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1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theme/themeOverride3.xml" ContentType="application/vnd.openxmlformats-officedocument.themeOverride+xml"/>
  <Override PartName="/xl/drawings/drawing11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j\OneDrive\Documents\UWTSD\Year 2\Alternative propulsion system\"/>
    </mc:Choice>
  </mc:AlternateContent>
  <bookViews>
    <workbookView xWindow="0" yWindow="0" windowWidth="23040" windowHeight="9252" firstSheet="1" activeTab="1"/>
  </bookViews>
  <sheets>
    <sheet name="Explanations" sheetId="23" r:id="rId1"/>
    <sheet name="WLTC_class_3" sheetId="1" r:id="rId2"/>
    <sheet name="Resistive forces" sheetId="26" r:id="rId3"/>
    <sheet name="Tractive and braking energy" sheetId="28" r:id="rId4"/>
    <sheet name="Energy returned to wheel" sheetId="29" r:id="rId5"/>
    <sheet name="Power requirement" sheetId="27" r:id="rId6"/>
    <sheet name="Velocity" sheetId="25" r:id="rId7"/>
    <sheet name="dia_class3_600" sheetId="18" r:id="rId8"/>
    <sheet name="dia_class3_600_1200" sheetId="17" r:id="rId9"/>
    <sheet name="dia_class3_1200_1800" sheetId="16" r:id="rId10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17" i="1" l="1"/>
  <c r="H19" i="1"/>
  <c r="I8" i="1"/>
  <c r="I9" i="1"/>
  <c r="I10" i="1"/>
  <c r="I11" i="1"/>
  <c r="I12" i="1"/>
  <c r="I13" i="1"/>
  <c r="I14" i="1"/>
  <c r="I15" i="1"/>
  <c r="I16" i="1"/>
  <c r="I191" i="1" l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F25" i="1" l="1"/>
  <c r="J25" i="1" s="1"/>
  <c r="F26" i="1"/>
  <c r="J26" i="1" s="1"/>
  <c r="F27" i="1"/>
  <c r="J27" i="1" s="1"/>
  <c r="F28" i="1"/>
  <c r="J28" i="1" s="1"/>
  <c r="F29" i="1"/>
  <c r="J29" i="1" s="1"/>
  <c r="F30" i="1"/>
  <c r="J30" i="1" s="1"/>
  <c r="F31" i="1"/>
  <c r="J31" i="1" s="1"/>
  <c r="F32" i="1"/>
  <c r="J32" i="1" s="1"/>
  <c r="F33" i="1"/>
  <c r="J33" i="1" s="1"/>
  <c r="F34" i="1"/>
  <c r="J34" i="1" s="1"/>
  <c r="F35" i="1"/>
  <c r="J35" i="1" s="1"/>
  <c r="F36" i="1"/>
  <c r="J36" i="1" s="1"/>
  <c r="F37" i="1"/>
  <c r="J37" i="1" s="1"/>
  <c r="F38" i="1"/>
  <c r="J38" i="1" s="1"/>
  <c r="F39" i="1"/>
  <c r="J39" i="1" s="1"/>
  <c r="F40" i="1"/>
  <c r="J40" i="1" s="1"/>
  <c r="F41" i="1"/>
  <c r="J41" i="1" s="1"/>
  <c r="F42" i="1"/>
  <c r="J42" i="1" s="1"/>
  <c r="F43" i="1"/>
  <c r="J43" i="1" s="1"/>
  <c r="F44" i="1"/>
  <c r="J44" i="1" s="1"/>
  <c r="F45" i="1"/>
  <c r="J45" i="1" s="1"/>
  <c r="F46" i="1"/>
  <c r="J46" i="1" s="1"/>
  <c r="F47" i="1"/>
  <c r="J47" i="1" s="1"/>
  <c r="F48" i="1"/>
  <c r="J48" i="1" s="1"/>
  <c r="F49" i="1"/>
  <c r="J49" i="1" s="1"/>
  <c r="F50" i="1"/>
  <c r="J50" i="1" s="1"/>
  <c r="F51" i="1"/>
  <c r="J51" i="1" s="1"/>
  <c r="F52" i="1"/>
  <c r="J52" i="1" s="1"/>
  <c r="F53" i="1"/>
  <c r="J53" i="1" s="1"/>
  <c r="F54" i="1"/>
  <c r="J54" i="1" s="1"/>
  <c r="F55" i="1"/>
  <c r="J55" i="1" s="1"/>
  <c r="F56" i="1"/>
  <c r="J56" i="1" s="1"/>
  <c r="F57" i="1"/>
  <c r="J57" i="1" s="1"/>
  <c r="F58" i="1"/>
  <c r="J58" i="1" s="1"/>
  <c r="F59" i="1"/>
  <c r="J59" i="1" s="1"/>
  <c r="F60" i="1"/>
  <c r="J60" i="1" s="1"/>
  <c r="F61" i="1"/>
  <c r="J61" i="1" s="1"/>
  <c r="F62" i="1"/>
  <c r="J62" i="1" s="1"/>
  <c r="F63" i="1"/>
  <c r="J63" i="1" s="1"/>
  <c r="F64" i="1"/>
  <c r="J64" i="1" s="1"/>
  <c r="F65" i="1"/>
  <c r="J65" i="1" s="1"/>
  <c r="F66" i="1"/>
  <c r="J66" i="1" s="1"/>
  <c r="F67" i="1"/>
  <c r="J67" i="1" s="1"/>
  <c r="F68" i="1"/>
  <c r="J68" i="1" s="1"/>
  <c r="F69" i="1"/>
  <c r="J69" i="1" s="1"/>
  <c r="F70" i="1"/>
  <c r="J70" i="1" s="1"/>
  <c r="F71" i="1"/>
  <c r="J71" i="1" s="1"/>
  <c r="F72" i="1"/>
  <c r="J72" i="1" s="1"/>
  <c r="F73" i="1"/>
  <c r="J73" i="1" s="1"/>
  <c r="F74" i="1"/>
  <c r="J74" i="1" s="1"/>
  <c r="F75" i="1"/>
  <c r="J75" i="1" s="1"/>
  <c r="F76" i="1"/>
  <c r="J76" i="1" s="1"/>
  <c r="F77" i="1"/>
  <c r="J77" i="1" s="1"/>
  <c r="F78" i="1"/>
  <c r="J78" i="1" s="1"/>
  <c r="F79" i="1"/>
  <c r="J79" i="1" s="1"/>
  <c r="F80" i="1"/>
  <c r="J80" i="1" s="1"/>
  <c r="F81" i="1"/>
  <c r="J81" i="1" s="1"/>
  <c r="F82" i="1"/>
  <c r="J82" i="1" s="1"/>
  <c r="F83" i="1"/>
  <c r="J83" i="1" s="1"/>
  <c r="F84" i="1"/>
  <c r="J84" i="1" s="1"/>
  <c r="F85" i="1"/>
  <c r="J85" i="1" s="1"/>
  <c r="F86" i="1"/>
  <c r="J86" i="1" s="1"/>
  <c r="F87" i="1"/>
  <c r="J87" i="1" s="1"/>
  <c r="F88" i="1"/>
  <c r="J88" i="1" s="1"/>
  <c r="F89" i="1"/>
  <c r="J89" i="1" s="1"/>
  <c r="F90" i="1"/>
  <c r="J90" i="1" s="1"/>
  <c r="F91" i="1"/>
  <c r="J91" i="1" s="1"/>
  <c r="F92" i="1"/>
  <c r="J92" i="1" s="1"/>
  <c r="F93" i="1"/>
  <c r="J93" i="1" s="1"/>
  <c r="F94" i="1"/>
  <c r="J94" i="1" s="1"/>
  <c r="F95" i="1"/>
  <c r="J95" i="1" s="1"/>
  <c r="F96" i="1"/>
  <c r="J96" i="1" s="1"/>
  <c r="F97" i="1"/>
  <c r="J97" i="1" s="1"/>
  <c r="F98" i="1"/>
  <c r="J98" i="1" s="1"/>
  <c r="F99" i="1"/>
  <c r="J99" i="1" s="1"/>
  <c r="F100" i="1"/>
  <c r="J100" i="1" s="1"/>
  <c r="F101" i="1"/>
  <c r="J101" i="1" s="1"/>
  <c r="F102" i="1"/>
  <c r="J102" i="1" s="1"/>
  <c r="F103" i="1"/>
  <c r="J103" i="1" s="1"/>
  <c r="F104" i="1"/>
  <c r="J104" i="1" s="1"/>
  <c r="F105" i="1"/>
  <c r="J105" i="1" s="1"/>
  <c r="F106" i="1"/>
  <c r="J106" i="1" s="1"/>
  <c r="F107" i="1"/>
  <c r="J107" i="1" s="1"/>
  <c r="F108" i="1"/>
  <c r="J108" i="1" s="1"/>
  <c r="F109" i="1"/>
  <c r="J109" i="1" s="1"/>
  <c r="F110" i="1"/>
  <c r="J110" i="1" s="1"/>
  <c r="F111" i="1"/>
  <c r="J111" i="1" s="1"/>
  <c r="F112" i="1"/>
  <c r="J112" i="1" s="1"/>
  <c r="F113" i="1"/>
  <c r="J113" i="1" s="1"/>
  <c r="F114" i="1"/>
  <c r="J114" i="1" s="1"/>
  <c r="F115" i="1"/>
  <c r="J115" i="1" s="1"/>
  <c r="F116" i="1"/>
  <c r="J116" i="1" s="1"/>
  <c r="F117" i="1"/>
  <c r="J117" i="1" s="1"/>
  <c r="F118" i="1"/>
  <c r="J118" i="1" s="1"/>
  <c r="F119" i="1"/>
  <c r="J119" i="1" s="1"/>
  <c r="F120" i="1"/>
  <c r="J120" i="1" s="1"/>
  <c r="F121" i="1"/>
  <c r="J121" i="1" s="1"/>
  <c r="F122" i="1"/>
  <c r="J122" i="1" s="1"/>
  <c r="F123" i="1"/>
  <c r="J123" i="1" s="1"/>
  <c r="F124" i="1"/>
  <c r="J124" i="1" s="1"/>
  <c r="F125" i="1"/>
  <c r="J125" i="1" s="1"/>
  <c r="F126" i="1"/>
  <c r="J126" i="1" s="1"/>
  <c r="F127" i="1"/>
  <c r="J127" i="1" s="1"/>
  <c r="F128" i="1"/>
  <c r="J128" i="1" s="1"/>
  <c r="F129" i="1"/>
  <c r="J129" i="1" s="1"/>
  <c r="F130" i="1"/>
  <c r="J130" i="1" s="1"/>
  <c r="F131" i="1"/>
  <c r="J131" i="1" s="1"/>
  <c r="F132" i="1"/>
  <c r="J132" i="1" s="1"/>
  <c r="F133" i="1"/>
  <c r="J133" i="1" s="1"/>
  <c r="F134" i="1"/>
  <c r="J134" i="1" s="1"/>
  <c r="F135" i="1"/>
  <c r="J135" i="1" s="1"/>
  <c r="F136" i="1"/>
  <c r="J136" i="1" s="1"/>
  <c r="F137" i="1"/>
  <c r="J137" i="1" s="1"/>
  <c r="F138" i="1"/>
  <c r="J138" i="1" s="1"/>
  <c r="F139" i="1"/>
  <c r="J139" i="1" s="1"/>
  <c r="F140" i="1"/>
  <c r="J140" i="1" s="1"/>
  <c r="F141" i="1"/>
  <c r="J141" i="1" s="1"/>
  <c r="F142" i="1"/>
  <c r="J142" i="1" s="1"/>
  <c r="F143" i="1"/>
  <c r="J143" i="1" s="1"/>
  <c r="F144" i="1"/>
  <c r="J144" i="1" s="1"/>
  <c r="F145" i="1"/>
  <c r="J145" i="1" s="1"/>
  <c r="F146" i="1"/>
  <c r="J146" i="1" s="1"/>
  <c r="F147" i="1"/>
  <c r="J147" i="1" s="1"/>
  <c r="F148" i="1"/>
  <c r="J148" i="1" s="1"/>
  <c r="F149" i="1"/>
  <c r="J149" i="1" s="1"/>
  <c r="F150" i="1"/>
  <c r="J150" i="1" s="1"/>
  <c r="F151" i="1"/>
  <c r="J151" i="1" s="1"/>
  <c r="F152" i="1"/>
  <c r="J152" i="1" s="1"/>
  <c r="F153" i="1"/>
  <c r="J153" i="1" s="1"/>
  <c r="F154" i="1"/>
  <c r="J154" i="1" s="1"/>
  <c r="F155" i="1"/>
  <c r="J155" i="1" s="1"/>
  <c r="F156" i="1"/>
  <c r="J156" i="1" s="1"/>
  <c r="F157" i="1"/>
  <c r="J157" i="1" s="1"/>
  <c r="F158" i="1"/>
  <c r="J158" i="1" s="1"/>
  <c r="F159" i="1"/>
  <c r="J159" i="1" s="1"/>
  <c r="F160" i="1"/>
  <c r="J160" i="1" s="1"/>
  <c r="F161" i="1"/>
  <c r="J161" i="1" s="1"/>
  <c r="F162" i="1"/>
  <c r="J162" i="1" s="1"/>
  <c r="F163" i="1"/>
  <c r="J163" i="1" s="1"/>
  <c r="F164" i="1"/>
  <c r="J164" i="1" s="1"/>
  <c r="F165" i="1"/>
  <c r="J165" i="1" s="1"/>
  <c r="F166" i="1"/>
  <c r="J166" i="1" s="1"/>
  <c r="F167" i="1"/>
  <c r="J167" i="1" s="1"/>
  <c r="F168" i="1"/>
  <c r="J168" i="1" s="1"/>
  <c r="F169" i="1"/>
  <c r="J169" i="1" s="1"/>
  <c r="F170" i="1"/>
  <c r="J170" i="1" s="1"/>
  <c r="F171" i="1"/>
  <c r="J171" i="1" s="1"/>
  <c r="F172" i="1"/>
  <c r="J172" i="1" s="1"/>
  <c r="F173" i="1"/>
  <c r="J173" i="1" s="1"/>
  <c r="F174" i="1"/>
  <c r="J174" i="1" s="1"/>
  <c r="F175" i="1"/>
  <c r="J175" i="1" s="1"/>
  <c r="F176" i="1"/>
  <c r="J176" i="1" s="1"/>
  <c r="F177" i="1"/>
  <c r="J177" i="1" s="1"/>
  <c r="F178" i="1"/>
  <c r="J178" i="1" s="1"/>
  <c r="F179" i="1"/>
  <c r="J179" i="1" s="1"/>
  <c r="F180" i="1"/>
  <c r="J180" i="1" s="1"/>
  <c r="F181" i="1"/>
  <c r="J181" i="1" s="1"/>
  <c r="F182" i="1"/>
  <c r="J182" i="1" s="1"/>
  <c r="F183" i="1"/>
  <c r="J183" i="1" s="1"/>
  <c r="F184" i="1"/>
  <c r="J184" i="1" s="1"/>
  <c r="F185" i="1"/>
  <c r="J185" i="1" s="1"/>
  <c r="F186" i="1"/>
  <c r="J186" i="1" s="1"/>
  <c r="F187" i="1"/>
  <c r="J187" i="1" s="1"/>
  <c r="F188" i="1"/>
  <c r="J188" i="1" s="1"/>
  <c r="F189" i="1"/>
  <c r="J189" i="1" s="1"/>
  <c r="F190" i="1"/>
  <c r="J190" i="1" s="1"/>
  <c r="F191" i="1"/>
  <c r="J191" i="1" s="1"/>
  <c r="F192" i="1"/>
  <c r="J192" i="1" s="1"/>
  <c r="F193" i="1"/>
  <c r="J193" i="1" s="1"/>
  <c r="F194" i="1"/>
  <c r="J194" i="1" s="1"/>
  <c r="F195" i="1"/>
  <c r="J195" i="1" s="1"/>
  <c r="F196" i="1"/>
  <c r="J196" i="1" s="1"/>
  <c r="F197" i="1"/>
  <c r="J197" i="1" s="1"/>
  <c r="F198" i="1"/>
  <c r="J198" i="1" s="1"/>
  <c r="F199" i="1"/>
  <c r="J199" i="1" s="1"/>
  <c r="F200" i="1"/>
  <c r="J200" i="1" s="1"/>
  <c r="F201" i="1"/>
  <c r="J201" i="1" s="1"/>
  <c r="F202" i="1"/>
  <c r="J202" i="1" s="1"/>
  <c r="F203" i="1"/>
  <c r="J203" i="1" s="1"/>
  <c r="F204" i="1"/>
  <c r="J204" i="1" s="1"/>
  <c r="F205" i="1"/>
  <c r="J205" i="1" s="1"/>
  <c r="F206" i="1"/>
  <c r="J206" i="1" s="1"/>
  <c r="F207" i="1"/>
  <c r="J207" i="1" s="1"/>
  <c r="F208" i="1"/>
  <c r="J208" i="1" s="1"/>
  <c r="F209" i="1"/>
  <c r="J209" i="1" s="1"/>
  <c r="F210" i="1"/>
  <c r="J210" i="1" s="1"/>
  <c r="F211" i="1"/>
  <c r="J211" i="1" s="1"/>
  <c r="F212" i="1"/>
  <c r="J212" i="1" s="1"/>
  <c r="F213" i="1"/>
  <c r="J213" i="1" s="1"/>
  <c r="F214" i="1"/>
  <c r="J214" i="1" s="1"/>
  <c r="F215" i="1"/>
  <c r="J215" i="1" s="1"/>
  <c r="F216" i="1"/>
  <c r="J216" i="1" s="1"/>
  <c r="F217" i="1"/>
  <c r="J217" i="1" s="1"/>
  <c r="F218" i="1"/>
  <c r="J218" i="1" s="1"/>
  <c r="F219" i="1"/>
  <c r="J219" i="1" s="1"/>
  <c r="F220" i="1"/>
  <c r="J220" i="1" s="1"/>
  <c r="F221" i="1"/>
  <c r="J221" i="1" s="1"/>
  <c r="F222" i="1"/>
  <c r="J222" i="1" s="1"/>
  <c r="F223" i="1"/>
  <c r="J223" i="1" s="1"/>
  <c r="F224" i="1"/>
  <c r="J224" i="1" s="1"/>
  <c r="F225" i="1"/>
  <c r="J225" i="1" s="1"/>
  <c r="F226" i="1"/>
  <c r="J226" i="1" s="1"/>
  <c r="F227" i="1"/>
  <c r="J227" i="1" s="1"/>
  <c r="F228" i="1"/>
  <c r="J228" i="1" s="1"/>
  <c r="F229" i="1"/>
  <c r="J229" i="1" s="1"/>
  <c r="F230" i="1"/>
  <c r="J230" i="1" s="1"/>
  <c r="F231" i="1"/>
  <c r="J231" i="1" s="1"/>
  <c r="F232" i="1"/>
  <c r="J232" i="1" s="1"/>
  <c r="F233" i="1"/>
  <c r="J233" i="1" s="1"/>
  <c r="F234" i="1"/>
  <c r="J234" i="1" s="1"/>
  <c r="F235" i="1"/>
  <c r="J235" i="1" s="1"/>
  <c r="F236" i="1"/>
  <c r="J236" i="1" s="1"/>
  <c r="F237" i="1"/>
  <c r="J237" i="1" s="1"/>
  <c r="F238" i="1"/>
  <c r="J238" i="1" s="1"/>
  <c r="F239" i="1"/>
  <c r="J239" i="1" s="1"/>
  <c r="F240" i="1"/>
  <c r="J240" i="1" s="1"/>
  <c r="F241" i="1"/>
  <c r="J241" i="1" s="1"/>
  <c r="F242" i="1"/>
  <c r="J242" i="1" s="1"/>
  <c r="F243" i="1"/>
  <c r="J243" i="1" s="1"/>
  <c r="F244" i="1"/>
  <c r="J244" i="1" s="1"/>
  <c r="F245" i="1"/>
  <c r="J245" i="1" s="1"/>
  <c r="F246" i="1"/>
  <c r="J246" i="1" s="1"/>
  <c r="F247" i="1"/>
  <c r="J247" i="1" s="1"/>
  <c r="F248" i="1"/>
  <c r="J248" i="1" s="1"/>
  <c r="F249" i="1"/>
  <c r="J249" i="1" s="1"/>
  <c r="F250" i="1"/>
  <c r="J250" i="1" s="1"/>
  <c r="F251" i="1"/>
  <c r="J251" i="1" s="1"/>
  <c r="F252" i="1"/>
  <c r="J252" i="1" s="1"/>
  <c r="F253" i="1"/>
  <c r="J253" i="1" s="1"/>
  <c r="F254" i="1"/>
  <c r="J254" i="1" s="1"/>
  <c r="F255" i="1"/>
  <c r="J255" i="1" s="1"/>
  <c r="F256" i="1"/>
  <c r="J256" i="1" s="1"/>
  <c r="F257" i="1"/>
  <c r="J257" i="1" s="1"/>
  <c r="F258" i="1"/>
  <c r="J258" i="1" s="1"/>
  <c r="F259" i="1"/>
  <c r="J259" i="1" s="1"/>
  <c r="F260" i="1"/>
  <c r="J260" i="1" s="1"/>
  <c r="F261" i="1"/>
  <c r="J261" i="1" s="1"/>
  <c r="F262" i="1"/>
  <c r="J262" i="1" s="1"/>
  <c r="F263" i="1"/>
  <c r="J263" i="1" s="1"/>
  <c r="F264" i="1"/>
  <c r="J264" i="1" s="1"/>
  <c r="F265" i="1"/>
  <c r="J265" i="1" s="1"/>
  <c r="F266" i="1"/>
  <c r="J266" i="1" s="1"/>
  <c r="F267" i="1"/>
  <c r="J267" i="1" s="1"/>
  <c r="F268" i="1"/>
  <c r="J268" i="1" s="1"/>
  <c r="F269" i="1"/>
  <c r="J269" i="1" s="1"/>
  <c r="F270" i="1"/>
  <c r="J270" i="1" s="1"/>
  <c r="F271" i="1"/>
  <c r="J271" i="1" s="1"/>
  <c r="F272" i="1"/>
  <c r="J272" i="1" s="1"/>
  <c r="F273" i="1"/>
  <c r="J273" i="1" s="1"/>
  <c r="F274" i="1"/>
  <c r="J274" i="1" s="1"/>
  <c r="F275" i="1"/>
  <c r="J275" i="1" s="1"/>
  <c r="F276" i="1"/>
  <c r="J276" i="1" s="1"/>
  <c r="F277" i="1"/>
  <c r="J277" i="1" s="1"/>
  <c r="F278" i="1"/>
  <c r="J278" i="1" s="1"/>
  <c r="F279" i="1"/>
  <c r="J279" i="1" s="1"/>
  <c r="F280" i="1"/>
  <c r="J280" i="1" s="1"/>
  <c r="F281" i="1"/>
  <c r="J281" i="1" s="1"/>
  <c r="F282" i="1"/>
  <c r="J282" i="1" s="1"/>
  <c r="F283" i="1"/>
  <c r="J283" i="1" s="1"/>
  <c r="F284" i="1"/>
  <c r="J284" i="1" s="1"/>
  <c r="F285" i="1"/>
  <c r="J285" i="1" s="1"/>
  <c r="F286" i="1"/>
  <c r="J286" i="1" s="1"/>
  <c r="F287" i="1"/>
  <c r="J287" i="1" s="1"/>
  <c r="F288" i="1"/>
  <c r="J288" i="1" s="1"/>
  <c r="F289" i="1"/>
  <c r="J289" i="1" s="1"/>
  <c r="F290" i="1"/>
  <c r="J290" i="1" s="1"/>
  <c r="F291" i="1"/>
  <c r="J291" i="1" s="1"/>
  <c r="F292" i="1"/>
  <c r="J292" i="1" s="1"/>
  <c r="F293" i="1"/>
  <c r="J293" i="1" s="1"/>
  <c r="F294" i="1"/>
  <c r="J294" i="1" s="1"/>
  <c r="F295" i="1"/>
  <c r="J295" i="1" s="1"/>
  <c r="F296" i="1"/>
  <c r="J296" i="1" s="1"/>
  <c r="F297" i="1"/>
  <c r="J297" i="1" s="1"/>
  <c r="F298" i="1"/>
  <c r="J298" i="1" s="1"/>
  <c r="F299" i="1"/>
  <c r="J299" i="1" s="1"/>
  <c r="F300" i="1"/>
  <c r="J300" i="1" s="1"/>
  <c r="F301" i="1"/>
  <c r="J301" i="1" s="1"/>
  <c r="F302" i="1"/>
  <c r="J302" i="1" s="1"/>
  <c r="F303" i="1"/>
  <c r="J303" i="1" s="1"/>
  <c r="F304" i="1"/>
  <c r="J304" i="1" s="1"/>
  <c r="F305" i="1"/>
  <c r="J305" i="1" s="1"/>
  <c r="F306" i="1"/>
  <c r="J306" i="1" s="1"/>
  <c r="F307" i="1"/>
  <c r="J307" i="1" s="1"/>
  <c r="F308" i="1"/>
  <c r="J308" i="1" s="1"/>
  <c r="F309" i="1"/>
  <c r="J309" i="1" s="1"/>
  <c r="F310" i="1"/>
  <c r="J310" i="1" s="1"/>
  <c r="F311" i="1"/>
  <c r="J311" i="1" s="1"/>
  <c r="F312" i="1"/>
  <c r="J312" i="1" s="1"/>
  <c r="F313" i="1"/>
  <c r="J313" i="1" s="1"/>
  <c r="F314" i="1"/>
  <c r="J314" i="1" s="1"/>
  <c r="F315" i="1"/>
  <c r="J315" i="1" s="1"/>
  <c r="F316" i="1"/>
  <c r="J316" i="1" s="1"/>
  <c r="F317" i="1"/>
  <c r="J317" i="1" s="1"/>
  <c r="F318" i="1"/>
  <c r="J318" i="1" s="1"/>
  <c r="F319" i="1"/>
  <c r="J319" i="1" s="1"/>
  <c r="F320" i="1"/>
  <c r="J320" i="1" s="1"/>
  <c r="F321" i="1"/>
  <c r="J321" i="1" s="1"/>
  <c r="F322" i="1"/>
  <c r="J322" i="1" s="1"/>
  <c r="F323" i="1"/>
  <c r="J323" i="1" s="1"/>
  <c r="F324" i="1"/>
  <c r="J324" i="1" s="1"/>
  <c r="F325" i="1"/>
  <c r="J325" i="1" s="1"/>
  <c r="F326" i="1"/>
  <c r="J326" i="1" s="1"/>
  <c r="F327" i="1"/>
  <c r="J327" i="1" s="1"/>
  <c r="F328" i="1"/>
  <c r="J328" i="1" s="1"/>
  <c r="F329" i="1"/>
  <c r="J329" i="1" s="1"/>
  <c r="F330" i="1"/>
  <c r="J330" i="1" s="1"/>
  <c r="F331" i="1"/>
  <c r="J331" i="1" s="1"/>
  <c r="F332" i="1"/>
  <c r="J332" i="1" s="1"/>
  <c r="F333" i="1"/>
  <c r="J333" i="1" s="1"/>
  <c r="F334" i="1"/>
  <c r="J334" i="1" s="1"/>
  <c r="F335" i="1"/>
  <c r="J335" i="1" s="1"/>
  <c r="F336" i="1"/>
  <c r="J336" i="1" s="1"/>
  <c r="F337" i="1"/>
  <c r="J337" i="1" s="1"/>
  <c r="F338" i="1"/>
  <c r="J338" i="1" s="1"/>
  <c r="F339" i="1"/>
  <c r="J339" i="1" s="1"/>
  <c r="F340" i="1"/>
  <c r="J340" i="1" s="1"/>
  <c r="F341" i="1"/>
  <c r="J341" i="1" s="1"/>
  <c r="F342" i="1"/>
  <c r="J342" i="1" s="1"/>
  <c r="F343" i="1"/>
  <c r="J343" i="1" s="1"/>
  <c r="F344" i="1"/>
  <c r="J344" i="1" s="1"/>
  <c r="F345" i="1"/>
  <c r="J345" i="1" s="1"/>
  <c r="F346" i="1"/>
  <c r="J346" i="1" s="1"/>
  <c r="F347" i="1"/>
  <c r="J347" i="1" s="1"/>
  <c r="F348" i="1"/>
  <c r="J348" i="1" s="1"/>
  <c r="F349" i="1"/>
  <c r="J349" i="1" s="1"/>
  <c r="F350" i="1"/>
  <c r="J350" i="1" s="1"/>
  <c r="F351" i="1"/>
  <c r="J351" i="1" s="1"/>
  <c r="F352" i="1"/>
  <c r="J352" i="1" s="1"/>
  <c r="F353" i="1"/>
  <c r="J353" i="1" s="1"/>
  <c r="F354" i="1"/>
  <c r="J354" i="1" s="1"/>
  <c r="F355" i="1"/>
  <c r="J355" i="1" s="1"/>
  <c r="F356" i="1"/>
  <c r="J356" i="1" s="1"/>
  <c r="F357" i="1"/>
  <c r="J357" i="1" s="1"/>
  <c r="F358" i="1"/>
  <c r="J358" i="1" s="1"/>
  <c r="F359" i="1"/>
  <c r="J359" i="1" s="1"/>
  <c r="F360" i="1"/>
  <c r="J360" i="1" s="1"/>
  <c r="F361" i="1"/>
  <c r="J361" i="1" s="1"/>
  <c r="F362" i="1"/>
  <c r="J362" i="1" s="1"/>
  <c r="F363" i="1"/>
  <c r="J363" i="1" s="1"/>
  <c r="F364" i="1"/>
  <c r="J364" i="1" s="1"/>
  <c r="F365" i="1"/>
  <c r="J365" i="1" s="1"/>
  <c r="F366" i="1"/>
  <c r="J366" i="1" s="1"/>
  <c r="F367" i="1"/>
  <c r="J367" i="1" s="1"/>
  <c r="F368" i="1"/>
  <c r="J368" i="1" s="1"/>
  <c r="F369" i="1"/>
  <c r="J369" i="1" s="1"/>
  <c r="F370" i="1"/>
  <c r="J370" i="1" s="1"/>
  <c r="F371" i="1"/>
  <c r="J371" i="1" s="1"/>
  <c r="F372" i="1"/>
  <c r="J372" i="1" s="1"/>
  <c r="F373" i="1"/>
  <c r="J373" i="1" s="1"/>
  <c r="F374" i="1"/>
  <c r="J374" i="1" s="1"/>
  <c r="F375" i="1"/>
  <c r="J375" i="1" s="1"/>
  <c r="F376" i="1"/>
  <c r="J376" i="1" s="1"/>
  <c r="F377" i="1"/>
  <c r="J377" i="1" s="1"/>
  <c r="F378" i="1"/>
  <c r="J378" i="1" s="1"/>
  <c r="F379" i="1"/>
  <c r="J379" i="1" s="1"/>
  <c r="F380" i="1"/>
  <c r="J380" i="1" s="1"/>
  <c r="F381" i="1"/>
  <c r="J381" i="1" s="1"/>
  <c r="F382" i="1"/>
  <c r="J382" i="1" s="1"/>
  <c r="F383" i="1"/>
  <c r="J383" i="1" s="1"/>
  <c r="F384" i="1"/>
  <c r="J384" i="1" s="1"/>
  <c r="F385" i="1"/>
  <c r="J385" i="1" s="1"/>
  <c r="F386" i="1"/>
  <c r="J386" i="1" s="1"/>
  <c r="F387" i="1"/>
  <c r="J387" i="1" s="1"/>
  <c r="F388" i="1"/>
  <c r="J388" i="1" s="1"/>
  <c r="F389" i="1"/>
  <c r="J389" i="1" s="1"/>
  <c r="F390" i="1"/>
  <c r="J390" i="1" s="1"/>
  <c r="F391" i="1"/>
  <c r="J391" i="1" s="1"/>
  <c r="F392" i="1"/>
  <c r="J392" i="1" s="1"/>
  <c r="F393" i="1"/>
  <c r="J393" i="1" s="1"/>
  <c r="F394" i="1"/>
  <c r="J394" i="1" s="1"/>
  <c r="F395" i="1"/>
  <c r="J395" i="1" s="1"/>
  <c r="F396" i="1"/>
  <c r="J396" i="1" s="1"/>
  <c r="F397" i="1"/>
  <c r="J397" i="1" s="1"/>
  <c r="F398" i="1"/>
  <c r="J398" i="1" s="1"/>
  <c r="F399" i="1"/>
  <c r="J399" i="1" s="1"/>
  <c r="F400" i="1"/>
  <c r="J400" i="1" s="1"/>
  <c r="F401" i="1"/>
  <c r="J401" i="1" s="1"/>
  <c r="F402" i="1"/>
  <c r="J402" i="1" s="1"/>
  <c r="F403" i="1"/>
  <c r="J403" i="1" s="1"/>
  <c r="F404" i="1"/>
  <c r="J404" i="1" s="1"/>
  <c r="F405" i="1"/>
  <c r="J405" i="1" s="1"/>
  <c r="F406" i="1"/>
  <c r="J406" i="1" s="1"/>
  <c r="F407" i="1"/>
  <c r="J407" i="1" s="1"/>
  <c r="F408" i="1"/>
  <c r="J408" i="1" s="1"/>
  <c r="F409" i="1"/>
  <c r="J409" i="1" s="1"/>
  <c r="F410" i="1"/>
  <c r="J410" i="1" s="1"/>
  <c r="F411" i="1"/>
  <c r="J411" i="1" s="1"/>
  <c r="F412" i="1"/>
  <c r="J412" i="1" s="1"/>
  <c r="F413" i="1"/>
  <c r="J413" i="1" s="1"/>
  <c r="F414" i="1"/>
  <c r="J414" i="1" s="1"/>
  <c r="F415" i="1"/>
  <c r="J415" i="1" s="1"/>
  <c r="F416" i="1"/>
  <c r="J416" i="1" s="1"/>
  <c r="F417" i="1"/>
  <c r="J417" i="1" s="1"/>
  <c r="F418" i="1"/>
  <c r="J418" i="1" s="1"/>
  <c r="F419" i="1"/>
  <c r="J419" i="1" s="1"/>
  <c r="F420" i="1"/>
  <c r="J420" i="1" s="1"/>
  <c r="F421" i="1"/>
  <c r="J421" i="1" s="1"/>
  <c r="F422" i="1"/>
  <c r="J422" i="1" s="1"/>
  <c r="F423" i="1"/>
  <c r="J423" i="1" s="1"/>
  <c r="F424" i="1"/>
  <c r="J424" i="1" s="1"/>
  <c r="F425" i="1"/>
  <c r="J425" i="1" s="1"/>
  <c r="F426" i="1"/>
  <c r="J426" i="1" s="1"/>
  <c r="F427" i="1"/>
  <c r="J427" i="1" s="1"/>
  <c r="F428" i="1"/>
  <c r="J428" i="1" s="1"/>
  <c r="F429" i="1"/>
  <c r="J429" i="1" s="1"/>
  <c r="F430" i="1"/>
  <c r="J430" i="1" s="1"/>
  <c r="F431" i="1"/>
  <c r="J431" i="1" s="1"/>
  <c r="F432" i="1"/>
  <c r="J432" i="1" s="1"/>
  <c r="F433" i="1"/>
  <c r="J433" i="1" s="1"/>
  <c r="F434" i="1"/>
  <c r="J434" i="1" s="1"/>
  <c r="F435" i="1"/>
  <c r="J435" i="1" s="1"/>
  <c r="F436" i="1"/>
  <c r="J436" i="1" s="1"/>
  <c r="F437" i="1"/>
  <c r="J437" i="1" s="1"/>
  <c r="F438" i="1"/>
  <c r="J438" i="1" s="1"/>
  <c r="F439" i="1"/>
  <c r="J439" i="1" s="1"/>
  <c r="F440" i="1"/>
  <c r="J440" i="1" s="1"/>
  <c r="F441" i="1"/>
  <c r="J441" i="1" s="1"/>
  <c r="F442" i="1"/>
  <c r="J442" i="1" s="1"/>
  <c r="F443" i="1"/>
  <c r="J443" i="1" s="1"/>
  <c r="F444" i="1"/>
  <c r="J444" i="1" s="1"/>
  <c r="F445" i="1"/>
  <c r="J445" i="1" s="1"/>
  <c r="F446" i="1"/>
  <c r="J446" i="1" s="1"/>
  <c r="F447" i="1"/>
  <c r="J447" i="1" s="1"/>
  <c r="F448" i="1"/>
  <c r="J448" i="1" s="1"/>
  <c r="F449" i="1"/>
  <c r="J449" i="1" s="1"/>
  <c r="F450" i="1"/>
  <c r="J450" i="1" s="1"/>
  <c r="F451" i="1"/>
  <c r="J451" i="1" s="1"/>
  <c r="F452" i="1"/>
  <c r="J452" i="1" s="1"/>
  <c r="F453" i="1"/>
  <c r="J453" i="1" s="1"/>
  <c r="F454" i="1"/>
  <c r="J454" i="1" s="1"/>
  <c r="F455" i="1"/>
  <c r="J455" i="1" s="1"/>
  <c r="F456" i="1"/>
  <c r="J456" i="1" s="1"/>
  <c r="F457" i="1"/>
  <c r="J457" i="1" s="1"/>
  <c r="F458" i="1"/>
  <c r="J458" i="1" s="1"/>
  <c r="F459" i="1"/>
  <c r="J459" i="1" s="1"/>
  <c r="F460" i="1"/>
  <c r="J460" i="1" s="1"/>
  <c r="F461" i="1"/>
  <c r="J461" i="1" s="1"/>
  <c r="F462" i="1"/>
  <c r="J462" i="1" s="1"/>
  <c r="F463" i="1"/>
  <c r="J463" i="1" s="1"/>
  <c r="F464" i="1"/>
  <c r="J464" i="1" s="1"/>
  <c r="F465" i="1"/>
  <c r="J465" i="1" s="1"/>
  <c r="F466" i="1"/>
  <c r="J466" i="1" s="1"/>
  <c r="F467" i="1"/>
  <c r="J467" i="1" s="1"/>
  <c r="F468" i="1"/>
  <c r="J468" i="1" s="1"/>
  <c r="F469" i="1"/>
  <c r="J469" i="1" s="1"/>
  <c r="F470" i="1"/>
  <c r="J470" i="1" s="1"/>
  <c r="F471" i="1"/>
  <c r="J471" i="1" s="1"/>
  <c r="F472" i="1"/>
  <c r="J472" i="1" s="1"/>
  <c r="F473" i="1"/>
  <c r="J473" i="1" s="1"/>
  <c r="F474" i="1"/>
  <c r="J474" i="1" s="1"/>
  <c r="F475" i="1"/>
  <c r="J475" i="1" s="1"/>
  <c r="F476" i="1"/>
  <c r="J476" i="1" s="1"/>
  <c r="F477" i="1"/>
  <c r="J477" i="1" s="1"/>
  <c r="F478" i="1"/>
  <c r="J478" i="1" s="1"/>
  <c r="F479" i="1"/>
  <c r="J479" i="1" s="1"/>
  <c r="F480" i="1"/>
  <c r="J480" i="1" s="1"/>
  <c r="F481" i="1"/>
  <c r="J481" i="1" s="1"/>
  <c r="F482" i="1"/>
  <c r="J482" i="1" s="1"/>
  <c r="F483" i="1"/>
  <c r="J483" i="1" s="1"/>
  <c r="F484" i="1"/>
  <c r="J484" i="1" s="1"/>
  <c r="F485" i="1"/>
  <c r="J485" i="1" s="1"/>
  <c r="F486" i="1"/>
  <c r="J486" i="1" s="1"/>
  <c r="F487" i="1"/>
  <c r="J487" i="1" s="1"/>
  <c r="F488" i="1"/>
  <c r="J488" i="1" s="1"/>
  <c r="F489" i="1"/>
  <c r="J489" i="1" s="1"/>
  <c r="F490" i="1"/>
  <c r="J490" i="1" s="1"/>
  <c r="F491" i="1"/>
  <c r="J491" i="1" s="1"/>
  <c r="F492" i="1"/>
  <c r="J492" i="1" s="1"/>
  <c r="F493" i="1"/>
  <c r="J493" i="1" s="1"/>
  <c r="F494" i="1"/>
  <c r="J494" i="1" s="1"/>
  <c r="F495" i="1"/>
  <c r="J495" i="1" s="1"/>
  <c r="F496" i="1"/>
  <c r="J496" i="1" s="1"/>
  <c r="F497" i="1"/>
  <c r="J497" i="1" s="1"/>
  <c r="F498" i="1"/>
  <c r="J498" i="1" s="1"/>
  <c r="F499" i="1"/>
  <c r="J499" i="1" s="1"/>
  <c r="F500" i="1"/>
  <c r="J500" i="1" s="1"/>
  <c r="F501" i="1"/>
  <c r="J501" i="1" s="1"/>
  <c r="F502" i="1"/>
  <c r="J502" i="1" s="1"/>
  <c r="F503" i="1"/>
  <c r="J503" i="1" s="1"/>
  <c r="F504" i="1"/>
  <c r="J504" i="1" s="1"/>
  <c r="F505" i="1"/>
  <c r="J505" i="1" s="1"/>
  <c r="F506" i="1"/>
  <c r="J506" i="1" s="1"/>
  <c r="F507" i="1"/>
  <c r="J507" i="1" s="1"/>
  <c r="F508" i="1"/>
  <c r="J508" i="1" s="1"/>
  <c r="F509" i="1"/>
  <c r="J509" i="1" s="1"/>
  <c r="F510" i="1"/>
  <c r="J510" i="1" s="1"/>
  <c r="F511" i="1"/>
  <c r="J511" i="1" s="1"/>
  <c r="F512" i="1"/>
  <c r="J512" i="1" s="1"/>
  <c r="F513" i="1"/>
  <c r="J513" i="1" s="1"/>
  <c r="F514" i="1"/>
  <c r="J514" i="1" s="1"/>
  <c r="F515" i="1"/>
  <c r="J515" i="1" s="1"/>
  <c r="F516" i="1"/>
  <c r="J516" i="1" s="1"/>
  <c r="F517" i="1"/>
  <c r="J517" i="1" s="1"/>
  <c r="F518" i="1"/>
  <c r="J518" i="1" s="1"/>
  <c r="F519" i="1"/>
  <c r="J519" i="1" s="1"/>
  <c r="F520" i="1"/>
  <c r="J520" i="1" s="1"/>
  <c r="F521" i="1"/>
  <c r="J521" i="1" s="1"/>
  <c r="F522" i="1"/>
  <c r="J522" i="1" s="1"/>
  <c r="F523" i="1"/>
  <c r="J523" i="1" s="1"/>
  <c r="F524" i="1"/>
  <c r="J524" i="1" s="1"/>
  <c r="F525" i="1"/>
  <c r="J525" i="1" s="1"/>
  <c r="F526" i="1"/>
  <c r="J526" i="1" s="1"/>
  <c r="F527" i="1"/>
  <c r="J527" i="1" s="1"/>
  <c r="F528" i="1"/>
  <c r="J528" i="1" s="1"/>
  <c r="F529" i="1"/>
  <c r="J529" i="1" s="1"/>
  <c r="F530" i="1"/>
  <c r="J530" i="1" s="1"/>
  <c r="F531" i="1"/>
  <c r="J531" i="1" s="1"/>
  <c r="F532" i="1"/>
  <c r="J532" i="1" s="1"/>
  <c r="F533" i="1"/>
  <c r="J533" i="1" s="1"/>
  <c r="F534" i="1"/>
  <c r="J534" i="1" s="1"/>
  <c r="F535" i="1"/>
  <c r="J535" i="1" s="1"/>
  <c r="F536" i="1"/>
  <c r="J536" i="1" s="1"/>
  <c r="F537" i="1"/>
  <c r="J537" i="1" s="1"/>
  <c r="F538" i="1"/>
  <c r="J538" i="1" s="1"/>
  <c r="F539" i="1"/>
  <c r="J539" i="1" s="1"/>
  <c r="F540" i="1"/>
  <c r="J540" i="1" s="1"/>
  <c r="F541" i="1"/>
  <c r="J541" i="1" s="1"/>
  <c r="F542" i="1"/>
  <c r="J542" i="1" s="1"/>
  <c r="F543" i="1"/>
  <c r="J543" i="1" s="1"/>
  <c r="F544" i="1"/>
  <c r="J544" i="1" s="1"/>
  <c r="F545" i="1"/>
  <c r="J545" i="1" s="1"/>
  <c r="F546" i="1"/>
  <c r="J546" i="1" s="1"/>
  <c r="F547" i="1"/>
  <c r="J547" i="1" s="1"/>
  <c r="F548" i="1"/>
  <c r="J548" i="1" s="1"/>
  <c r="F549" i="1"/>
  <c r="J549" i="1" s="1"/>
  <c r="F550" i="1"/>
  <c r="J550" i="1" s="1"/>
  <c r="F551" i="1"/>
  <c r="J551" i="1" s="1"/>
  <c r="F552" i="1"/>
  <c r="J552" i="1" s="1"/>
  <c r="F553" i="1"/>
  <c r="J553" i="1" s="1"/>
  <c r="F554" i="1"/>
  <c r="J554" i="1" s="1"/>
  <c r="F555" i="1"/>
  <c r="J555" i="1" s="1"/>
  <c r="F556" i="1"/>
  <c r="J556" i="1" s="1"/>
  <c r="F557" i="1"/>
  <c r="J557" i="1" s="1"/>
  <c r="F558" i="1"/>
  <c r="J558" i="1" s="1"/>
  <c r="F559" i="1"/>
  <c r="J559" i="1" s="1"/>
  <c r="F560" i="1"/>
  <c r="J560" i="1" s="1"/>
  <c r="F561" i="1"/>
  <c r="J561" i="1" s="1"/>
  <c r="F562" i="1"/>
  <c r="J562" i="1" s="1"/>
  <c r="F563" i="1"/>
  <c r="J563" i="1" s="1"/>
  <c r="F564" i="1"/>
  <c r="J564" i="1" s="1"/>
  <c r="F565" i="1"/>
  <c r="J565" i="1" s="1"/>
  <c r="F566" i="1"/>
  <c r="J566" i="1" s="1"/>
  <c r="F567" i="1"/>
  <c r="J567" i="1" s="1"/>
  <c r="F568" i="1"/>
  <c r="J568" i="1" s="1"/>
  <c r="F569" i="1"/>
  <c r="J569" i="1" s="1"/>
  <c r="F570" i="1"/>
  <c r="J570" i="1" s="1"/>
  <c r="F571" i="1"/>
  <c r="J571" i="1" s="1"/>
  <c r="F572" i="1"/>
  <c r="J572" i="1" s="1"/>
  <c r="F573" i="1"/>
  <c r="J573" i="1" s="1"/>
  <c r="F574" i="1"/>
  <c r="J574" i="1" s="1"/>
  <c r="F575" i="1"/>
  <c r="J575" i="1" s="1"/>
  <c r="F576" i="1"/>
  <c r="J576" i="1" s="1"/>
  <c r="F577" i="1"/>
  <c r="J577" i="1" s="1"/>
  <c r="F578" i="1"/>
  <c r="J578" i="1" s="1"/>
  <c r="F579" i="1"/>
  <c r="J579" i="1" s="1"/>
  <c r="F580" i="1"/>
  <c r="J580" i="1" s="1"/>
  <c r="F581" i="1"/>
  <c r="J581" i="1" s="1"/>
  <c r="F582" i="1"/>
  <c r="J582" i="1" s="1"/>
  <c r="F583" i="1"/>
  <c r="J583" i="1" s="1"/>
  <c r="F584" i="1"/>
  <c r="J584" i="1" s="1"/>
  <c r="F585" i="1"/>
  <c r="J585" i="1" s="1"/>
  <c r="F586" i="1"/>
  <c r="J586" i="1" s="1"/>
  <c r="F587" i="1"/>
  <c r="J587" i="1" s="1"/>
  <c r="F588" i="1"/>
  <c r="J588" i="1" s="1"/>
  <c r="F589" i="1"/>
  <c r="J589" i="1" s="1"/>
  <c r="F590" i="1"/>
  <c r="J590" i="1" s="1"/>
  <c r="F591" i="1"/>
  <c r="J591" i="1" s="1"/>
  <c r="F592" i="1"/>
  <c r="J592" i="1" s="1"/>
  <c r="F593" i="1"/>
  <c r="J593" i="1" s="1"/>
  <c r="F594" i="1"/>
  <c r="J594" i="1" s="1"/>
  <c r="F595" i="1"/>
  <c r="J595" i="1" s="1"/>
  <c r="F596" i="1"/>
  <c r="J596" i="1" s="1"/>
  <c r="F597" i="1"/>
  <c r="J597" i="1" s="1"/>
  <c r="F598" i="1"/>
  <c r="J598" i="1" s="1"/>
  <c r="F599" i="1"/>
  <c r="J599" i="1" s="1"/>
  <c r="F600" i="1"/>
  <c r="J600" i="1" s="1"/>
  <c r="F601" i="1"/>
  <c r="J601" i="1" s="1"/>
  <c r="F602" i="1"/>
  <c r="J602" i="1" s="1"/>
  <c r="F603" i="1"/>
  <c r="J603" i="1" s="1"/>
  <c r="F604" i="1"/>
  <c r="J604" i="1" s="1"/>
  <c r="F605" i="1"/>
  <c r="J605" i="1" s="1"/>
  <c r="F606" i="1"/>
  <c r="J606" i="1" s="1"/>
  <c r="F607" i="1"/>
  <c r="J607" i="1" s="1"/>
  <c r="F608" i="1"/>
  <c r="J608" i="1" s="1"/>
  <c r="F609" i="1"/>
  <c r="J609" i="1" s="1"/>
  <c r="F610" i="1"/>
  <c r="J610" i="1" s="1"/>
  <c r="F611" i="1"/>
  <c r="J611" i="1" s="1"/>
  <c r="F612" i="1"/>
  <c r="J612" i="1" s="1"/>
  <c r="F613" i="1"/>
  <c r="J613" i="1" s="1"/>
  <c r="F614" i="1"/>
  <c r="J614" i="1" s="1"/>
  <c r="F615" i="1"/>
  <c r="J615" i="1" s="1"/>
  <c r="F616" i="1"/>
  <c r="J616" i="1" s="1"/>
  <c r="F617" i="1"/>
  <c r="J617" i="1" s="1"/>
  <c r="F618" i="1"/>
  <c r="J618" i="1" s="1"/>
  <c r="F619" i="1"/>
  <c r="J619" i="1" s="1"/>
  <c r="F620" i="1"/>
  <c r="J620" i="1" s="1"/>
  <c r="F621" i="1"/>
  <c r="J621" i="1" s="1"/>
  <c r="F622" i="1"/>
  <c r="J622" i="1" s="1"/>
  <c r="F623" i="1"/>
  <c r="J623" i="1" s="1"/>
  <c r="F624" i="1"/>
  <c r="J624" i="1" s="1"/>
  <c r="F625" i="1"/>
  <c r="J625" i="1" s="1"/>
  <c r="F626" i="1"/>
  <c r="J626" i="1" s="1"/>
  <c r="F627" i="1"/>
  <c r="J627" i="1" s="1"/>
  <c r="F628" i="1"/>
  <c r="J628" i="1" s="1"/>
  <c r="F629" i="1"/>
  <c r="J629" i="1" s="1"/>
  <c r="F630" i="1"/>
  <c r="J630" i="1" s="1"/>
  <c r="F631" i="1"/>
  <c r="J631" i="1" s="1"/>
  <c r="F632" i="1"/>
  <c r="J632" i="1" s="1"/>
  <c r="F633" i="1"/>
  <c r="J633" i="1" s="1"/>
  <c r="F634" i="1"/>
  <c r="J634" i="1" s="1"/>
  <c r="F635" i="1"/>
  <c r="J635" i="1" s="1"/>
  <c r="F636" i="1"/>
  <c r="J636" i="1" s="1"/>
  <c r="F637" i="1"/>
  <c r="J637" i="1" s="1"/>
  <c r="F638" i="1"/>
  <c r="J638" i="1" s="1"/>
  <c r="F639" i="1"/>
  <c r="J639" i="1" s="1"/>
  <c r="F640" i="1"/>
  <c r="J640" i="1" s="1"/>
  <c r="F641" i="1"/>
  <c r="J641" i="1" s="1"/>
  <c r="F642" i="1"/>
  <c r="J642" i="1" s="1"/>
  <c r="F643" i="1"/>
  <c r="J643" i="1" s="1"/>
  <c r="F644" i="1"/>
  <c r="J644" i="1" s="1"/>
  <c r="F645" i="1"/>
  <c r="J645" i="1" s="1"/>
  <c r="F646" i="1"/>
  <c r="J646" i="1" s="1"/>
  <c r="F647" i="1"/>
  <c r="J647" i="1" s="1"/>
  <c r="F648" i="1"/>
  <c r="J648" i="1" s="1"/>
  <c r="F649" i="1"/>
  <c r="J649" i="1" s="1"/>
  <c r="F650" i="1"/>
  <c r="J650" i="1" s="1"/>
  <c r="F651" i="1"/>
  <c r="J651" i="1" s="1"/>
  <c r="F652" i="1"/>
  <c r="J652" i="1" s="1"/>
  <c r="F653" i="1"/>
  <c r="J653" i="1" s="1"/>
  <c r="F654" i="1"/>
  <c r="J654" i="1" s="1"/>
  <c r="F655" i="1"/>
  <c r="J655" i="1" s="1"/>
  <c r="F656" i="1"/>
  <c r="J656" i="1" s="1"/>
  <c r="F657" i="1"/>
  <c r="J657" i="1" s="1"/>
  <c r="F658" i="1"/>
  <c r="J658" i="1" s="1"/>
  <c r="F659" i="1"/>
  <c r="J659" i="1" s="1"/>
  <c r="F660" i="1"/>
  <c r="J660" i="1" s="1"/>
  <c r="F661" i="1"/>
  <c r="J661" i="1" s="1"/>
  <c r="F662" i="1"/>
  <c r="J662" i="1" s="1"/>
  <c r="F663" i="1"/>
  <c r="J663" i="1" s="1"/>
  <c r="F664" i="1"/>
  <c r="J664" i="1" s="1"/>
  <c r="F665" i="1"/>
  <c r="J665" i="1" s="1"/>
  <c r="F666" i="1"/>
  <c r="J666" i="1" s="1"/>
  <c r="F667" i="1"/>
  <c r="J667" i="1" s="1"/>
  <c r="F668" i="1"/>
  <c r="J668" i="1" s="1"/>
  <c r="F669" i="1"/>
  <c r="J669" i="1" s="1"/>
  <c r="F670" i="1"/>
  <c r="J670" i="1" s="1"/>
  <c r="F671" i="1"/>
  <c r="J671" i="1" s="1"/>
  <c r="F672" i="1"/>
  <c r="J672" i="1" s="1"/>
  <c r="F673" i="1"/>
  <c r="J673" i="1" s="1"/>
  <c r="F674" i="1"/>
  <c r="J674" i="1" s="1"/>
  <c r="F675" i="1"/>
  <c r="J675" i="1" s="1"/>
  <c r="F676" i="1"/>
  <c r="J676" i="1" s="1"/>
  <c r="F677" i="1"/>
  <c r="J677" i="1" s="1"/>
  <c r="F678" i="1"/>
  <c r="J678" i="1" s="1"/>
  <c r="F679" i="1"/>
  <c r="J679" i="1" s="1"/>
  <c r="F680" i="1"/>
  <c r="J680" i="1" s="1"/>
  <c r="F681" i="1"/>
  <c r="J681" i="1" s="1"/>
  <c r="F682" i="1"/>
  <c r="J682" i="1" s="1"/>
  <c r="F683" i="1"/>
  <c r="J683" i="1" s="1"/>
  <c r="F684" i="1"/>
  <c r="J684" i="1" s="1"/>
  <c r="F685" i="1"/>
  <c r="J685" i="1" s="1"/>
  <c r="F686" i="1"/>
  <c r="J686" i="1" s="1"/>
  <c r="F687" i="1"/>
  <c r="J687" i="1" s="1"/>
  <c r="F688" i="1"/>
  <c r="J688" i="1" s="1"/>
  <c r="F689" i="1"/>
  <c r="J689" i="1" s="1"/>
  <c r="F690" i="1"/>
  <c r="J690" i="1" s="1"/>
  <c r="F691" i="1"/>
  <c r="J691" i="1" s="1"/>
  <c r="F692" i="1"/>
  <c r="J692" i="1" s="1"/>
  <c r="F693" i="1"/>
  <c r="J693" i="1" s="1"/>
  <c r="F694" i="1"/>
  <c r="J694" i="1" s="1"/>
  <c r="F695" i="1"/>
  <c r="J695" i="1" s="1"/>
  <c r="F696" i="1"/>
  <c r="J696" i="1" s="1"/>
  <c r="F697" i="1"/>
  <c r="J697" i="1" s="1"/>
  <c r="F698" i="1"/>
  <c r="J698" i="1" s="1"/>
  <c r="F699" i="1"/>
  <c r="J699" i="1" s="1"/>
  <c r="F700" i="1"/>
  <c r="J700" i="1" s="1"/>
  <c r="F701" i="1"/>
  <c r="J701" i="1" s="1"/>
  <c r="F702" i="1"/>
  <c r="J702" i="1" s="1"/>
  <c r="F703" i="1"/>
  <c r="J703" i="1" s="1"/>
  <c r="F704" i="1"/>
  <c r="J704" i="1" s="1"/>
  <c r="F705" i="1"/>
  <c r="J705" i="1" s="1"/>
  <c r="F706" i="1"/>
  <c r="J706" i="1" s="1"/>
  <c r="F707" i="1"/>
  <c r="J707" i="1" s="1"/>
  <c r="F708" i="1"/>
  <c r="J708" i="1" s="1"/>
  <c r="F709" i="1"/>
  <c r="J709" i="1" s="1"/>
  <c r="F710" i="1"/>
  <c r="J710" i="1" s="1"/>
  <c r="F711" i="1"/>
  <c r="J711" i="1" s="1"/>
  <c r="F712" i="1"/>
  <c r="J712" i="1" s="1"/>
  <c r="F713" i="1"/>
  <c r="J713" i="1" s="1"/>
  <c r="F714" i="1"/>
  <c r="J714" i="1" s="1"/>
  <c r="F715" i="1"/>
  <c r="J715" i="1" s="1"/>
  <c r="F716" i="1"/>
  <c r="J716" i="1" s="1"/>
  <c r="F717" i="1"/>
  <c r="J717" i="1" s="1"/>
  <c r="F718" i="1"/>
  <c r="J718" i="1" s="1"/>
  <c r="F719" i="1"/>
  <c r="J719" i="1" s="1"/>
  <c r="F720" i="1"/>
  <c r="J720" i="1" s="1"/>
  <c r="F721" i="1"/>
  <c r="J721" i="1" s="1"/>
  <c r="F722" i="1"/>
  <c r="J722" i="1" s="1"/>
  <c r="F723" i="1"/>
  <c r="J723" i="1" s="1"/>
  <c r="F724" i="1"/>
  <c r="J724" i="1" s="1"/>
  <c r="F725" i="1"/>
  <c r="J725" i="1" s="1"/>
  <c r="F726" i="1"/>
  <c r="J726" i="1" s="1"/>
  <c r="F727" i="1"/>
  <c r="J727" i="1" s="1"/>
  <c r="F728" i="1"/>
  <c r="J728" i="1" s="1"/>
  <c r="F729" i="1"/>
  <c r="J729" i="1" s="1"/>
  <c r="F730" i="1"/>
  <c r="J730" i="1" s="1"/>
  <c r="F731" i="1"/>
  <c r="J731" i="1" s="1"/>
  <c r="F732" i="1"/>
  <c r="J732" i="1" s="1"/>
  <c r="F733" i="1"/>
  <c r="J733" i="1" s="1"/>
  <c r="F734" i="1"/>
  <c r="J734" i="1" s="1"/>
  <c r="F735" i="1"/>
  <c r="J735" i="1" s="1"/>
  <c r="F736" i="1"/>
  <c r="J736" i="1" s="1"/>
  <c r="F737" i="1"/>
  <c r="J737" i="1" s="1"/>
  <c r="F738" i="1"/>
  <c r="J738" i="1" s="1"/>
  <c r="F739" i="1"/>
  <c r="J739" i="1" s="1"/>
  <c r="F740" i="1"/>
  <c r="J740" i="1" s="1"/>
  <c r="F741" i="1"/>
  <c r="J741" i="1" s="1"/>
  <c r="F742" i="1"/>
  <c r="J742" i="1" s="1"/>
  <c r="F743" i="1"/>
  <c r="J743" i="1" s="1"/>
  <c r="F744" i="1"/>
  <c r="J744" i="1" s="1"/>
  <c r="F745" i="1"/>
  <c r="J745" i="1" s="1"/>
  <c r="F746" i="1"/>
  <c r="J746" i="1" s="1"/>
  <c r="F747" i="1"/>
  <c r="J747" i="1" s="1"/>
  <c r="F748" i="1"/>
  <c r="J748" i="1" s="1"/>
  <c r="F749" i="1"/>
  <c r="J749" i="1" s="1"/>
  <c r="F750" i="1"/>
  <c r="J750" i="1" s="1"/>
  <c r="F751" i="1"/>
  <c r="J751" i="1" s="1"/>
  <c r="F752" i="1"/>
  <c r="J752" i="1" s="1"/>
  <c r="F753" i="1"/>
  <c r="J753" i="1" s="1"/>
  <c r="F754" i="1"/>
  <c r="J754" i="1" s="1"/>
  <c r="F755" i="1"/>
  <c r="J755" i="1" s="1"/>
  <c r="F756" i="1"/>
  <c r="J756" i="1" s="1"/>
  <c r="F757" i="1"/>
  <c r="J757" i="1" s="1"/>
  <c r="F758" i="1"/>
  <c r="J758" i="1" s="1"/>
  <c r="F759" i="1"/>
  <c r="J759" i="1" s="1"/>
  <c r="F760" i="1"/>
  <c r="J760" i="1" s="1"/>
  <c r="F761" i="1"/>
  <c r="J761" i="1" s="1"/>
  <c r="F762" i="1"/>
  <c r="J762" i="1" s="1"/>
  <c r="F763" i="1"/>
  <c r="J763" i="1" s="1"/>
  <c r="F764" i="1"/>
  <c r="J764" i="1" s="1"/>
  <c r="F765" i="1"/>
  <c r="J765" i="1" s="1"/>
  <c r="F766" i="1"/>
  <c r="J766" i="1" s="1"/>
  <c r="F767" i="1"/>
  <c r="J767" i="1" s="1"/>
  <c r="F768" i="1"/>
  <c r="J768" i="1" s="1"/>
  <c r="F769" i="1"/>
  <c r="J769" i="1" s="1"/>
  <c r="F770" i="1"/>
  <c r="J770" i="1" s="1"/>
  <c r="F771" i="1"/>
  <c r="J771" i="1" s="1"/>
  <c r="F772" i="1"/>
  <c r="J772" i="1" s="1"/>
  <c r="F773" i="1"/>
  <c r="J773" i="1" s="1"/>
  <c r="F774" i="1"/>
  <c r="J774" i="1" s="1"/>
  <c r="F775" i="1"/>
  <c r="J775" i="1" s="1"/>
  <c r="F776" i="1"/>
  <c r="J776" i="1" s="1"/>
  <c r="F777" i="1"/>
  <c r="J777" i="1" s="1"/>
  <c r="F778" i="1"/>
  <c r="J778" i="1" s="1"/>
  <c r="F779" i="1"/>
  <c r="J779" i="1" s="1"/>
  <c r="F780" i="1"/>
  <c r="J780" i="1" s="1"/>
  <c r="F781" i="1"/>
  <c r="J781" i="1" s="1"/>
  <c r="F782" i="1"/>
  <c r="J782" i="1" s="1"/>
  <c r="F783" i="1"/>
  <c r="J783" i="1" s="1"/>
  <c r="F784" i="1"/>
  <c r="J784" i="1" s="1"/>
  <c r="F785" i="1"/>
  <c r="J785" i="1" s="1"/>
  <c r="F786" i="1"/>
  <c r="J786" i="1" s="1"/>
  <c r="F787" i="1"/>
  <c r="J787" i="1" s="1"/>
  <c r="F788" i="1"/>
  <c r="J788" i="1" s="1"/>
  <c r="F789" i="1"/>
  <c r="J789" i="1" s="1"/>
  <c r="F790" i="1"/>
  <c r="J790" i="1" s="1"/>
  <c r="F791" i="1"/>
  <c r="J791" i="1" s="1"/>
  <c r="F792" i="1"/>
  <c r="J792" i="1" s="1"/>
  <c r="F793" i="1"/>
  <c r="J793" i="1" s="1"/>
  <c r="F794" i="1"/>
  <c r="J794" i="1" s="1"/>
  <c r="F795" i="1"/>
  <c r="J795" i="1" s="1"/>
  <c r="F796" i="1"/>
  <c r="J796" i="1" s="1"/>
  <c r="F797" i="1"/>
  <c r="J797" i="1" s="1"/>
  <c r="F798" i="1"/>
  <c r="J798" i="1" s="1"/>
  <c r="F799" i="1"/>
  <c r="J799" i="1" s="1"/>
  <c r="F800" i="1"/>
  <c r="J800" i="1" s="1"/>
  <c r="F801" i="1"/>
  <c r="J801" i="1" s="1"/>
  <c r="F802" i="1"/>
  <c r="J802" i="1" s="1"/>
  <c r="F803" i="1"/>
  <c r="J803" i="1" s="1"/>
  <c r="F804" i="1"/>
  <c r="J804" i="1" s="1"/>
  <c r="F805" i="1"/>
  <c r="J805" i="1" s="1"/>
  <c r="F806" i="1"/>
  <c r="J806" i="1" s="1"/>
  <c r="F807" i="1"/>
  <c r="J807" i="1" s="1"/>
  <c r="F808" i="1"/>
  <c r="J808" i="1" s="1"/>
  <c r="F809" i="1"/>
  <c r="J809" i="1" s="1"/>
  <c r="F810" i="1"/>
  <c r="J810" i="1" s="1"/>
  <c r="F811" i="1"/>
  <c r="J811" i="1" s="1"/>
  <c r="F812" i="1"/>
  <c r="J812" i="1" s="1"/>
  <c r="F813" i="1"/>
  <c r="J813" i="1" s="1"/>
  <c r="F814" i="1"/>
  <c r="J814" i="1" s="1"/>
  <c r="F815" i="1"/>
  <c r="J815" i="1" s="1"/>
  <c r="F816" i="1"/>
  <c r="J816" i="1" s="1"/>
  <c r="F817" i="1"/>
  <c r="J817" i="1" s="1"/>
  <c r="F818" i="1"/>
  <c r="J818" i="1" s="1"/>
  <c r="F819" i="1"/>
  <c r="J819" i="1" s="1"/>
  <c r="F820" i="1"/>
  <c r="J820" i="1" s="1"/>
  <c r="F821" i="1"/>
  <c r="J821" i="1" s="1"/>
  <c r="F822" i="1"/>
  <c r="J822" i="1" s="1"/>
  <c r="F823" i="1"/>
  <c r="J823" i="1" s="1"/>
  <c r="F824" i="1"/>
  <c r="J824" i="1" s="1"/>
  <c r="F825" i="1"/>
  <c r="J825" i="1" s="1"/>
  <c r="F826" i="1"/>
  <c r="J826" i="1" s="1"/>
  <c r="F827" i="1"/>
  <c r="J827" i="1" s="1"/>
  <c r="F828" i="1"/>
  <c r="J828" i="1" s="1"/>
  <c r="F829" i="1"/>
  <c r="J829" i="1" s="1"/>
  <c r="F830" i="1"/>
  <c r="J830" i="1" s="1"/>
  <c r="F831" i="1"/>
  <c r="J831" i="1" s="1"/>
  <c r="F832" i="1"/>
  <c r="J832" i="1" s="1"/>
  <c r="F833" i="1"/>
  <c r="J833" i="1" s="1"/>
  <c r="F834" i="1"/>
  <c r="J834" i="1" s="1"/>
  <c r="F835" i="1"/>
  <c r="J835" i="1" s="1"/>
  <c r="F836" i="1"/>
  <c r="J836" i="1" s="1"/>
  <c r="F837" i="1"/>
  <c r="J837" i="1" s="1"/>
  <c r="F838" i="1"/>
  <c r="J838" i="1" s="1"/>
  <c r="F839" i="1"/>
  <c r="J839" i="1" s="1"/>
  <c r="F840" i="1"/>
  <c r="J840" i="1" s="1"/>
  <c r="F841" i="1"/>
  <c r="J841" i="1" s="1"/>
  <c r="F842" i="1"/>
  <c r="J842" i="1" s="1"/>
  <c r="F843" i="1"/>
  <c r="J843" i="1" s="1"/>
  <c r="F844" i="1"/>
  <c r="J844" i="1" s="1"/>
  <c r="F845" i="1"/>
  <c r="J845" i="1" s="1"/>
  <c r="F846" i="1"/>
  <c r="J846" i="1" s="1"/>
  <c r="F847" i="1"/>
  <c r="J847" i="1" s="1"/>
  <c r="F848" i="1"/>
  <c r="J848" i="1" s="1"/>
  <c r="F849" i="1"/>
  <c r="J849" i="1" s="1"/>
  <c r="F850" i="1"/>
  <c r="J850" i="1" s="1"/>
  <c r="F851" i="1"/>
  <c r="J851" i="1" s="1"/>
  <c r="F852" i="1"/>
  <c r="J852" i="1" s="1"/>
  <c r="F853" i="1"/>
  <c r="J853" i="1" s="1"/>
  <c r="F854" i="1"/>
  <c r="J854" i="1" s="1"/>
  <c r="F855" i="1"/>
  <c r="J855" i="1" s="1"/>
  <c r="F856" i="1"/>
  <c r="J856" i="1" s="1"/>
  <c r="F857" i="1"/>
  <c r="J857" i="1" s="1"/>
  <c r="F858" i="1"/>
  <c r="J858" i="1" s="1"/>
  <c r="F859" i="1"/>
  <c r="J859" i="1" s="1"/>
  <c r="F860" i="1"/>
  <c r="J860" i="1" s="1"/>
  <c r="F861" i="1"/>
  <c r="J861" i="1" s="1"/>
  <c r="F862" i="1"/>
  <c r="J862" i="1" s="1"/>
  <c r="F863" i="1"/>
  <c r="J863" i="1" s="1"/>
  <c r="F864" i="1"/>
  <c r="J864" i="1" s="1"/>
  <c r="F865" i="1"/>
  <c r="J865" i="1" s="1"/>
  <c r="F866" i="1"/>
  <c r="J866" i="1" s="1"/>
  <c r="F867" i="1"/>
  <c r="J867" i="1" s="1"/>
  <c r="F868" i="1"/>
  <c r="J868" i="1" s="1"/>
  <c r="F869" i="1"/>
  <c r="J869" i="1" s="1"/>
  <c r="F870" i="1"/>
  <c r="J870" i="1" s="1"/>
  <c r="F871" i="1"/>
  <c r="J871" i="1" s="1"/>
  <c r="F872" i="1"/>
  <c r="J872" i="1" s="1"/>
  <c r="F873" i="1"/>
  <c r="J873" i="1" s="1"/>
  <c r="F874" i="1"/>
  <c r="J874" i="1" s="1"/>
  <c r="F875" i="1"/>
  <c r="J875" i="1" s="1"/>
  <c r="F876" i="1"/>
  <c r="J876" i="1" s="1"/>
  <c r="F877" i="1"/>
  <c r="J877" i="1" s="1"/>
  <c r="F878" i="1"/>
  <c r="J878" i="1" s="1"/>
  <c r="F879" i="1"/>
  <c r="J879" i="1" s="1"/>
  <c r="F880" i="1"/>
  <c r="J880" i="1" s="1"/>
  <c r="F881" i="1"/>
  <c r="J881" i="1" s="1"/>
  <c r="F882" i="1"/>
  <c r="J882" i="1" s="1"/>
  <c r="F883" i="1"/>
  <c r="J883" i="1" s="1"/>
  <c r="F884" i="1"/>
  <c r="J884" i="1" s="1"/>
  <c r="F885" i="1"/>
  <c r="J885" i="1" s="1"/>
  <c r="F886" i="1"/>
  <c r="J886" i="1" s="1"/>
  <c r="F887" i="1"/>
  <c r="J887" i="1" s="1"/>
  <c r="F888" i="1"/>
  <c r="J888" i="1" s="1"/>
  <c r="F889" i="1"/>
  <c r="J889" i="1" s="1"/>
  <c r="F890" i="1"/>
  <c r="J890" i="1" s="1"/>
  <c r="F891" i="1"/>
  <c r="J891" i="1" s="1"/>
  <c r="F892" i="1"/>
  <c r="J892" i="1" s="1"/>
  <c r="F893" i="1"/>
  <c r="J893" i="1" s="1"/>
  <c r="F894" i="1"/>
  <c r="J894" i="1" s="1"/>
  <c r="F895" i="1"/>
  <c r="J895" i="1" s="1"/>
  <c r="F896" i="1"/>
  <c r="J896" i="1" s="1"/>
  <c r="F897" i="1"/>
  <c r="J897" i="1" s="1"/>
  <c r="F898" i="1"/>
  <c r="J898" i="1" s="1"/>
  <c r="F899" i="1"/>
  <c r="J899" i="1" s="1"/>
  <c r="F900" i="1"/>
  <c r="J900" i="1" s="1"/>
  <c r="F901" i="1"/>
  <c r="J901" i="1" s="1"/>
  <c r="F902" i="1"/>
  <c r="J902" i="1" s="1"/>
  <c r="F903" i="1"/>
  <c r="J903" i="1" s="1"/>
  <c r="F904" i="1"/>
  <c r="J904" i="1" s="1"/>
  <c r="F905" i="1"/>
  <c r="J905" i="1" s="1"/>
  <c r="F906" i="1"/>
  <c r="J906" i="1" s="1"/>
  <c r="F907" i="1"/>
  <c r="J907" i="1" s="1"/>
  <c r="F908" i="1"/>
  <c r="J908" i="1" s="1"/>
  <c r="F909" i="1"/>
  <c r="J909" i="1" s="1"/>
  <c r="F910" i="1"/>
  <c r="J910" i="1" s="1"/>
  <c r="F911" i="1"/>
  <c r="J911" i="1" s="1"/>
  <c r="F912" i="1"/>
  <c r="J912" i="1" s="1"/>
  <c r="F913" i="1"/>
  <c r="J913" i="1" s="1"/>
  <c r="F914" i="1"/>
  <c r="J914" i="1" s="1"/>
  <c r="F915" i="1"/>
  <c r="J915" i="1" s="1"/>
  <c r="F916" i="1"/>
  <c r="J916" i="1" s="1"/>
  <c r="F917" i="1"/>
  <c r="J917" i="1" s="1"/>
  <c r="F918" i="1"/>
  <c r="J918" i="1" s="1"/>
  <c r="F919" i="1"/>
  <c r="J919" i="1" s="1"/>
  <c r="F920" i="1"/>
  <c r="J920" i="1" s="1"/>
  <c r="F921" i="1"/>
  <c r="J921" i="1" s="1"/>
  <c r="F922" i="1"/>
  <c r="J922" i="1" s="1"/>
  <c r="F923" i="1"/>
  <c r="J923" i="1" s="1"/>
  <c r="F924" i="1"/>
  <c r="J924" i="1" s="1"/>
  <c r="F925" i="1"/>
  <c r="J925" i="1" s="1"/>
  <c r="F926" i="1"/>
  <c r="J926" i="1" s="1"/>
  <c r="F927" i="1"/>
  <c r="J927" i="1" s="1"/>
  <c r="F928" i="1"/>
  <c r="J928" i="1" s="1"/>
  <c r="F929" i="1"/>
  <c r="J929" i="1" s="1"/>
  <c r="F930" i="1"/>
  <c r="J930" i="1" s="1"/>
  <c r="F931" i="1"/>
  <c r="J931" i="1" s="1"/>
  <c r="F932" i="1"/>
  <c r="J932" i="1" s="1"/>
  <c r="F933" i="1"/>
  <c r="J933" i="1" s="1"/>
  <c r="F934" i="1"/>
  <c r="J934" i="1" s="1"/>
  <c r="F935" i="1"/>
  <c r="J935" i="1" s="1"/>
  <c r="F936" i="1"/>
  <c r="J936" i="1" s="1"/>
  <c r="F937" i="1"/>
  <c r="J937" i="1" s="1"/>
  <c r="F938" i="1"/>
  <c r="J938" i="1" s="1"/>
  <c r="F939" i="1"/>
  <c r="J939" i="1" s="1"/>
  <c r="F940" i="1"/>
  <c r="J940" i="1" s="1"/>
  <c r="F941" i="1"/>
  <c r="J941" i="1" s="1"/>
  <c r="F942" i="1"/>
  <c r="J942" i="1" s="1"/>
  <c r="F943" i="1"/>
  <c r="J943" i="1" s="1"/>
  <c r="F944" i="1"/>
  <c r="J944" i="1" s="1"/>
  <c r="F945" i="1"/>
  <c r="J945" i="1" s="1"/>
  <c r="F946" i="1"/>
  <c r="J946" i="1" s="1"/>
  <c r="F947" i="1"/>
  <c r="J947" i="1" s="1"/>
  <c r="F948" i="1"/>
  <c r="J948" i="1" s="1"/>
  <c r="F949" i="1"/>
  <c r="J949" i="1" s="1"/>
  <c r="F950" i="1"/>
  <c r="J950" i="1" s="1"/>
  <c r="F951" i="1"/>
  <c r="J951" i="1" s="1"/>
  <c r="F952" i="1"/>
  <c r="J952" i="1" s="1"/>
  <c r="F953" i="1"/>
  <c r="J953" i="1" s="1"/>
  <c r="F954" i="1"/>
  <c r="J954" i="1" s="1"/>
  <c r="F955" i="1"/>
  <c r="J955" i="1" s="1"/>
  <c r="F956" i="1"/>
  <c r="J956" i="1" s="1"/>
  <c r="F957" i="1"/>
  <c r="J957" i="1" s="1"/>
  <c r="F958" i="1"/>
  <c r="J958" i="1" s="1"/>
  <c r="F959" i="1"/>
  <c r="J959" i="1" s="1"/>
  <c r="F960" i="1"/>
  <c r="J960" i="1" s="1"/>
  <c r="F961" i="1"/>
  <c r="J961" i="1" s="1"/>
  <c r="F962" i="1"/>
  <c r="J962" i="1" s="1"/>
  <c r="F963" i="1"/>
  <c r="J963" i="1" s="1"/>
  <c r="F964" i="1"/>
  <c r="J964" i="1" s="1"/>
  <c r="F965" i="1"/>
  <c r="J965" i="1" s="1"/>
  <c r="F966" i="1"/>
  <c r="J966" i="1" s="1"/>
  <c r="F967" i="1"/>
  <c r="J967" i="1" s="1"/>
  <c r="F968" i="1"/>
  <c r="J968" i="1" s="1"/>
  <c r="F969" i="1"/>
  <c r="J969" i="1" s="1"/>
  <c r="F970" i="1"/>
  <c r="J970" i="1" s="1"/>
  <c r="F971" i="1"/>
  <c r="J971" i="1" s="1"/>
  <c r="F972" i="1"/>
  <c r="J972" i="1" s="1"/>
  <c r="F973" i="1"/>
  <c r="J973" i="1" s="1"/>
  <c r="F974" i="1"/>
  <c r="J974" i="1" s="1"/>
  <c r="F975" i="1"/>
  <c r="J975" i="1" s="1"/>
  <c r="F976" i="1"/>
  <c r="J976" i="1" s="1"/>
  <c r="F977" i="1"/>
  <c r="J977" i="1" s="1"/>
  <c r="F978" i="1"/>
  <c r="J978" i="1" s="1"/>
  <c r="F979" i="1"/>
  <c r="J979" i="1" s="1"/>
  <c r="F980" i="1"/>
  <c r="J980" i="1" s="1"/>
  <c r="F981" i="1"/>
  <c r="J981" i="1" s="1"/>
  <c r="F982" i="1"/>
  <c r="J982" i="1" s="1"/>
  <c r="F983" i="1"/>
  <c r="J983" i="1" s="1"/>
  <c r="F984" i="1"/>
  <c r="J984" i="1" s="1"/>
  <c r="F985" i="1"/>
  <c r="J985" i="1" s="1"/>
  <c r="F986" i="1"/>
  <c r="J986" i="1" s="1"/>
  <c r="F987" i="1"/>
  <c r="J987" i="1" s="1"/>
  <c r="F988" i="1"/>
  <c r="J988" i="1" s="1"/>
  <c r="F989" i="1"/>
  <c r="J989" i="1" s="1"/>
  <c r="F990" i="1"/>
  <c r="J990" i="1" s="1"/>
  <c r="F991" i="1"/>
  <c r="J991" i="1" s="1"/>
  <c r="F992" i="1"/>
  <c r="J992" i="1" s="1"/>
  <c r="F993" i="1"/>
  <c r="J993" i="1" s="1"/>
  <c r="F994" i="1"/>
  <c r="J994" i="1" s="1"/>
  <c r="F995" i="1"/>
  <c r="J995" i="1" s="1"/>
  <c r="F996" i="1"/>
  <c r="J996" i="1" s="1"/>
  <c r="F997" i="1"/>
  <c r="J997" i="1" s="1"/>
  <c r="F998" i="1"/>
  <c r="J998" i="1" s="1"/>
  <c r="F999" i="1"/>
  <c r="J999" i="1" s="1"/>
  <c r="F1000" i="1"/>
  <c r="J1000" i="1" s="1"/>
  <c r="F1001" i="1"/>
  <c r="J1001" i="1" s="1"/>
  <c r="F1002" i="1"/>
  <c r="J1002" i="1" s="1"/>
  <c r="F1003" i="1"/>
  <c r="J1003" i="1" s="1"/>
  <c r="F1004" i="1"/>
  <c r="J1004" i="1" s="1"/>
  <c r="F1005" i="1"/>
  <c r="J1005" i="1" s="1"/>
  <c r="F1006" i="1"/>
  <c r="J1006" i="1" s="1"/>
  <c r="F1007" i="1"/>
  <c r="J1007" i="1" s="1"/>
  <c r="F1008" i="1"/>
  <c r="J1008" i="1" s="1"/>
  <c r="F1009" i="1"/>
  <c r="J1009" i="1" s="1"/>
  <c r="F1010" i="1"/>
  <c r="J1010" i="1" s="1"/>
  <c r="F1011" i="1"/>
  <c r="J1011" i="1" s="1"/>
  <c r="F1012" i="1"/>
  <c r="J1012" i="1" s="1"/>
  <c r="F1013" i="1"/>
  <c r="J1013" i="1" s="1"/>
  <c r="F1014" i="1"/>
  <c r="J1014" i="1" s="1"/>
  <c r="F1015" i="1"/>
  <c r="J1015" i="1" s="1"/>
  <c r="F1016" i="1"/>
  <c r="J1016" i="1" s="1"/>
  <c r="F1017" i="1"/>
  <c r="J1017" i="1" s="1"/>
  <c r="F1018" i="1"/>
  <c r="J1018" i="1" s="1"/>
  <c r="F1019" i="1"/>
  <c r="J1019" i="1" s="1"/>
  <c r="F1020" i="1"/>
  <c r="J1020" i="1" s="1"/>
  <c r="F1021" i="1"/>
  <c r="J1021" i="1" s="1"/>
  <c r="F1022" i="1"/>
  <c r="J1022" i="1" s="1"/>
  <c r="F1023" i="1"/>
  <c r="J1023" i="1" s="1"/>
  <c r="F1024" i="1"/>
  <c r="J1024" i="1" s="1"/>
  <c r="F1025" i="1"/>
  <c r="J1025" i="1" s="1"/>
  <c r="F1026" i="1"/>
  <c r="J1026" i="1" s="1"/>
  <c r="F1027" i="1"/>
  <c r="J1027" i="1" s="1"/>
  <c r="F1028" i="1"/>
  <c r="J1028" i="1" s="1"/>
  <c r="F1029" i="1"/>
  <c r="J1029" i="1" s="1"/>
  <c r="F1030" i="1"/>
  <c r="J1030" i="1" s="1"/>
  <c r="F1031" i="1"/>
  <c r="J1031" i="1" s="1"/>
  <c r="F1032" i="1"/>
  <c r="J1032" i="1" s="1"/>
  <c r="F1033" i="1"/>
  <c r="J1033" i="1" s="1"/>
  <c r="F1034" i="1"/>
  <c r="J1034" i="1" s="1"/>
  <c r="F1035" i="1"/>
  <c r="J1035" i="1" s="1"/>
  <c r="F1036" i="1"/>
  <c r="J1036" i="1" s="1"/>
  <c r="F1037" i="1"/>
  <c r="J1037" i="1" s="1"/>
  <c r="F1038" i="1"/>
  <c r="J1038" i="1" s="1"/>
  <c r="F1039" i="1"/>
  <c r="J1039" i="1" s="1"/>
  <c r="F1040" i="1"/>
  <c r="J1040" i="1" s="1"/>
  <c r="F1041" i="1"/>
  <c r="J1041" i="1" s="1"/>
  <c r="F1042" i="1"/>
  <c r="J1042" i="1" s="1"/>
  <c r="F1043" i="1"/>
  <c r="J1043" i="1" s="1"/>
  <c r="F1044" i="1"/>
  <c r="J1044" i="1" s="1"/>
  <c r="F1045" i="1"/>
  <c r="J1045" i="1" s="1"/>
  <c r="F1046" i="1"/>
  <c r="J1046" i="1" s="1"/>
  <c r="F1047" i="1"/>
  <c r="J1047" i="1" s="1"/>
  <c r="F1048" i="1"/>
  <c r="J1048" i="1" s="1"/>
  <c r="F1049" i="1"/>
  <c r="J1049" i="1" s="1"/>
  <c r="F1050" i="1"/>
  <c r="J1050" i="1" s="1"/>
  <c r="F1051" i="1"/>
  <c r="J1051" i="1" s="1"/>
  <c r="F1052" i="1"/>
  <c r="J1052" i="1" s="1"/>
  <c r="F1053" i="1"/>
  <c r="J1053" i="1" s="1"/>
  <c r="F1054" i="1"/>
  <c r="J1054" i="1" s="1"/>
  <c r="F1055" i="1"/>
  <c r="J1055" i="1" s="1"/>
  <c r="F1056" i="1"/>
  <c r="J1056" i="1" s="1"/>
  <c r="F1057" i="1"/>
  <c r="J1057" i="1" s="1"/>
  <c r="F1058" i="1"/>
  <c r="J1058" i="1" s="1"/>
  <c r="F1059" i="1"/>
  <c r="J1059" i="1" s="1"/>
  <c r="F1060" i="1"/>
  <c r="J1060" i="1" s="1"/>
  <c r="F1061" i="1"/>
  <c r="J1061" i="1" s="1"/>
  <c r="F1062" i="1"/>
  <c r="J1062" i="1" s="1"/>
  <c r="F1063" i="1"/>
  <c r="J1063" i="1" s="1"/>
  <c r="F1064" i="1"/>
  <c r="J1064" i="1" s="1"/>
  <c r="F1065" i="1"/>
  <c r="J1065" i="1" s="1"/>
  <c r="F1066" i="1"/>
  <c r="J1066" i="1" s="1"/>
  <c r="F1067" i="1"/>
  <c r="J1067" i="1" s="1"/>
  <c r="F1068" i="1"/>
  <c r="J1068" i="1" s="1"/>
  <c r="F1069" i="1"/>
  <c r="J1069" i="1" s="1"/>
  <c r="F1070" i="1"/>
  <c r="J1070" i="1" s="1"/>
  <c r="F1071" i="1"/>
  <c r="J1071" i="1" s="1"/>
  <c r="F1072" i="1"/>
  <c r="J1072" i="1" s="1"/>
  <c r="F1073" i="1"/>
  <c r="J1073" i="1" s="1"/>
  <c r="F1074" i="1"/>
  <c r="J1074" i="1" s="1"/>
  <c r="F1075" i="1"/>
  <c r="J1075" i="1" s="1"/>
  <c r="F1076" i="1"/>
  <c r="J1076" i="1" s="1"/>
  <c r="F1077" i="1"/>
  <c r="J1077" i="1" s="1"/>
  <c r="F1078" i="1"/>
  <c r="J1078" i="1" s="1"/>
  <c r="F1079" i="1"/>
  <c r="J1079" i="1" s="1"/>
  <c r="F1080" i="1"/>
  <c r="J1080" i="1" s="1"/>
  <c r="F1081" i="1"/>
  <c r="J1081" i="1" s="1"/>
  <c r="F1082" i="1"/>
  <c r="J1082" i="1" s="1"/>
  <c r="F1083" i="1"/>
  <c r="J1083" i="1" s="1"/>
  <c r="F1084" i="1"/>
  <c r="J1084" i="1" s="1"/>
  <c r="F1085" i="1"/>
  <c r="J1085" i="1" s="1"/>
  <c r="F1086" i="1"/>
  <c r="J1086" i="1" s="1"/>
  <c r="F1087" i="1"/>
  <c r="J1087" i="1" s="1"/>
  <c r="F1088" i="1"/>
  <c r="J1088" i="1" s="1"/>
  <c r="F1089" i="1"/>
  <c r="J1089" i="1" s="1"/>
  <c r="F1090" i="1"/>
  <c r="J1090" i="1" s="1"/>
  <c r="F1091" i="1"/>
  <c r="J1091" i="1" s="1"/>
  <c r="F1092" i="1"/>
  <c r="J1092" i="1" s="1"/>
  <c r="F1093" i="1"/>
  <c r="J1093" i="1" s="1"/>
  <c r="F1094" i="1"/>
  <c r="J1094" i="1" s="1"/>
  <c r="F1095" i="1"/>
  <c r="J1095" i="1" s="1"/>
  <c r="F1096" i="1"/>
  <c r="J1096" i="1" s="1"/>
  <c r="F1097" i="1"/>
  <c r="J1097" i="1" s="1"/>
  <c r="F1098" i="1"/>
  <c r="J1098" i="1" s="1"/>
  <c r="F1099" i="1"/>
  <c r="J1099" i="1" s="1"/>
  <c r="F1100" i="1"/>
  <c r="J1100" i="1" s="1"/>
  <c r="F1101" i="1"/>
  <c r="J1101" i="1" s="1"/>
  <c r="F1102" i="1"/>
  <c r="J1102" i="1" s="1"/>
  <c r="F1103" i="1"/>
  <c r="J1103" i="1" s="1"/>
  <c r="F1104" i="1"/>
  <c r="J1104" i="1" s="1"/>
  <c r="F1105" i="1"/>
  <c r="J1105" i="1" s="1"/>
  <c r="F1106" i="1"/>
  <c r="J1106" i="1" s="1"/>
  <c r="F1107" i="1"/>
  <c r="J1107" i="1" s="1"/>
  <c r="F1108" i="1"/>
  <c r="J1108" i="1" s="1"/>
  <c r="F1109" i="1"/>
  <c r="J1109" i="1" s="1"/>
  <c r="F1110" i="1"/>
  <c r="J1110" i="1" s="1"/>
  <c r="F1111" i="1"/>
  <c r="J1111" i="1" s="1"/>
  <c r="F1112" i="1"/>
  <c r="J1112" i="1" s="1"/>
  <c r="F1113" i="1"/>
  <c r="J1113" i="1" s="1"/>
  <c r="F1114" i="1"/>
  <c r="J1114" i="1" s="1"/>
  <c r="F1115" i="1"/>
  <c r="J1115" i="1" s="1"/>
  <c r="F1116" i="1"/>
  <c r="J1116" i="1" s="1"/>
  <c r="F1117" i="1"/>
  <c r="J1117" i="1" s="1"/>
  <c r="F1118" i="1"/>
  <c r="J1118" i="1" s="1"/>
  <c r="F1119" i="1"/>
  <c r="J1119" i="1" s="1"/>
  <c r="F1120" i="1"/>
  <c r="J1120" i="1" s="1"/>
  <c r="F1121" i="1"/>
  <c r="J1121" i="1" s="1"/>
  <c r="F1122" i="1"/>
  <c r="J1122" i="1" s="1"/>
  <c r="F1123" i="1"/>
  <c r="J1123" i="1" s="1"/>
  <c r="F1124" i="1"/>
  <c r="J1124" i="1" s="1"/>
  <c r="F1125" i="1"/>
  <c r="J1125" i="1" s="1"/>
  <c r="F1126" i="1"/>
  <c r="J1126" i="1" s="1"/>
  <c r="F1127" i="1"/>
  <c r="J1127" i="1" s="1"/>
  <c r="F1128" i="1"/>
  <c r="J1128" i="1" s="1"/>
  <c r="F1129" i="1"/>
  <c r="J1129" i="1" s="1"/>
  <c r="F1130" i="1"/>
  <c r="J1130" i="1" s="1"/>
  <c r="F1131" i="1"/>
  <c r="J1131" i="1" s="1"/>
  <c r="F1132" i="1"/>
  <c r="J1132" i="1" s="1"/>
  <c r="F1133" i="1"/>
  <c r="J1133" i="1" s="1"/>
  <c r="F1134" i="1"/>
  <c r="J1134" i="1" s="1"/>
  <c r="F1135" i="1"/>
  <c r="J1135" i="1" s="1"/>
  <c r="F1136" i="1"/>
  <c r="J1136" i="1" s="1"/>
  <c r="F1137" i="1"/>
  <c r="J1137" i="1" s="1"/>
  <c r="F1138" i="1"/>
  <c r="J1138" i="1" s="1"/>
  <c r="F1139" i="1"/>
  <c r="J1139" i="1" s="1"/>
  <c r="F1140" i="1"/>
  <c r="J1140" i="1" s="1"/>
  <c r="F1141" i="1"/>
  <c r="J1141" i="1" s="1"/>
  <c r="F1142" i="1"/>
  <c r="J1142" i="1" s="1"/>
  <c r="F1143" i="1"/>
  <c r="J1143" i="1" s="1"/>
  <c r="F1144" i="1"/>
  <c r="J1144" i="1" s="1"/>
  <c r="F1145" i="1"/>
  <c r="J1145" i="1" s="1"/>
  <c r="F1146" i="1"/>
  <c r="J1146" i="1" s="1"/>
  <c r="F1147" i="1"/>
  <c r="J1147" i="1" s="1"/>
  <c r="F1148" i="1"/>
  <c r="J1148" i="1" s="1"/>
  <c r="F1149" i="1"/>
  <c r="J1149" i="1" s="1"/>
  <c r="F1150" i="1"/>
  <c r="J1150" i="1" s="1"/>
  <c r="F1151" i="1"/>
  <c r="J1151" i="1" s="1"/>
  <c r="F1152" i="1"/>
  <c r="J1152" i="1" s="1"/>
  <c r="F1153" i="1"/>
  <c r="J1153" i="1" s="1"/>
  <c r="F1154" i="1"/>
  <c r="J1154" i="1" s="1"/>
  <c r="F1155" i="1"/>
  <c r="J1155" i="1" s="1"/>
  <c r="F1156" i="1"/>
  <c r="J1156" i="1" s="1"/>
  <c r="F1157" i="1"/>
  <c r="J1157" i="1" s="1"/>
  <c r="F1158" i="1"/>
  <c r="J1158" i="1" s="1"/>
  <c r="F1159" i="1"/>
  <c r="J1159" i="1" s="1"/>
  <c r="F1160" i="1"/>
  <c r="J1160" i="1" s="1"/>
  <c r="F1161" i="1"/>
  <c r="J1161" i="1" s="1"/>
  <c r="F1162" i="1"/>
  <c r="J1162" i="1" s="1"/>
  <c r="F1163" i="1"/>
  <c r="J1163" i="1" s="1"/>
  <c r="F1164" i="1"/>
  <c r="J1164" i="1" s="1"/>
  <c r="F1165" i="1"/>
  <c r="J1165" i="1" s="1"/>
  <c r="F1166" i="1"/>
  <c r="J1166" i="1" s="1"/>
  <c r="F1167" i="1"/>
  <c r="J1167" i="1" s="1"/>
  <c r="F1168" i="1"/>
  <c r="J1168" i="1" s="1"/>
  <c r="F1169" i="1"/>
  <c r="J1169" i="1" s="1"/>
  <c r="F1170" i="1"/>
  <c r="J1170" i="1" s="1"/>
  <c r="F1171" i="1"/>
  <c r="J1171" i="1" s="1"/>
  <c r="F1172" i="1"/>
  <c r="J1172" i="1" s="1"/>
  <c r="F1173" i="1"/>
  <c r="J1173" i="1" s="1"/>
  <c r="F1174" i="1"/>
  <c r="J1174" i="1" s="1"/>
  <c r="F1175" i="1"/>
  <c r="J1175" i="1" s="1"/>
  <c r="F1176" i="1"/>
  <c r="J1176" i="1" s="1"/>
  <c r="F1177" i="1"/>
  <c r="J1177" i="1" s="1"/>
  <c r="F1178" i="1"/>
  <c r="J1178" i="1" s="1"/>
  <c r="F1179" i="1"/>
  <c r="J1179" i="1" s="1"/>
  <c r="F1180" i="1"/>
  <c r="J1180" i="1" s="1"/>
  <c r="F1181" i="1"/>
  <c r="J1181" i="1" s="1"/>
  <c r="F1182" i="1"/>
  <c r="J1182" i="1" s="1"/>
  <c r="F1183" i="1"/>
  <c r="J1183" i="1" s="1"/>
  <c r="F1184" i="1"/>
  <c r="J1184" i="1" s="1"/>
  <c r="F1185" i="1"/>
  <c r="J1185" i="1" s="1"/>
  <c r="F1186" i="1"/>
  <c r="J1186" i="1" s="1"/>
  <c r="F1187" i="1"/>
  <c r="J1187" i="1" s="1"/>
  <c r="F1188" i="1"/>
  <c r="J1188" i="1" s="1"/>
  <c r="F1189" i="1"/>
  <c r="J1189" i="1" s="1"/>
  <c r="F1190" i="1"/>
  <c r="J1190" i="1" s="1"/>
  <c r="F1191" i="1"/>
  <c r="J1191" i="1" s="1"/>
  <c r="F1192" i="1"/>
  <c r="J1192" i="1" s="1"/>
  <c r="F1193" i="1"/>
  <c r="J1193" i="1" s="1"/>
  <c r="F1194" i="1"/>
  <c r="J1194" i="1" s="1"/>
  <c r="F1195" i="1"/>
  <c r="J1195" i="1" s="1"/>
  <c r="F1196" i="1"/>
  <c r="J1196" i="1" s="1"/>
  <c r="F1197" i="1"/>
  <c r="J1197" i="1" s="1"/>
  <c r="F1198" i="1"/>
  <c r="J1198" i="1" s="1"/>
  <c r="F1199" i="1"/>
  <c r="J1199" i="1" s="1"/>
  <c r="F1200" i="1"/>
  <c r="J1200" i="1" s="1"/>
  <c r="F1201" i="1"/>
  <c r="J1201" i="1" s="1"/>
  <c r="F1202" i="1"/>
  <c r="J1202" i="1" s="1"/>
  <c r="F1203" i="1"/>
  <c r="J1203" i="1" s="1"/>
  <c r="F1204" i="1"/>
  <c r="J1204" i="1" s="1"/>
  <c r="F1205" i="1"/>
  <c r="J1205" i="1" s="1"/>
  <c r="F1206" i="1"/>
  <c r="J1206" i="1" s="1"/>
  <c r="F1207" i="1"/>
  <c r="J1207" i="1" s="1"/>
  <c r="F1208" i="1"/>
  <c r="J1208" i="1" s="1"/>
  <c r="F1209" i="1"/>
  <c r="J1209" i="1" s="1"/>
  <c r="F1210" i="1"/>
  <c r="J1210" i="1" s="1"/>
  <c r="F1211" i="1"/>
  <c r="J1211" i="1" s="1"/>
  <c r="F1212" i="1"/>
  <c r="J1212" i="1" s="1"/>
  <c r="F1213" i="1"/>
  <c r="J1213" i="1" s="1"/>
  <c r="F1214" i="1"/>
  <c r="J1214" i="1" s="1"/>
  <c r="F1215" i="1"/>
  <c r="J1215" i="1" s="1"/>
  <c r="F1216" i="1"/>
  <c r="J1216" i="1" s="1"/>
  <c r="F1217" i="1"/>
  <c r="J1217" i="1" s="1"/>
  <c r="F1218" i="1"/>
  <c r="J1218" i="1" s="1"/>
  <c r="F1219" i="1"/>
  <c r="J1219" i="1" s="1"/>
  <c r="F1220" i="1"/>
  <c r="J1220" i="1" s="1"/>
  <c r="F1221" i="1"/>
  <c r="J1221" i="1" s="1"/>
  <c r="F1222" i="1"/>
  <c r="J1222" i="1" s="1"/>
  <c r="F1223" i="1"/>
  <c r="J1223" i="1" s="1"/>
  <c r="F1224" i="1"/>
  <c r="J1224" i="1" s="1"/>
  <c r="F1225" i="1"/>
  <c r="J1225" i="1" s="1"/>
  <c r="F1226" i="1"/>
  <c r="J1226" i="1" s="1"/>
  <c r="F1227" i="1"/>
  <c r="J1227" i="1" s="1"/>
  <c r="F1228" i="1"/>
  <c r="J1228" i="1" s="1"/>
  <c r="F1229" i="1"/>
  <c r="J1229" i="1" s="1"/>
  <c r="F1230" i="1"/>
  <c r="J1230" i="1" s="1"/>
  <c r="F1231" i="1"/>
  <c r="J1231" i="1" s="1"/>
  <c r="F1232" i="1"/>
  <c r="J1232" i="1" s="1"/>
  <c r="F1233" i="1"/>
  <c r="J1233" i="1" s="1"/>
  <c r="F1234" i="1"/>
  <c r="J1234" i="1" s="1"/>
  <c r="F1235" i="1"/>
  <c r="J1235" i="1" s="1"/>
  <c r="F1236" i="1"/>
  <c r="J1236" i="1" s="1"/>
  <c r="F1237" i="1"/>
  <c r="J1237" i="1" s="1"/>
  <c r="F1238" i="1"/>
  <c r="J1238" i="1" s="1"/>
  <c r="F1239" i="1"/>
  <c r="J1239" i="1" s="1"/>
  <c r="F1240" i="1"/>
  <c r="J1240" i="1" s="1"/>
  <c r="F1241" i="1"/>
  <c r="J1241" i="1" s="1"/>
  <c r="F1242" i="1"/>
  <c r="J1242" i="1" s="1"/>
  <c r="F1243" i="1"/>
  <c r="J1243" i="1" s="1"/>
  <c r="F1244" i="1"/>
  <c r="J1244" i="1" s="1"/>
  <c r="F1245" i="1"/>
  <c r="J1245" i="1" s="1"/>
  <c r="F1246" i="1"/>
  <c r="J1246" i="1" s="1"/>
  <c r="F1247" i="1"/>
  <c r="J1247" i="1" s="1"/>
  <c r="F1248" i="1"/>
  <c r="J1248" i="1" s="1"/>
  <c r="F1249" i="1"/>
  <c r="J1249" i="1" s="1"/>
  <c r="F1250" i="1"/>
  <c r="J1250" i="1" s="1"/>
  <c r="F1251" i="1"/>
  <c r="J1251" i="1" s="1"/>
  <c r="F1252" i="1"/>
  <c r="J1252" i="1" s="1"/>
  <c r="F1253" i="1"/>
  <c r="J1253" i="1" s="1"/>
  <c r="F1254" i="1"/>
  <c r="J1254" i="1" s="1"/>
  <c r="F1255" i="1"/>
  <c r="J1255" i="1" s="1"/>
  <c r="F1256" i="1"/>
  <c r="J1256" i="1" s="1"/>
  <c r="F1257" i="1"/>
  <c r="J1257" i="1" s="1"/>
  <c r="F1258" i="1"/>
  <c r="J1258" i="1" s="1"/>
  <c r="F1259" i="1"/>
  <c r="J1259" i="1" s="1"/>
  <c r="F1260" i="1"/>
  <c r="J1260" i="1" s="1"/>
  <c r="F1261" i="1"/>
  <c r="J1261" i="1" s="1"/>
  <c r="F1262" i="1"/>
  <c r="J1262" i="1" s="1"/>
  <c r="F1263" i="1"/>
  <c r="J1263" i="1" s="1"/>
  <c r="F1264" i="1"/>
  <c r="J1264" i="1" s="1"/>
  <c r="F1265" i="1"/>
  <c r="J1265" i="1" s="1"/>
  <c r="F1266" i="1"/>
  <c r="J1266" i="1" s="1"/>
  <c r="F1267" i="1"/>
  <c r="J1267" i="1" s="1"/>
  <c r="F1268" i="1"/>
  <c r="J1268" i="1" s="1"/>
  <c r="F1269" i="1"/>
  <c r="J1269" i="1" s="1"/>
  <c r="F1270" i="1"/>
  <c r="J1270" i="1" s="1"/>
  <c r="F1271" i="1"/>
  <c r="J1271" i="1" s="1"/>
  <c r="F1272" i="1"/>
  <c r="J1272" i="1" s="1"/>
  <c r="F1273" i="1"/>
  <c r="J1273" i="1" s="1"/>
  <c r="F1274" i="1"/>
  <c r="J1274" i="1" s="1"/>
  <c r="F1275" i="1"/>
  <c r="J1275" i="1" s="1"/>
  <c r="F1276" i="1"/>
  <c r="J1276" i="1" s="1"/>
  <c r="F1277" i="1"/>
  <c r="J1277" i="1" s="1"/>
  <c r="F1278" i="1"/>
  <c r="J1278" i="1" s="1"/>
  <c r="F1279" i="1"/>
  <c r="J1279" i="1" s="1"/>
  <c r="F1280" i="1"/>
  <c r="J1280" i="1" s="1"/>
  <c r="F1281" i="1"/>
  <c r="J1281" i="1" s="1"/>
  <c r="F1282" i="1"/>
  <c r="J1282" i="1" s="1"/>
  <c r="F1283" i="1"/>
  <c r="J1283" i="1" s="1"/>
  <c r="F1284" i="1"/>
  <c r="J1284" i="1" s="1"/>
  <c r="F1285" i="1"/>
  <c r="J1285" i="1" s="1"/>
  <c r="F1286" i="1"/>
  <c r="J1286" i="1" s="1"/>
  <c r="F1287" i="1"/>
  <c r="J1287" i="1" s="1"/>
  <c r="F1288" i="1"/>
  <c r="J1288" i="1" s="1"/>
  <c r="F1289" i="1"/>
  <c r="J1289" i="1" s="1"/>
  <c r="F1290" i="1"/>
  <c r="J1290" i="1" s="1"/>
  <c r="F1291" i="1"/>
  <c r="J1291" i="1" s="1"/>
  <c r="F1292" i="1"/>
  <c r="J1292" i="1" s="1"/>
  <c r="F1293" i="1"/>
  <c r="J1293" i="1" s="1"/>
  <c r="F1294" i="1"/>
  <c r="J1294" i="1" s="1"/>
  <c r="F1295" i="1"/>
  <c r="J1295" i="1" s="1"/>
  <c r="F1296" i="1"/>
  <c r="J1296" i="1" s="1"/>
  <c r="F1297" i="1"/>
  <c r="J1297" i="1" s="1"/>
  <c r="F1298" i="1"/>
  <c r="J1298" i="1" s="1"/>
  <c r="F1299" i="1"/>
  <c r="J1299" i="1" s="1"/>
  <c r="F1300" i="1"/>
  <c r="J1300" i="1" s="1"/>
  <c r="F1301" i="1"/>
  <c r="J1301" i="1" s="1"/>
  <c r="F1302" i="1"/>
  <c r="J1302" i="1" s="1"/>
  <c r="F1303" i="1"/>
  <c r="J1303" i="1" s="1"/>
  <c r="F1304" i="1"/>
  <c r="J1304" i="1" s="1"/>
  <c r="F1305" i="1"/>
  <c r="J1305" i="1" s="1"/>
  <c r="F1306" i="1"/>
  <c r="J1306" i="1" s="1"/>
  <c r="F1307" i="1"/>
  <c r="J1307" i="1" s="1"/>
  <c r="F1308" i="1"/>
  <c r="J1308" i="1" s="1"/>
  <c r="F1309" i="1"/>
  <c r="J1309" i="1" s="1"/>
  <c r="F1310" i="1"/>
  <c r="J1310" i="1" s="1"/>
  <c r="F1311" i="1"/>
  <c r="J1311" i="1" s="1"/>
  <c r="F1312" i="1"/>
  <c r="J1312" i="1" s="1"/>
  <c r="F1313" i="1"/>
  <c r="J1313" i="1" s="1"/>
  <c r="F1314" i="1"/>
  <c r="J1314" i="1" s="1"/>
  <c r="F1315" i="1"/>
  <c r="J1315" i="1" s="1"/>
  <c r="F1316" i="1"/>
  <c r="J1316" i="1" s="1"/>
  <c r="F1317" i="1"/>
  <c r="J1317" i="1" s="1"/>
  <c r="F1318" i="1"/>
  <c r="J1318" i="1" s="1"/>
  <c r="F1319" i="1"/>
  <c r="J1319" i="1" s="1"/>
  <c r="F1320" i="1"/>
  <c r="J1320" i="1" s="1"/>
  <c r="F1321" i="1"/>
  <c r="J1321" i="1" s="1"/>
  <c r="F1322" i="1"/>
  <c r="J1322" i="1" s="1"/>
  <c r="F1323" i="1"/>
  <c r="J1323" i="1" s="1"/>
  <c r="F1324" i="1"/>
  <c r="J1324" i="1" s="1"/>
  <c r="F1325" i="1"/>
  <c r="J1325" i="1" s="1"/>
  <c r="F1326" i="1"/>
  <c r="J1326" i="1" s="1"/>
  <c r="F1327" i="1"/>
  <c r="J1327" i="1" s="1"/>
  <c r="F1328" i="1"/>
  <c r="J1328" i="1" s="1"/>
  <c r="F1329" i="1"/>
  <c r="J1329" i="1" s="1"/>
  <c r="F1330" i="1"/>
  <c r="J1330" i="1" s="1"/>
  <c r="F1331" i="1"/>
  <c r="J1331" i="1" s="1"/>
  <c r="F1332" i="1"/>
  <c r="J1332" i="1" s="1"/>
  <c r="F1333" i="1"/>
  <c r="J1333" i="1" s="1"/>
  <c r="F1334" i="1"/>
  <c r="J1334" i="1" s="1"/>
  <c r="F1335" i="1"/>
  <c r="J1335" i="1" s="1"/>
  <c r="F1336" i="1"/>
  <c r="J1336" i="1" s="1"/>
  <c r="F1337" i="1"/>
  <c r="J1337" i="1" s="1"/>
  <c r="F1338" i="1"/>
  <c r="J1338" i="1" s="1"/>
  <c r="F1339" i="1"/>
  <c r="J1339" i="1" s="1"/>
  <c r="F1340" i="1"/>
  <c r="J1340" i="1" s="1"/>
  <c r="F1341" i="1"/>
  <c r="J1341" i="1" s="1"/>
  <c r="F1342" i="1"/>
  <c r="J1342" i="1" s="1"/>
  <c r="F1343" i="1"/>
  <c r="J1343" i="1" s="1"/>
  <c r="F1344" i="1"/>
  <c r="J1344" i="1" s="1"/>
  <c r="F1345" i="1"/>
  <c r="J1345" i="1" s="1"/>
  <c r="F1346" i="1"/>
  <c r="J1346" i="1" s="1"/>
  <c r="F1347" i="1"/>
  <c r="J1347" i="1" s="1"/>
  <c r="F1348" i="1"/>
  <c r="J1348" i="1" s="1"/>
  <c r="F1349" i="1"/>
  <c r="J1349" i="1" s="1"/>
  <c r="F1350" i="1"/>
  <c r="J1350" i="1" s="1"/>
  <c r="F1351" i="1"/>
  <c r="J1351" i="1" s="1"/>
  <c r="F1352" i="1"/>
  <c r="J1352" i="1" s="1"/>
  <c r="F1353" i="1"/>
  <c r="J1353" i="1" s="1"/>
  <c r="F1354" i="1"/>
  <c r="J1354" i="1" s="1"/>
  <c r="F1355" i="1"/>
  <c r="J1355" i="1" s="1"/>
  <c r="F1356" i="1"/>
  <c r="J1356" i="1" s="1"/>
  <c r="F1357" i="1"/>
  <c r="J1357" i="1" s="1"/>
  <c r="F1358" i="1"/>
  <c r="J1358" i="1" s="1"/>
  <c r="F1359" i="1"/>
  <c r="J1359" i="1" s="1"/>
  <c r="F1360" i="1"/>
  <c r="J1360" i="1" s="1"/>
  <c r="F1361" i="1"/>
  <c r="J1361" i="1" s="1"/>
  <c r="F1362" i="1"/>
  <c r="J1362" i="1" s="1"/>
  <c r="F1363" i="1"/>
  <c r="J1363" i="1" s="1"/>
  <c r="F1364" i="1"/>
  <c r="J1364" i="1" s="1"/>
  <c r="F1365" i="1"/>
  <c r="J1365" i="1" s="1"/>
  <c r="F1366" i="1"/>
  <c r="J1366" i="1" s="1"/>
  <c r="F1367" i="1"/>
  <c r="J1367" i="1" s="1"/>
  <c r="F1368" i="1"/>
  <c r="J1368" i="1" s="1"/>
  <c r="F1369" i="1"/>
  <c r="J1369" i="1" s="1"/>
  <c r="F1370" i="1"/>
  <c r="J1370" i="1" s="1"/>
  <c r="F1371" i="1"/>
  <c r="J1371" i="1" s="1"/>
  <c r="F1372" i="1"/>
  <c r="J1372" i="1" s="1"/>
  <c r="F1373" i="1"/>
  <c r="J1373" i="1" s="1"/>
  <c r="F1374" i="1"/>
  <c r="J1374" i="1" s="1"/>
  <c r="F1375" i="1"/>
  <c r="J1375" i="1" s="1"/>
  <c r="F1376" i="1"/>
  <c r="J1376" i="1" s="1"/>
  <c r="F1377" i="1"/>
  <c r="J1377" i="1" s="1"/>
  <c r="F1378" i="1"/>
  <c r="J1378" i="1" s="1"/>
  <c r="F1379" i="1"/>
  <c r="J1379" i="1" s="1"/>
  <c r="F1380" i="1"/>
  <c r="J1380" i="1" s="1"/>
  <c r="F1381" i="1"/>
  <c r="J1381" i="1" s="1"/>
  <c r="F1382" i="1"/>
  <c r="J1382" i="1" s="1"/>
  <c r="F1383" i="1"/>
  <c r="J1383" i="1" s="1"/>
  <c r="F1384" i="1"/>
  <c r="J1384" i="1" s="1"/>
  <c r="F1385" i="1"/>
  <c r="J1385" i="1" s="1"/>
  <c r="F1386" i="1"/>
  <c r="J1386" i="1" s="1"/>
  <c r="F1387" i="1"/>
  <c r="J1387" i="1" s="1"/>
  <c r="F1388" i="1"/>
  <c r="J1388" i="1" s="1"/>
  <c r="F1389" i="1"/>
  <c r="J1389" i="1" s="1"/>
  <c r="F1390" i="1"/>
  <c r="J1390" i="1" s="1"/>
  <c r="F1391" i="1"/>
  <c r="J1391" i="1" s="1"/>
  <c r="F1392" i="1"/>
  <c r="J1392" i="1" s="1"/>
  <c r="F1393" i="1"/>
  <c r="J1393" i="1" s="1"/>
  <c r="F1394" i="1"/>
  <c r="J1394" i="1" s="1"/>
  <c r="F1395" i="1"/>
  <c r="J1395" i="1" s="1"/>
  <c r="F1396" i="1"/>
  <c r="J1396" i="1" s="1"/>
  <c r="F1397" i="1"/>
  <c r="J1397" i="1" s="1"/>
  <c r="F1398" i="1"/>
  <c r="J1398" i="1" s="1"/>
  <c r="F1399" i="1"/>
  <c r="J1399" i="1" s="1"/>
  <c r="F1400" i="1"/>
  <c r="J1400" i="1" s="1"/>
  <c r="F1401" i="1"/>
  <c r="J1401" i="1" s="1"/>
  <c r="F1402" i="1"/>
  <c r="J1402" i="1" s="1"/>
  <c r="F1403" i="1"/>
  <c r="J1403" i="1" s="1"/>
  <c r="F1404" i="1"/>
  <c r="J1404" i="1" s="1"/>
  <c r="F1405" i="1"/>
  <c r="J1405" i="1" s="1"/>
  <c r="F1406" i="1"/>
  <c r="J1406" i="1" s="1"/>
  <c r="F1407" i="1"/>
  <c r="J1407" i="1" s="1"/>
  <c r="F1408" i="1"/>
  <c r="J1408" i="1" s="1"/>
  <c r="F1409" i="1"/>
  <c r="J1409" i="1" s="1"/>
  <c r="F1410" i="1"/>
  <c r="J1410" i="1" s="1"/>
  <c r="F1411" i="1"/>
  <c r="J1411" i="1" s="1"/>
  <c r="F1412" i="1"/>
  <c r="J1412" i="1" s="1"/>
  <c r="F1413" i="1"/>
  <c r="J1413" i="1" s="1"/>
  <c r="F1414" i="1"/>
  <c r="J1414" i="1" s="1"/>
  <c r="F1415" i="1"/>
  <c r="J1415" i="1" s="1"/>
  <c r="F1416" i="1"/>
  <c r="J1416" i="1" s="1"/>
  <c r="F1417" i="1"/>
  <c r="J1417" i="1" s="1"/>
  <c r="F1418" i="1"/>
  <c r="J1418" i="1" s="1"/>
  <c r="F1419" i="1"/>
  <c r="J1419" i="1" s="1"/>
  <c r="F1420" i="1"/>
  <c r="J1420" i="1" s="1"/>
  <c r="F1421" i="1"/>
  <c r="J1421" i="1" s="1"/>
  <c r="F1422" i="1"/>
  <c r="J1422" i="1" s="1"/>
  <c r="F1423" i="1"/>
  <c r="J1423" i="1" s="1"/>
  <c r="F1424" i="1"/>
  <c r="J1424" i="1" s="1"/>
  <c r="F1425" i="1"/>
  <c r="J1425" i="1" s="1"/>
  <c r="F1426" i="1"/>
  <c r="J1426" i="1" s="1"/>
  <c r="F1427" i="1"/>
  <c r="J1427" i="1" s="1"/>
  <c r="F1428" i="1"/>
  <c r="J1428" i="1" s="1"/>
  <c r="F1429" i="1"/>
  <c r="J1429" i="1" s="1"/>
  <c r="F1430" i="1"/>
  <c r="J1430" i="1" s="1"/>
  <c r="F1431" i="1"/>
  <c r="J1431" i="1" s="1"/>
  <c r="F1432" i="1"/>
  <c r="J1432" i="1" s="1"/>
  <c r="F1433" i="1"/>
  <c r="J1433" i="1" s="1"/>
  <c r="F1434" i="1"/>
  <c r="J1434" i="1" s="1"/>
  <c r="F1435" i="1"/>
  <c r="J1435" i="1" s="1"/>
  <c r="F1436" i="1"/>
  <c r="J1436" i="1" s="1"/>
  <c r="F1437" i="1"/>
  <c r="J1437" i="1" s="1"/>
  <c r="F1438" i="1"/>
  <c r="J1438" i="1" s="1"/>
  <c r="F1439" i="1"/>
  <c r="J1439" i="1" s="1"/>
  <c r="F1440" i="1"/>
  <c r="J1440" i="1" s="1"/>
  <c r="F1441" i="1"/>
  <c r="J1441" i="1" s="1"/>
  <c r="F1442" i="1"/>
  <c r="J1442" i="1" s="1"/>
  <c r="F1443" i="1"/>
  <c r="J1443" i="1" s="1"/>
  <c r="F1444" i="1"/>
  <c r="J1444" i="1" s="1"/>
  <c r="F1445" i="1"/>
  <c r="J1445" i="1" s="1"/>
  <c r="F1446" i="1"/>
  <c r="J1446" i="1" s="1"/>
  <c r="F1447" i="1"/>
  <c r="J1447" i="1" s="1"/>
  <c r="F1448" i="1"/>
  <c r="J1448" i="1" s="1"/>
  <c r="F1449" i="1"/>
  <c r="J1449" i="1" s="1"/>
  <c r="F1450" i="1"/>
  <c r="J1450" i="1" s="1"/>
  <c r="F1451" i="1"/>
  <c r="J1451" i="1" s="1"/>
  <c r="F1452" i="1"/>
  <c r="J1452" i="1" s="1"/>
  <c r="F1453" i="1"/>
  <c r="J1453" i="1" s="1"/>
  <c r="F1454" i="1"/>
  <c r="J1454" i="1" s="1"/>
  <c r="F1455" i="1"/>
  <c r="J1455" i="1" s="1"/>
  <c r="F1456" i="1"/>
  <c r="J1456" i="1" s="1"/>
  <c r="F1457" i="1"/>
  <c r="J1457" i="1" s="1"/>
  <c r="F1458" i="1"/>
  <c r="J1458" i="1" s="1"/>
  <c r="F1459" i="1"/>
  <c r="J1459" i="1" s="1"/>
  <c r="F1460" i="1"/>
  <c r="J1460" i="1" s="1"/>
  <c r="F1461" i="1"/>
  <c r="J1461" i="1" s="1"/>
  <c r="F1462" i="1"/>
  <c r="J1462" i="1" s="1"/>
  <c r="F1463" i="1"/>
  <c r="J1463" i="1" s="1"/>
  <c r="F1464" i="1"/>
  <c r="J1464" i="1" s="1"/>
  <c r="F1465" i="1"/>
  <c r="J1465" i="1" s="1"/>
  <c r="F1466" i="1"/>
  <c r="J1466" i="1" s="1"/>
  <c r="F1467" i="1"/>
  <c r="J1467" i="1" s="1"/>
  <c r="F1468" i="1"/>
  <c r="J1468" i="1" s="1"/>
  <c r="F1469" i="1"/>
  <c r="J1469" i="1" s="1"/>
  <c r="F1470" i="1"/>
  <c r="J1470" i="1" s="1"/>
  <c r="F1471" i="1"/>
  <c r="J1471" i="1" s="1"/>
  <c r="F1472" i="1"/>
  <c r="J1472" i="1" s="1"/>
  <c r="F1473" i="1"/>
  <c r="J1473" i="1" s="1"/>
  <c r="F1474" i="1"/>
  <c r="J1474" i="1" s="1"/>
  <c r="F1475" i="1"/>
  <c r="J1475" i="1" s="1"/>
  <c r="F1476" i="1"/>
  <c r="J1476" i="1" s="1"/>
  <c r="F1477" i="1"/>
  <c r="J1477" i="1" s="1"/>
  <c r="F1478" i="1"/>
  <c r="J1478" i="1" s="1"/>
  <c r="F1479" i="1"/>
  <c r="J1479" i="1" s="1"/>
  <c r="F1480" i="1"/>
  <c r="J1480" i="1" s="1"/>
  <c r="F1481" i="1"/>
  <c r="J1481" i="1" s="1"/>
  <c r="F1482" i="1"/>
  <c r="J1482" i="1" s="1"/>
  <c r="F1483" i="1"/>
  <c r="J1483" i="1" s="1"/>
  <c r="F1484" i="1"/>
  <c r="J1484" i="1" s="1"/>
  <c r="F1485" i="1"/>
  <c r="J1485" i="1" s="1"/>
  <c r="F1486" i="1"/>
  <c r="J1486" i="1" s="1"/>
  <c r="F1487" i="1"/>
  <c r="J1487" i="1" s="1"/>
  <c r="F1488" i="1"/>
  <c r="J1488" i="1" s="1"/>
  <c r="F1489" i="1"/>
  <c r="J1489" i="1" s="1"/>
  <c r="F1490" i="1"/>
  <c r="J1490" i="1" s="1"/>
  <c r="F1491" i="1"/>
  <c r="J1491" i="1" s="1"/>
  <c r="F1492" i="1"/>
  <c r="J1492" i="1" s="1"/>
  <c r="F1493" i="1"/>
  <c r="J1493" i="1" s="1"/>
  <c r="F1494" i="1"/>
  <c r="J1494" i="1" s="1"/>
  <c r="F1495" i="1"/>
  <c r="J1495" i="1" s="1"/>
  <c r="F1496" i="1"/>
  <c r="J1496" i="1" s="1"/>
  <c r="F1497" i="1"/>
  <c r="J1497" i="1" s="1"/>
  <c r="F1498" i="1"/>
  <c r="J1498" i="1" s="1"/>
  <c r="F1499" i="1"/>
  <c r="J1499" i="1" s="1"/>
  <c r="F1500" i="1"/>
  <c r="J1500" i="1" s="1"/>
  <c r="F1501" i="1"/>
  <c r="J1501" i="1" s="1"/>
  <c r="F1502" i="1"/>
  <c r="J1502" i="1" s="1"/>
  <c r="F1503" i="1"/>
  <c r="J1503" i="1" s="1"/>
  <c r="F1504" i="1"/>
  <c r="J1504" i="1" s="1"/>
  <c r="F1505" i="1"/>
  <c r="J1505" i="1" s="1"/>
  <c r="F1506" i="1"/>
  <c r="J1506" i="1" s="1"/>
  <c r="F1507" i="1"/>
  <c r="J1507" i="1" s="1"/>
  <c r="F1508" i="1"/>
  <c r="J1508" i="1" s="1"/>
  <c r="F1509" i="1"/>
  <c r="J1509" i="1" s="1"/>
  <c r="F1510" i="1"/>
  <c r="J1510" i="1" s="1"/>
  <c r="F1511" i="1"/>
  <c r="J1511" i="1" s="1"/>
  <c r="F1512" i="1"/>
  <c r="J1512" i="1" s="1"/>
  <c r="F1513" i="1"/>
  <c r="J1513" i="1" s="1"/>
  <c r="F1514" i="1"/>
  <c r="J1514" i="1" s="1"/>
  <c r="F1515" i="1"/>
  <c r="J1515" i="1" s="1"/>
  <c r="F1516" i="1"/>
  <c r="J1516" i="1" s="1"/>
  <c r="F1517" i="1"/>
  <c r="J1517" i="1" s="1"/>
  <c r="F1518" i="1"/>
  <c r="J1518" i="1" s="1"/>
  <c r="F1519" i="1"/>
  <c r="J1519" i="1" s="1"/>
  <c r="F1520" i="1"/>
  <c r="J1520" i="1" s="1"/>
  <c r="F1521" i="1"/>
  <c r="J1521" i="1" s="1"/>
  <c r="F1522" i="1"/>
  <c r="J1522" i="1" s="1"/>
  <c r="F1523" i="1"/>
  <c r="J1523" i="1" s="1"/>
  <c r="F1524" i="1"/>
  <c r="J1524" i="1" s="1"/>
  <c r="F1525" i="1"/>
  <c r="J1525" i="1" s="1"/>
  <c r="F1526" i="1"/>
  <c r="J1526" i="1" s="1"/>
  <c r="F1527" i="1"/>
  <c r="J1527" i="1" s="1"/>
  <c r="F1528" i="1"/>
  <c r="J1528" i="1" s="1"/>
  <c r="F1529" i="1"/>
  <c r="J1529" i="1" s="1"/>
  <c r="F1530" i="1"/>
  <c r="J1530" i="1" s="1"/>
  <c r="F1531" i="1"/>
  <c r="J1531" i="1" s="1"/>
  <c r="F1532" i="1"/>
  <c r="J1532" i="1" s="1"/>
  <c r="F1533" i="1"/>
  <c r="J1533" i="1" s="1"/>
  <c r="F1534" i="1"/>
  <c r="J1534" i="1" s="1"/>
  <c r="F1535" i="1"/>
  <c r="J1535" i="1" s="1"/>
  <c r="F1536" i="1"/>
  <c r="J1536" i="1" s="1"/>
  <c r="F1537" i="1"/>
  <c r="J1537" i="1" s="1"/>
  <c r="F1538" i="1"/>
  <c r="J1538" i="1" s="1"/>
  <c r="F1539" i="1"/>
  <c r="J1539" i="1" s="1"/>
  <c r="F1540" i="1"/>
  <c r="J1540" i="1" s="1"/>
  <c r="F1541" i="1"/>
  <c r="J1541" i="1" s="1"/>
  <c r="F1542" i="1"/>
  <c r="J1542" i="1" s="1"/>
  <c r="F1543" i="1"/>
  <c r="J1543" i="1" s="1"/>
  <c r="F1544" i="1"/>
  <c r="J1544" i="1" s="1"/>
  <c r="F1545" i="1"/>
  <c r="J1545" i="1" s="1"/>
  <c r="F1546" i="1"/>
  <c r="J1546" i="1" s="1"/>
  <c r="F1547" i="1"/>
  <c r="J1547" i="1" s="1"/>
  <c r="F1548" i="1"/>
  <c r="J1548" i="1" s="1"/>
  <c r="F1549" i="1"/>
  <c r="J1549" i="1" s="1"/>
  <c r="F1550" i="1"/>
  <c r="J1550" i="1" s="1"/>
  <c r="F1551" i="1"/>
  <c r="J1551" i="1" s="1"/>
  <c r="F1552" i="1"/>
  <c r="J1552" i="1" s="1"/>
  <c r="F1553" i="1"/>
  <c r="J1553" i="1" s="1"/>
  <c r="F1554" i="1"/>
  <c r="J1554" i="1" s="1"/>
  <c r="F1555" i="1"/>
  <c r="J1555" i="1" s="1"/>
  <c r="F1556" i="1"/>
  <c r="J1556" i="1" s="1"/>
  <c r="F1557" i="1"/>
  <c r="J1557" i="1" s="1"/>
  <c r="F1558" i="1"/>
  <c r="J1558" i="1" s="1"/>
  <c r="F1559" i="1"/>
  <c r="J1559" i="1" s="1"/>
  <c r="F1560" i="1"/>
  <c r="J1560" i="1" s="1"/>
  <c r="F1561" i="1"/>
  <c r="J1561" i="1" s="1"/>
  <c r="F1562" i="1"/>
  <c r="J1562" i="1" s="1"/>
  <c r="F1563" i="1"/>
  <c r="J1563" i="1" s="1"/>
  <c r="F1564" i="1"/>
  <c r="J1564" i="1" s="1"/>
  <c r="F1565" i="1"/>
  <c r="J1565" i="1" s="1"/>
  <c r="F1566" i="1"/>
  <c r="J1566" i="1" s="1"/>
  <c r="F1567" i="1"/>
  <c r="J1567" i="1" s="1"/>
  <c r="F1568" i="1"/>
  <c r="J1568" i="1" s="1"/>
  <c r="F1569" i="1"/>
  <c r="J1569" i="1" s="1"/>
  <c r="F1570" i="1"/>
  <c r="J1570" i="1" s="1"/>
  <c r="F1571" i="1"/>
  <c r="J1571" i="1" s="1"/>
  <c r="F1572" i="1"/>
  <c r="J1572" i="1" s="1"/>
  <c r="F1573" i="1"/>
  <c r="J1573" i="1" s="1"/>
  <c r="F1574" i="1"/>
  <c r="J1574" i="1" s="1"/>
  <c r="F1575" i="1"/>
  <c r="J1575" i="1" s="1"/>
  <c r="F1576" i="1"/>
  <c r="J1576" i="1" s="1"/>
  <c r="F1577" i="1"/>
  <c r="J1577" i="1" s="1"/>
  <c r="F1578" i="1"/>
  <c r="J1578" i="1" s="1"/>
  <c r="F1579" i="1"/>
  <c r="J1579" i="1" s="1"/>
  <c r="F1580" i="1"/>
  <c r="J1580" i="1" s="1"/>
  <c r="F1581" i="1"/>
  <c r="J1581" i="1" s="1"/>
  <c r="F1582" i="1"/>
  <c r="J1582" i="1" s="1"/>
  <c r="F1583" i="1"/>
  <c r="J1583" i="1" s="1"/>
  <c r="F1584" i="1"/>
  <c r="J1584" i="1" s="1"/>
  <c r="F1585" i="1"/>
  <c r="J1585" i="1" s="1"/>
  <c r="F1586" i="1"/>
  <c r="J1586" i="1" s="1"/>
  <c r="F1587" i="1"/>
  <c r="J1587" i="1" s="1"/>
  <c r="F1588" i="1"/>
  <c r="J1588" i="1" s="1"/>
  <c r="F1589" i="1"/>
  <c r="J1589" i="1" s="1"/>
  <c r="F1590" i="1"/>
  <c r="J1590" i="1" s="1"/>
  <c r="F1591" i="1"/>
  <c r="J1591" i="1" s="1"/>
  <c r="F1592" i="1"/>
  <c r="J1592" i="1" s="1"/>
  <c r="F1593" i="1"/>
  <c r="J1593" i="1" s="1"/>
  <c r="F1594" i="1"/>
  <c r="J1594" i="1" s="1"/>
  <c r="F1595" i="1"/>
  <c r="J1595" i="1" s="1"/>
  <c r="F1596" i="1"/>
  <c r="J1596" i="1" s="1"/>
  <c r="F1597" i="1"/>
  <c r="J1597" i="1" s="1"/>
  <c r="F1598" i="1"/>
  <c r="J1598" i="1" s="1"/>
  <c r="F1599" i="1"/>
  <c r="J1599" i="1" s="1"/>
  <c r="F1600" i="1"/>
  <c r="J1600" i="1" s="1"/>
  <c r="F1601" i="1"/>
  <c r="J1601" i="1" s="1"/>
  <c r="F1602" i="1"/>
  <c r="J1602" i="1" s="1"/>
  <c r="F1603" i="1"/>
  <c r="J1603" i="1" s="1"/>
  <c r="F1604" i="1"/>
  <c r="J1604" i="1" s="1"/>
  <c r="F1605" i="1"/>
  <c r="J1605" i="1" s="1"/>
  <c r="F1606" i="1"/>
  <c r="J1606" i="1" s="1"/>
  <c r="F1607" i="1"/>
  <c r="J1607" i="1" s="1"/>
  <c r="F1608" i="1"/>
  <c r="J1608" i="1" s="1"/>
  <c r="F1609" i="1"/>
  <c r="J1609" i="1" s="1"/>
  <c r="F1610" i="1"/>
  <c r="J1610" i="1" s="1"/>
  <c r="F1611" i="1"/>
  <c r="J1611" i="1" s="1"/>
  <c r="F1612" i="1"/>
  <c r="J1612" i="1" s="1"/>
  <c r="F1613" i="1"/>
  <c r="J1613" i="1" s="1"/>
  <c r="F1614" i="1"/>
  <c r="J1614" i="1" s="1"/>
  <c r="F1615" i="1"/>
  <c r="J1615" i="1" s="1"/>
  <c r="F1616" i="1"/>
  <c r="J1616" i="1" s="1"/>
  <c r="F1617" i="1"/>
  <c r="J1617" i="1" s="1"/>
  <c r="F1618" i="1"/>
  <c r="J1618" i="1" s="1"/>
  <c r="F1619" i="1"/>
  <c r="J1619" i="1" s="1"/>
  <c r="F1620" i="1"/>
  <c r="J1620" i="1" s="1"/>
  <c r="F1621" i="1"/>
  <c r="J1621" i="1" s="1"/>
  <c r="F1622" i="1"/>
  <c r="J1622" i="1" s="1"/>
  <c r="F1623" i="1"/>
  <c r="J1623" i="1" s="1"/>
  <c r="F1624" i="1"/>
  <c r="J1624" i="1" s="1"/>
  <c r="F1625" i="1"/>
  <c r="J1625" i="1" s="1"/>
  <c r="F1626" i="1"/>
  <c r="J1626" i="1" s="1"/>
  <c r="F1627" i="1"/>
  <c r="J1627" i="1" s="1"/>
  <c r="F1628" i="1"/>
  <c r="J1628" i="1" s="1"/>
  <c r="F1629" i="1"/>
  <c r="J1629" i="1" s="1"/>
  <c r="F1630" i="1"/>
  <c r="J1630" i="1" s="1"/>
  <c r="F1631" i="1"/>
  <c r="J1631" i="1" s="1"/>
  <c r="F1632" i="1"/>
  <c r="J1632" i="1" s="1"/>
  <c r="F1633" i="1"/>
  <c r="J1633" i="1" s="1"/>
  <c r="F1634" i="1"/>
  <c r="J1634" i="1" s="1"/>
  <c r="F1635" i="1"/>
  <c r="J1635" i="1" s="1"/>
  <c r="F1636" i="1"/>
  <c r="J1636" i="1" s="1"/>
  <c r="F1637" i="1"/>
  <c r="J1637" i="1" s="1"/>
  <c r="F1638" i="1"/>
  <c r="J1638" i="1" s="1"/>
  <c r="F1639" i="1"/>
  <c r="J1639" i="1" s="1"/>
  <c r="F1640" i="1"/>
  <c r="J1640" i="1" s="1"/>
  <c r="F1641" i="1"/>
  <c r="J1641" i="1" s="1"/>
  <c r="F1642" i="1"/>
  <c r="J1642" i="1" s="1"/>
  <c r="F1643" i="1"/>
  <c r="J1643" i="1" s="1"/>
  <c r="F1644" i="1"/>
  <c r="J1644" i="1" s="1"/>
  <c r="F1645" i="1"/>
  <c r="J1645" i="1" s="1"/>
  <c r="F1646" i="1"/>
  <c r="J1646" i="1" s="1"/>
  <c r="F1647" i="1"/>
  <c r="J1647" i="1" s="1"/>
  <c r="F1648" i="1"/>
  <c r="J1648" i="1" s="1"/>
  <c r="F1649" i="1"/>
  <c r="J1649" i="1" s="1"/>
  <c r="F1650" i="1"/>
  <c r="J1650" i="1" s="1"/>
  <c r="F1651" i="1"/>
  <c r="J1651" i="1" s="1"/>
  <c r="F1652" i="1"/>
  <c r="J1652" i="1" s="1"/>
  <c r="F1653" i="1"/>
  <c r="J1653" i="1" s="1"/>
  <c r="F1654" i="1"/>
  <c r="J1654" i="1" s="1"/>
  <c r="F1655" i="1"/>
  <c r="J1655" i="1" s="1"/>
  <c r="F1656" i="1"/>
  <c r="J1656" i="1" s="1"/>
  <c r="F1657" i="1"/>
  <c r="J1657" i="1" s="1"/>
  <c r="F1658" i="1"/>
  <c r="J1658" i="1" s="1"/>
  <c r="F1659" i="1"/>
  <c r="J1659" i="1" s="1"/>
  <c r="F1660" i="1"/>
  <c r="J1660" i="1" s="1"/>
  <c r="F1661" i="1"/>
  <c r="J1661" i="1" s="1"/>
  <c r="F1662" i="1"/>
  <c r="J1662" i="1" s="1"/>
  <c r="F1663" i="1"/>
  <c r="J1663" i="1" s="1"/>
  <c r="F1664" i="1"/>
  <c r="J1664" i="1" s="1"/>
  <c r="F1665" i="1"/>
  <c r="J1665" i="1" s="1"/>
  <c r="F1666" i="1"/>
  <c r="J1666" i="1" s="1"/>
  <c r="F1667" i="1"/>
  <c r="J1667" i="1" s="1"/>
  <c r="F1668" i="1"/>
  <c r="J1668" i="1" s="1"/>
  <c r="F1669" i="1"/>
  <c r="J1669" i="1" s="1"/>
  <c r="F1670" i="1"/>
  <c r="J1670" i="1" s="1"/>
  <c r="F1671" i="1"/>
  <c r="J1671" i="1" s="1"/>
  <c r="F1672" i="1"/>
  <c r="J1672" i="1" s="1"/>
  <c r="F1673" i="1"/>
  <c r="J1673" i="1" s="1"/>
  <c r="F1674" i="1"/>
  <c r="J1674" i="1" s="1"/>
  <c r="F1675" i="1"/>
  <c r="J1675" i="1" s="1"/>
  <c r="F1676" i="1"/>
  <c r="J1676" i="1" s="1"/>
  <c r="F1677" i="1"/>
  <c r="J1677" i="1" s="1"/>
  <c r="F1678" i="1"/>
  <c r="J1678" i="1" s="1"/>
  <c r="F1679" i="1"/>
  <c r="J1679" i="1" s="1"/>
  <c r="F1680" i="1"/>
  <c r="J1680" i="1" s="1"/>
  <c r="F1681" i="1"/>
  <c r="J1681" i="1" s="1"/>
  <c r="F1682" i="1"/>
  <c r="J1682" i="1" s="1"/>
  <c r="F1683" i="1"/>
  <c r="J1683" i="1" s="1"/>
  <c r="F1684" i="1"/>
  <c r="J1684" i="1" s="1"/>
  <c r="F1685" i="1"/>
  <c r="J1685" i="1" s="1"/>
  <c r="F1686" i="1"/>
  <c r="J1686" i="1" s="1"/>
  <c r="F1687" i="1"/>
  <c r="J1687" i="1" s="1"/>
  <c r="F1688" i="1"/>
  <c r="J1688" i="1" s="1"/>
  <c r="F1689" i="1"/>
  <c r="J1689" i="1" s="1"/>
  <c r="F1690" i="1"/>
  <c r="J1690" i="1" s="1"/>
  <c r="F1691" i="1"/>
  <c r="J1691" i="1" s="1"/>
  <c r="F1692" i="1"/>
  <c r="J1692" i="1" s="1"/>
  <c r="F1693" i="1"/>
  <c r="J1693" i="1" s="1"/>
  <c r="F1694" i="1"/>
  <c r="J1694" i="1" s="1"/>
  <c r="F1695" i="1"/>
  <c r="J1695" i="1" s="1"/>
  <c r="F1696" i="1"/>
  <c r="J1696" i="1" s="1"/>
  <c r="F1697" i="1"/>
  <c r="J1697" i="1" s="1"/>
  <c r="F1698" i="1"/>
  <c r="J1698" i="1" s="1"/>
  <c r="F1699" i="1"/>
  <c r="J1699" i="1" s="1"/>
  <c r="F1700" i="1"/>
  <c r="J1700" i="1" s="1"/>
  <c r="F1701" i="1"/>
  <c r="J1701" i="1" s="1"/>
  <c r="F1702" i="1"/>
  <c r="J1702" i="1" s="1"/>
  <c r="F1703" i="1"/>
  <c r="J1703" i="1" s="1"/>
  <c r="F1704" i="1"/>
  <c r="J1704" i="1" s="1"/>
  <c r="F1705" i="1"/>
  <c r="J1705" i="1" s="1"/>
  <c r="F1706" i="1"/>
  <c r="J1706" i="1" s="1"/>
  <c r="F1707" i="1"/>
  <c r="J1707" i="1" s="1"/>
  <c r="F1708" i="1"/>
  <c r="J1708" i="1" s="1"/>
  <c r="F1709" i="1"/>
  <c r="J1709" i="1" s="1"/>
  <c r="F1710" i="1"/>
  <c r="J1710" i="1" s="1"/>
  <c r="F1711" i="1"/>
  <c r="J1711" i="1" s="1"/>
  <c r="F1712" i="1"/>
  <c r="J1712" i="1" s="1"/>
  <c r="F1713" i="1"/>
  <c r="J1713" i="1" s="1"/>
  <c r="F1714" i="1"/>
  <c r="J1714" i="1" s="1"/>
  <c r="F1715" i="1"/>
  <c r="J1715" i="1" s="1"/>
  <c r="F1716" i="1"/>
  <c r="J1716" i="1" s="1"/>
  <c r="F1717" i="1"/>
  <c r="J1717" i="1" s="1"/>
  <c r="F1718" i="1"/>
  <c r="J1718" i="1" s="1"/>
  <c r="F1719" i="1"/>
  <c r="J1719" i="1" s="1"/>
  <c r="F1720" i="1"/>
  <c r="J1720" i="1" s="1"/>
  <c r="F1721" i="1"/>
  <c r="J1721" i="1" s="1"/>
  <c r="F1722" i="1"/>
  <c r="J1722" i="1" s="1"/>
  <c r="F1723" i="1"/>
  <c r="J1723" i="1" s="1"/>
  <c r="F1724" i="1"/>
  <c r="J1724" i="1" s="1"/>
  <c r="F1725" i="1"/>
  <c r="J1725" i="1" s="1"/>
  <c r="F1726" i="1"/>
  <c r="J1726" i="1" s="1"/>
  <c r="F1727" i="1"/>
  <c r="J1727" i="1" s="1"/>
  <c r="F1728" i="1"/>
  <c r="J1728" i="1" s="1"/>
  <c r="F1729" i="1"/>
  <c r="J1729" i="1" s="1"/>
  <c r="F1730" i="1"/>
  <c r="J1730" i="1" s="1"/>
  <c r="F1731" i="1"/>
  <c r="J1731" i="1" s="1"/>
  <c r="F1732" i="1"/>
  <c r="J1732" i="1" s="1"/>
  <c r="F1733" i="1"/>
  <c r="J1733" i="1" s="1"/>
  <c r="F1734" i="1"/>
  <c r="J1734" i="1" s="1"/>
  <c r="F1735" i="1"/>
  <c r="J1735" i="1" s="1"/>
  <c r="F1736" i="1"/>
  <c r="J1736" i="1" s="1"/>
  <c r="F1737" i="1"/>
  <c r="J1737" i="1" s="1"/>
  <c r="F1738" i="1"/>
  <c r="J1738" i="1" s="1"/>
  <c r="F1739" i="1"/>
  <c r="J1739" i="1" s="1"/>
  <c r="F1740" i="1"/>
  <c r="J1740" i="1" s="1"/>
  <c r="F1741" i="1"/>
  <c r="J1741" i="1" s="1"/>
  <c r="F1742" i="1"/>
  <c r="J1742" i="1" s="1"/>
  <c r="F1743" i="1"/>
  <c r="J1743" i="1" s="1"/>
  <c r="F1744" i="1"/>
  <c r="J1744" i="1" s="1"/>
  <c r="F1745" i="1"/>
  <c r="J1745" i="1" s="1"/>
  <c r="F1746" i="1"/>
  <c r="J1746" i="1" s="1"/>
  <c r="F1747" i="1"/>
  <c r="J1747" i="1" s="1"/>
  <c r="F1748" i="1"/>
  <c r="J1748" i="1" s="1"/>
  <c r="F1749" i="1"/>
  <c r="J1749" i="1" s="1"/>
  <c r="F1750" i="1"/>
  <c r="J1750" i="1" s="1"/>
  <c r="F1751" i="1"/>
  <c r="J1751" i="1" s="1"/>
  <c r="F1752" i="1"/>
  <c r="J1752" i="1" s="1"/>
  <c r="F1753" i="1"/>
  <c r="J1753" i="1" s="1"/>
  <c r="F1754" i="1"/>
  <c r="J1754" i="1" s="1"/>
  <c r="F1755" i="1"/>
  <c r="J1755" i="1" s="1"/>
  <c r="F1756" i="1"/>
  <c r="J1756" i="1" s="1"/>
  <c r="F1757" i="1"/>
  <c r="J1757" i="1" s="1"/>
  <c r="F1758" i="1"/>
  <c r="J1758" i="1" s="1"/>
  <c r="F1759" i="1"/>
  <c r="J1759" i="1" s="1"/>
  <c r="F1760" i="1"/>
  <c r="J1760" i="1" s="1"/>
  <c r="F1761" i="1"/>
  <c r="J1761" i="1" s="1"/>
  <c r="F1762" i="1"/>
  <c r="J1762" i="1" s="1"/>
  <c r="F1763" i="1"/>
  <c r="J1763" i="1" s="1"/>
  <c r="F1764" i="1"/>
  <c r="J1764" i="1" s="1"/>
  <c r="F1765" i="1"/>
  <c r="J1765" i="1" s="1"/>
  <c r="F1766" i="1"/>
  <c r="J1766" i="1" s="1"/>
  <c r="F1767" i="1"/>
  <c r="J1767" i="1" s="1"/>
  <c r="F1768" i="1"/>
  <c r="J1768" i="1" s="1"/>
  <c r="F1769" i="1"/>
  <c r="J1769" i="1" s="1"/>
  <c r="F1770" i="1"/>
  <c r="J1770" i="1" s="1"/>
  <c r="F1771" i="1"/>
  <c r="J1771" i="1" s="1"/>
  <c r="F1772" i="1"/>
  <c r="J1772" i="1" s="1"/>
  <c r="F1773" i="1"/>
  <c r="J1773" i="1" s="1"/>
  <c r="F1774" i="1"/>
  <c r="J1774" i="1" s="1"/>
  <c r="F1775" i="1"/>
  <c r="J1775" i="1" s="1"/>
  <c r="F1776" i="1"/>
  <c r="J1776" i="1" s="1"/>
  <c r="F1777" i="1"/>
  <c r="J1777" i="1" s="1"/>
  <c r="F1778" i="1"/>
  <c r="J1778" i="1" s="1"/>
  <c r="F1779" i="1"/>
  <c r="J1779" i="1" s="1"/>
  <c r="F1780" i="1"/>
  <c r="J1780" i="1" s="1"/>
  <c r="F1781" i="1"/>
  <c r="J1781" i="1" s="1"/>
  <c r="F1782" i="1"/>
  <c r="J1782" i="1" s="1"/>
  <c r="F1783" i="1"/>
  <c r="J1783" i="1" s="1"/>
  <c r="F1784" i="1"/>
  <c r="J1784" i="1" s="1"/>
  <c r="F1785" i="1"/>
  <c r="J1785" i="1" s="1"/>
  <c r="F1786" i="1"/>
  <c r="J1786" i="1" s="1"/>
  <c r="F1787" i="1"/>
  <c r="J1787" i="1" s="1"/>
  <c r="F1788" i="1"/>
  <c r="J1788" i="1" s="1"/>
  <c r="F1789" i="1"/>
  <c r="J1789" i="1" s="1"/>
  <c r="F1790" i="1"/>
  <c r="J1790" i="1" s="1"/>
  <c r="F1791" i="1"/>
  <c r="J1791" i="1" s="1"/>
  <c r="F1792" i="1"/>
  <c r="J1792" i="1" s="1"/>
  <c r="F1793" i="1"/>
  <c r="J1793" i="1" s="1"/>
  <c r="F1794" i="1"/>
  <c r="J1794" i="1" s="1"/>
  <c r="F1795" i="1"/>
  <c r="J1795" i="1" s="1"/>
  <c r="F1796" i="1"/>
  <c r="J1796" i="1" s="1"/>
  <c r="F1797" i="1"/>
  <c r="J1797" i="1" s="1"/>
  <c r="F1798" i="1"/>
  <c r="J1798" i="1" s="1"/>
  <c r="F1799" i="1"/>
  <c r="J1799" i="1" s="1"/>
  <c r="F1800" i="1"/>
  <c r="J1800" i="1" s="1"/>
  <c r="F1801" i="1"/>
  <c r="J1801" i="1" s="1"/>
  <c r="F1802" i="1"/>
  <c r="J1802" i="1" s="1"/>
  <c r="F1803" i="1"/>
  <c r="J1803" i="1" s="1"/>
  <c r="F1804" i="1"/>
  <c r="J1804" i="1" s="1"/>
  <c r="F1805" i="1"/>
  <c r="J1805" i="1" s="1"/>
  <c r="F1806" i="1"/>
  <c r="J1806" i="1" s="1"/>
  <c r="F1807" i="1"/>
  <c r="J1807" i="1" s="1"/>
  <c r="F1808" i="1"/>
  <c r="J1808" i="1" s="1"/>
  <c r="F21" i="1"/>
  <c r="J21" i="1" s="1"/>
  <c r="F22" i="1"/>
  <c r="J22" i="1" s="1"/>
  <c r="F23" i="1"/>
  <c r="J23" i="1" s="1"/>
  <c r="F24" i="1"/>
  <c r="J24" i="1" s="1"/>
  <c r="F9" i="1"/>
  <c r="J9" i="1" s="1"/>
  <c r="F10" i="1"/>
  <c r="J10" i="1" s="1"/>
  <c r="F11" i="1"/>
  <c r="J11" i="1" s="1"/>
  <c r="F12" i="1"/>
  <c r="J12" i="1" s="1"/>
  <c r="F13" i="1"/>
  <c r="J13" i="1" s="1"/>
  <c r="F14" i="1"/>
  <c r="J14" i="1" s="1"/>
  <c r="F15" i="1"/>
  <c r="J15" i="1" s="1"/>
  <c r="F16" i="1"/>
  <c r="J16" i="1" s="1"/>
  <c r="F17" i="1"/>
  <c r="J17" i="1" s="1"/>
  <c r="F18" i="1"/>
  <c r="J18" i="1" s="1"/>
  <c r="F19" i="1"/>
  <c r="J19" i="1" s="1"/>
  <c r="F20" i="1"/>
  <c r="J20" i="1" s="1"/>
  <c r="F8" i="1"/>
  <c r="J8" i="1" s="1"/>
  <c r="G10" i="1" l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6" i="1"/>
  <c r="H96" i="1" s="1"/>
  <c r="G97" i="1"/>
  <c r="H97" i="1" s="1"/>
  <c r="G98" i="1"/>
  <c r="H98" i="1" s="1"/>
  <c r="G99" i="1"/>
  <c r="H99" i="1" s="1"/>
  <c r="G100" i="1"/>
  <c r="H100" i="1" s="1"/>
  <c r="G101" i="1"/>
  <c r="H101" i="1" s="1"/>
  <c r="G102" i="1"/>
  <c r="H102" i="1" s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4" i="1"/>
  <c r="H114" i="1" s="1"/>
  <c r="G115" i="1"/>
  <c r="H115" i="1" s="1"/>
  <c r="G116" i="1"/>
  <c r="H116" i="1" s="1"/>
  <c r="G117" i="1"/>
  <c r="H117" i="1" s="1"/>
  <c r="G118" i="1"/>
  <c r="H118" i="1" s="1"/>
  <c r="G119" i="1"/>
  <c r="H119" i="1" s="1"/>
  <c r="G120" i="1"/>
  <c r="H120" i="1" s="1"/>
  <c r="G121" i="1"/>
  <c r="H121" i="1" s="1"/>
  <c r="G122" i="1"/>
  <c r="H122" i="1" s="1"/>
  <c r="G123" i="1"/>
  <c r="H123" i="1" s="1"/>
  <c r="G124" i="1"/>
  <c r="H124" i="1" s="1"/>
  <c r="G125" i="1"/>
  <c r="H125" i="1" s="1"/>
  <c r="G126" i="1"/>
  <c r="H126" i="1" s="1"/>
  <c r="G127" i="1"/>
  <c r="H127" i="1" s="1"/>
  <c r="G128" i="1"/>
  <c r="H128" i="1" s="1"/>
  <c r="G129" i="1"/>
  <c r="H129" i="1" s="1"/>
  <c r="G130" i="1"/>
  <c r="H130" i="1" s="1"/>
  <c r="G131" i="1"/>
  <c r="H131" i="1" s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H137" i="1" s="1"/>
  <c r="G138" i="1"/>
  <c r="H138" i="1" s="1"/>
  <c r="G139" i="1"/>
  <c r="H139" i="1" s="1"/>
  <c r="G140" i="1"/>
  <c r="H140" i="1" s="1"/>
  <c r="G141" i="1"/>
  <c r="H141" i="1" s="1"/>
  <c r="G142" i="1"/>
  <c r="H142" i="1" s="1"/>
  <c r="G143" i="1"/>
  <c r="H143" i="1" s="1"/>
  <c r="G144" i="1"/>
  <c r="H144" i="1" s="1"/>
  <c r="G145" i="1"/>
  <c r="H145" i="1" s="1"/>
  <c r="G146" i="1"/>
  <c r="H146" i="1" s="1"/>
  <c r="G147" i="1"/>
  <c r="H147" i="1" s="1"/>
  <c r="G148" i="1"/>
  <c r="H148" i="1" s="1"/>
  <c r="G149" i="1"/>
  <c r="H149" i="1" s="1"/>
  <c r="G150" i="1"/>
  <c r="H150" i="1" s="1"/>
  <c r="G151" i="1"/>
  <c r="H151" i="1" s="1"/>
  <c r="G152" i="1"/>
  <c r="H152" i="1" s="1"/>
  <c r="G153" i="1"/>
  <c r="H153" i="1" s="1"/>
  <c r="G154" i="1"/>
  <c r="H154" i="1" s="1"/>
  <c r="G155" i="1"/>
  <c r="H155" i="1" s="1"/>
  <c r="G156" i="1"/>
  <c r="H156" i="1" s="1"/>
  <c r="G157" i="1"/>
  <c r="H157" i="1" s="1"/>
  <c r="G158" i="1"/>
  <c r="H158" i="1" s="1"/>
  <c r="G159" i="1"/>
  <c r="H159" i="1" s="1"/>
  <c r="G160" i="1"/>
  <c r="H160" i="1" s="1"/>
  <c r="G161" i="1"/>
  <c r="H161" i="1" s="1"/>
  <c r="G162" i="1"/>
  <c r="H162" i="1" s="1"/>
  <c r="G163" i="1"/>
  <c r="H163" i="1" s="1"/>
  <c r="G164" i="1"/>
  <c r="H164" i="1" s="1"/>
  <c r="G165" i="1"/>
  <c r="H165" i="1" s="1"/>
  <c r="G166" i="1"/>
  <c r="H166" i="1" s="1"/>
  <c r="G167" i="1"/>
  <c r="H167" i="1" s="1"/>
  <c r="G168" i="1"/>
  <c r="H168" i="1" s="1"/>
  <c r="G169" i="1"/>
  <c r="H169" i="1" s="1"/>
  <c r="G170" i="1"/>
  <c r="H170" i="1" s="1"/>
  <c r="G171" i="1"/>
  <c r="H171" i="1" s="1"/>
  <c r="G172" i="1"/>
  <c r="H172" i="1" s="1"/>
  <c r="G173" i="1"/>
  <c r="H173" i="1" s="1"/>
  <c r="G174" i="1"/>
  <c r="H174" i="1" s="1"/>
  <c r="G175" i="1"/>
  <c r="H175" i="1" s="1"/>
  <c r="G176" i="1"/>
  <c r="H176" i="1" s="1"/>
  <c r="G177" i="1"/>
  <c r="H177" i="1" s="1"/>
  <c r="G178" i="1"/>
  <c r="H178" i="1" s="1"/>
  <c r="G179" i="1"/>
  <c r="H179" i="1" s="1"/>
  <c r="G180" i="1"/>
  <c r="H180" i="1" s="1"/>
  <c r="G181" i="1"/>
  <c r="H181" i="1" s="1"/>
  <c r="G182" i="1"/>
  <c r="H182" i="1" s="1"/>
  <c r="G183" i="1"/>
  <c r="H183" i="1" s="1"/>
  <c r="G184" i="1"/>
  <c r="H184" i="1" s="1"/>
  <c r="G185" i="1"/>
  <c r="H185" i="1" s="1"/>
  <c r="G186" i="1"/>
  <c r="H186" i="1" s="1"/>
  <c r="G187" i="1"/>
  <c r="H187" i="1" s="1"/>
  <c r="G188" i="1"/>
  <c r="H188" i="1" s="1"/>
  <c r="G189" i="1"/>
  <c r="H189" i="1" s="1"/>
  <c r="G190" i="1"/>
  <c r="H190" i="1" s="1"/>
  <c r="G191" i="1"/>
  <c r="H191" i="1" s="1"/>
  <c r="G192" i="1"/>
  <c r="H192" i="1" s="1"/>
  <c r="G193" i="1"/>
  <c r="H193" i="1" s="1"/>
  <c r="G194" i="1"/>
  <c r="H194" i="1" s="1"/>
  <c r="G195" i="1"/>
  <c r="H195" i="1" s="1"/>
  <c r="G196" i="1"/>
  <c r="H196" i="1" s="1"/>
  <c r="G197" i="1"/>
  <c r="H197" i="1" s="1"/>
  <c r="G198" i="1"/>
  <c r="H198" i="1" s="1"/>
  <c r="G199" i="1"/>
  <c r="H199" i="1" s="1"/>
  <c r="G200" i="1"/>
  <c r="H200" i="1" s="1"/>
  <c r="G201" i="1"/>
  <c r="H201" i="1" s="1"/>
  <c r="G202" i="1"/>
  <c r="H202" i="1" s="1"/>
  <c r="G203" i="1"/>
  <c r="H203" i="1" s="1"/>
  <c r="G204" i="1"/>
  <c r="H204" i="1" s="1"/>
  <c r="G205" i="1"/>
  <c r="H205" i="1" s="1"/>
  <c r="G206" i="1"/>
  <c r="H206" i="1" s="1"/>
  <c r="G207" i="1"/>
  <c r="H207" i="1" s="1"/>
  <c r="G208" i="1"/>
  <c r="H208" i="1" s="1"/>
  <c r="G209" i="1"/>
  <c r="H209" i="1" s="1"/>
  <c r="G210" i="1"/>
  <c r="H210" i="1" s="1"/>
  <c r="G211" i="1"/>
  <c r="H211" i="1" s="1"/>
  <c r="G212" i="1"/>
  <c r="H212" i="1" s="1"/>
  <c r="G213" i="1"/>
  <c r="H213" i="1" s="1"/>
  <c r="G214" i="1"/>
  <c r="H214" i="1" s="1"/>
  <c r="G215" i="1"/>
  <c r="H215" i="1" s="1"/>
  <c r="G216" i="1"/>
  <c r="H216" i="1" s="1"/>
  <c r="G217" i="1"/>
  <c r="H217" i="1" s="1"/>
  <c r="G218" i="1"/>
  <c r="H218" i="1" s="1"/>
  <c r="G219" i="1"/>
  <c r="H219" i="1" s="1"/>
  <c r="G220" i="1"/>
  <c r="H220" i="1" s="1"/>
  <c r="G221" i="1"/>
  <c r="H221" i="1" s="1"/>
  <c r="G222" i="1"/>
  <c r="H222" i="1" s="1"/>
  <c r="G223" i="1"/>
  <c r="H223" i="1" s="1"/>
  <c r="G224" i="1"/>
  <c r="H224" i="1" s="1"/>
  <c r="G225" i="1"/>
  <c r="H225" i="1" s="1"/>
  <c r="G226" i="1"/>
  <c r="H226" i="1" s="1"/>
  <c r="G227" i="1"/>
  <c r="H227" i="1" s="1"/>
  <c r="G228" i="1"/>
  <c r="H228" i="1" s="1"/>
  <c r="G229" i="1"/>
  <c r="H229" i="1" s="1"/>
  <c r="G230" i="1"/>
  <c r="H230" i="1" s="1"/>
  <c r="G231" i="1"/>
  <c r="H231" i="1" s="1"/>
  <c r="G232" i="1"/>
  <c r="H232" i="1" s="1"/>
  <c r="G233" i="1"/>
  <c r="H233" i="1" s="1"/>
  <c r="G234" i="1"/>
  <c r="H234" i="1" s="1"/>
  <c r="G235" i="1"/>
  <c r="H235" i="1" s="1"/>
  <c r="G236" i="1"/>
  <c r="H236" i="1" s="1"/>
  <c r="G237" i="1"/>
  <c r="H237" i="1" s="1"/>
  <c r="G238" i="1"/>
  <c r="H238" i="1" s="1"/>
  <c r="G239" i="1"/>
  <c r="H239" i="1" s="1"/>
  <c r="G240" i="1"/>
  <c r="H240" i="1" s="1"/>
  <c r="G241" i="1"/>
  <c r="H241" i="1" s="1"/>
  <c r="G242" i="1"/>
  <c r="H242" i="1" s="1"/>
  <c r="G243" i="1"/>
  <c r="H243" i="1" s="1"/>
  <c r="G244" i="1"/>
  <c r="H244" i="1" s="1"/>
  <c r="G245" i="1"/>
  <c r="H245" i="1" s="1"/>
  <c r="G246" i="1"/>
  <c r="H246" i="1" s="1"/>
  <c r="G247" i="1"/>
  <c r="H247" i="1" s="1"/>
  <c r="G248" i="1"/>
  <c r="H248" i="1" s="1"/>
  <c r="G249" i="1"/>
  <c r="H249" i="1" s="1"/>
  <c r="G250" i="1"/>
  <c r="H250" i="1" s="1"/>
  <c r="G251" i="1"/>
  <c r="H251" i="1" s="1"/>
  <c r="G252" i="1"/>
  <c r="H252" i="1" s="1"/>
  <c r="G253" i="1"/>
  <c r="H253" i="1" s="1"/>
  <c r="G254" i="1"/>
  <c r="H254" i="1" s="1"/>
  <c r="G255" i="1"/>
  <c r="H255" i="1" s="1"/>
  <c r="G256" i="1"/>
  <c r="H256" i="1" s="1"/>
  <c r="G257" i="1"/>
  <c r="H257" i="1" s="1"/>
  <c r="G258" i="1"/>
  <c r="H258" i="1" s="1"/>
  <c r="G259" i="1"/>
  <c r="H259" i="1" s="1"/>
  <c r="G260" i="1"/>
  <c r="H260" i="1" s="1"/>
  <c r="G261" i="1"/>
  <c r="H261" i="1" s="1"/>
  <c r="G262" i="1"/>
  <c r="H262" i="1" s="1"/>
  <c r="G263" i="1"/>
  <c r="H263" i="1" s="1"/>
  <c r="G264" i="1"/>
  <c r="H264" i="1" s="1"/>
  <c r="G265" i="1"/>
  <c r="H265" i="1" s="1"/>
  <c r="G266" i="1"/>
  <c r="H266" i="1" s="1"/>
  <c r="G267" i="1"/>
  <c r="H267" i="1" s="1"/>
  <c r="G268" i="1"/>
  <c r="H268" i="1" s="1"/>
  <c r="G269" i="1"/>
  <c r="H269" i="1" s="1"/>
  <c r="G270" i="1"/>
  <c r="H270" i="1" s="1"/>
  <c r="G271" i="1"/>
  <c r="H271" i="1" s="1"/>
  <c r="G272" i="1"/>
  <c r="H272" i="1" s="1"/>
  <c r="G273" i="1"/>
  <c r="H273" i="1" s="1"/>
  <c r="G274" i="1"/>
  <c r="H274" i="1" s="1"/>
  <c r="G275" i="1"/>
  <c r="H275" i="1" s="1"/>
  <c r="G276" i="1"/>
  <c r="H276" i="1" s="1"/>
  <c r="G277" i="1"/>
  <c r="H277" i="1" s="1"/>
  <c r="G278" i="1"/>
  <c r="H278" i="1" s="1"/>
  <c r="G279" i="1"/>
  <c r="H279" i="1" s="1"/>
  <c r="G280" i="1"/>
  <c r="H280" i="1" s="1"/>
  <c r="G281" i="1"/>
  <c r="H281" i="1" s="1"/>
  <c r="G282" i="1"/>
  <c r="H282" i="1" s="1"/>
  <c r="G283" i="1"/>
  <c r="H283" i="1" s="1"/>
  <c r="G284" i="1"/>
  <c r="H284" i="1" s="1"/>
  <c r="G285" i="1"/>
  <c r="H285" i="1" s="1"/>
  <c r="G286" i="1"/>
  <c r="H286" i="1" s="1"/>
  <c r="G287" i="1"/>
  <c r="H287" i="1" s="1"/>
  <c r="G288" i="1"/>
  <c r="H288" i="1" s="1"/>
  <c r="G289" i="1"/>
  <c r="H289" i="1" s="1"/>
  <c r="G290" i="1"/>
  <c r="H290" i="1" s="1"/>
  <c r="G291" i="1"/>
  <c r="H291" i="1" s="1"/>
  <c r="G292" i="1"/>
  <c r="H292" i="1" s="1"/>
  <c r="G293" i="1"/>
  <c r="H293" i="1" s="1"/>
  <c r="G294" i="1"/>
  <c r="H294" i="1" s="1"/>
  <c r="G295" i="1"/>
  <c r="H295" i="1" s="1"/>
  <c r="G296" i="1"/>
  <c r="H296" i="1" s="1"/>
  <c r="G297" i="1"/>
  <c r="H297" i="1" s="1"/>
  <c r="G298" i="1"/>
  <c r="H298" i="1" s="1"/>
  <c r="G299" i="1"/>
  <c r="H299" i="1" s="1"/>
  <c r="G300" i="1"/>
  <c r="H300" i="1" s="1"/>
  <c r="G301" i="1"/>
  <c r="H301" i="1" s="1"/>
  <c r="G302" i="1"/>
  <c r="H302" i="1" s="1"/>
  <c r="G303" i="1"/>
  <c r="H303" i="1" s="1"/>
  <c r="G304" i="1"/>
  <c r="H304" i="1" s="1"/>
  <c r="G305" i="1"/>
  <c r="H305" i="1" s="1"/>
  <c r="G306" i="1"/>
  <c r="H306" i="1" s="1"/>
  <c r="G307" i="1"/>
  <c r="H307" i="1" s="1"/>
  <c r="G308" i="1"/>
  <c r="H308" i="1" s="1"/>
  <c r="G309" i="1"/>
  <c r="H309" i="1" s="1"/>
  <c r="G310" i="1"/>
  <c r="H310" i="1" s="1"/>
  <c r="G311" i="1"/>
  <c r="H311" i="1" s="1"/>
  <c r="G312" i="1"/>
  <c r="H312" i="1" s="1"/>
  <c r="G313" i="1"/>
  <c r="H313" i="1" s="1"/>
  <c r="G314" i="1"/>
  <c r="H314" i="1" s="1"/>
  <c r="G315" i="1"/>
  <c r="H315" i="1" s="1"/>
  <c r="G316" i="1"/>
  <c r="H316" i="1" s="1"/>
  <c r="G317" i="1"/>
  <c r="H317" i="1" s="1"/>
  <c r="G318" i="1"/>
  <c r="H318" i="1" s="1"/>
  <c r="G319" i="1"/>
  <c r="H319" i="1" s="1"/>
  <c r="G320" i="1"/>
  <c r="H320" i="1" s="1"/>
  <c r="G321" i="1"/>
  <c r="H321" i="1" s="1"/>
  <c r="G322" i="1"/>
  <c r="H322" i="1" s="1"/>
  <c r="G323" i="1"/>
  <c r="H323" i="1" s="1"/>
  <c r="G324" i="1"/>
  <c r="H324" i="1" s="1"/>
  <c r="G325" i="1"/>
  <c r="H325" i="1" s="1"/>
  <c r="G326" i="1"/>
  <c r="H326" i="1" s="1"/>
  <c r="G327" i="1"/>
  <c r="H327" i="1" s="1"/>
  <c r="G328" i="1"/>
  <c r="H328" i="1" s="1"/>
  <c r="G329" i="1"/>
  <c r="H329" i="1" s="1"/>
  <c r="G330" i="1"/>
  <c r="H330" i="1" s="1"/>
  <c r="G331" i="1"/>
  <c r="H331" i="1" s="1"/>
  <c r="G332" i="1"/>
  <c r="H332" i="1" s="1"/>
  <c r="G333" i="1"/>
  <c r="H333" i="1" s="1"/>
  <c r="G334" i="1"/>
  <c r="H334" i="1" s="1"/>
  <c r="G335" i="1"/>
  <c r="H335" i="1" s="1"/>
  <c r="G336" i="1"/>
  <c r="H336" i="1" s="1"/>
  <c r="G337" i="1"/>
  <c r="H337" i="1" s="1"/>
  <c r="G338" i="1"/>
  <c r="H338" i="1" s="1"/>
  <c r="G339" i="1"/>
  <c r="H339" i="1" s="1"/>
  <c r="G340" i="1"/>
  <c r="H340" i="1" s="1"/>
  <c r="G341" i="1"/>
  <c r="H341" i="1" s="1"/>
  <c r="G342" i="1"/>
  <c r="H342" i="1" s="1"/>
  <c r="G343" i="1"/>
  <c r="H343" i="1" s="1"/>
  <c r="G344" i="1"/>
  <c r="H344" i="1" s="1"/>
  <c r="G345" i="1"/>
  <c r="H345" i="1" s="1"/>
  <c r="G346" i="1"/>
  <c r="H346" i="1" s="1"/>
  <c r="G347" i="1"/>
  <c r="H347" i="1" s="1"/>
  <c r="G348" i="1"/>
  <c r="H348" i="1" s="1"/>
  <c r="G349" i="1"/>
  <c r="H349" i="1" s="1"/>
  <c r="G350" i="1"/>
  <c r="H350" i="1" s="1"/>
  <c r="G351" i="1"/>
  <c r="H351" i="1" s="1"/>
  <c r="G352" i="1"/>
  <c r="H352" i="1" s="1"/>
  <c r="G353" i="1"/>
  <c r="H353" i="1" s="1"/>
  <c r="G354" i="1"/>
  <c r="H354" i="1" s="1"/>
  <c r="G355" i="1"/>
  <c r="H355" i="1" s="1"/>
  <c r="G356" i="1"/>
  <c r="H356" i="1" s="1"/>
  <c r="G357" i="1"/>
  <c r="H357" i="1" s="1"/>
  <c r="G358" i="1"/>
  <c r="H358" i="1" s="1"/>
  <c r="G359" i="1"/>
  <c r="H359" i="1" s="1"/>
  <c r="G360" i="1"/>
  <c r="H360" i="1" s="1"/>
  <c r="G361" i="1"/>
  <c r="H361" i="1" s="1"/>
  <c r="G362" i="1"/>
  <c r="H362" i="1" s="1"/>
  <c r="G363" i="1"/>
  <c r="H363" i="1" s="1"/>
  <c r="G364" i="1"/>
  <c r="H364" i="1" s="1"/>
  <c r="G365" i="1"/>
  <c r="H365" i="1" s="1"/>
  <c r="G366" i="1"/>
  <c r="H366" i="1" s="1"/>
  <c r="G367" i="1"/>
  <c r="H367" i="1" s="1"/>
  <c r="G368" i="1"/>
  <c r="H368" i="1" s="1"/>
  <c r="G369" i="1"/>
  <c r="H369" i="1" s="1"/>
  <c r="G370" i="1"/>
  <c r="H370" i="1" s="1"/>
  <c r="G371" i="1"/>
  <c r="H371" i="1" s="1"/>
  <c r="G372" i="1"/>
  <c r="H372" i="1" s="1"/>
  <c r="G373" i="1"/>
  <c r="H373" i="1" s="1"/>
  <c r="G374" i="1"/>
  <c r="H374" i="1" s="1"/>
  <c r="G375" i="1"/>
  <c r="H375" i="1" s="1"/>
  <c r="G376" i="1"/>
  <c r="H376" i="1" s="1"/>
  <c r="G377" i="1"/>
  <c r="H377" i="1" s="1"/>
  <c r="G378" i="1"/>
  <c r="H378" i="1" s="1"/>
  <c r="G379" i="1"/>
  <c r="H379" i="1" s="1"/>
  <c r="G380" i="1"/>
  <c r="H380" i="1" s="1"/>
  <c r="G381" i="1"/>
  <c r="H381" i="1" s="1"/>
  <c r="G382" i="1"/>
  <c r="H382" i="1" s="1"/>
  <c r="G383" i="1"/>
  <c r="H383" i="1" s="1"/>
  <c r="G384" i="1"/>
  <c r="H384" i="1" s="1"/>
  <c r="G385" i="1"/>
  <c r="H385" i="1" s="1"/>
  <c r="G386" i="1"/>
  <c r="H386" i="1" s="1"/>
  <c r="G387" i="1"/>
  <c r="H387" i="1" s="1"/>
  <c r="G388" i="1"/>
  <c r="H388" i="1" s="1"/>
  <c r="G389" i="1"/>
  <c r="H389" i="1" s="1"/>
  <c r="G390" i="1"/>
  <c r="H390" i="1" s="1"/>
  <c r="G391" i="1"/>
  <c r="H391" i="1" s="1"/>
  <c r="G392" i="1"/>
  <c r="H392" i="1" s="1"/>
  <c r="G393" i="1"/>
  <c r="H393" i="1" s="1"/>
  <c r="G394" i="1"/>
  <c r="H394" i="1" s="1"/>
  <c r="G395" i="1"/>
  <c r="H395" i="1" s="1"/>
  <c r="G396" i="1"/>
  <c r="H396" i="1" s="1"/>
  <c r="G397" i="1"/>
  <c r="H397" i="1" s="1"/>
  <c r="G398" i="1"/>
  <c r="H398" i="1" s="1"/>
  <c r="G399" i="1"/>
  <c r="H399" i="1" s="1"/>
  <c r="G400" i="1"/>
  <c r="H400" i="1" s="1"/>
  <c r="G401" i="1"/>
  <c r="H401" i="1" s="1"/>
  <c r="G402" i="1"/>
  <c r="H402" i="1" s="1"/>
  <c r="G403" i="1"/>
  <c r="H403" i="1" s="1"/>
  <c r="G404" i="1"/>
  <c r="H404" i="1" s="1"/>
  <c r="G405" i="1"/>
  <c r="H405" i="1" s="1"/>
  <c r="G406" i="1"/>
  <c r="H406" i="1" s="1"/>
  <c r="G407" i="1"/>
  <c r="H407" i="1" s="1"/>
  <c r="G408" i="1"/>
  <c r="H408" i="1" s="1"/>
  <c r="G409" i="1"/>
  <c r="H409" i="1" s="1"/>
  <c r="G410" i="1"/>
  <c r="H410" i="1" s="1"/>
  <c r="G411" i="1"/>
  <c r="H411" i="1" s="1"/>
  <c r="G412" i="1"/>
  <c r="H412" i="1" s="1"/>
  <c r="G413" i="1"/>
  <c r="H413" i="1" s="1"/>
  <c r="G414" i="1"/>
  <c r="H414" i="1" s="1"/>
  <c r="G415" i="1"/>
  <c r="H415" i="1" s="1"/>
  <c r="G416" i="1"/>
  <c r="H416" i="1" s="1"/>
  <c r="G417" i="1"/>
  <c r="H417" i="1" s="1"/>
  <c r="G418" i="1"/>
  <c r="H418" i="1" s="1"/>
  <c r="G419" i="1"/>
  <c r="H419" i="1" s="1"/>
  <c r="G420" i="1"/>
  <c r="H420" i="1" s="1"/>
  <c r="G421" i="1"/>
  <c r="H421" i="1" s="1"/>
  <c r="G422" i="1"/>
  <c r="H422" i="1" s="1"/>
  <c r="G423" i="1"/>
  <c r="H423" i="1" s="1"/>
  <c r="G424" i="1"/>
  <c r="H424" i="1" s="1"/>
  <c r="G425" i="1"/>
  <c r="H425" i="1" s="1"/>
  <c r="G426" i="1"/>
  <c r="H426" i="1" s="1"/>
  <c r="G427" i="1"/>
  <c r="H427" i="1" s="1"/>
  <c r="G428" i="1"/>
  <c r="H428" i="1" s="1"/>
  <c r="G429" i="1"/>
  <c r="H429" i="1" s="1"/>
  <c r="G430" i="1"/>
  <c r="H430" i="1" s="1"/>
  <c r="G431" i="1"/>
  <c r="H431" i="1" s="1"/>
  <c r="G432" i="1"/>
  <c r="H432" i="1" s="1"/>
  <c r="G433" i="1"/>
  <c r="H433" i="1" s="1"/>
  <c r="G434" i="1"/>
  <c r="H434" i="1" s="1"/>
  <c r="G435" i="1"/>
  <c r="H435" i="1" s="1"/>
  <c r="G436" i="1"/>
  <c r="H436" i="1" s="1"/>
  <c r="G437" i="1"/>
  <c r="H437" i="1" s="1"/>
  <c r="G438" i="1"/>
  <c r="H438" i="1" s="1"/>
  <c r="G439" i="1"/>
  <c r="H439" i="1" s="1"/>
  <c r="G440" i="1"/>
  <c r="H440" i="1" s="1"/>
  <c r="G441" i="1"/>
  <c r="H441" i="1" s="1"/>
  <c r="G442" i="1"/>
  <c r="H442" i="1" s="1"/>
  <c r="G443" i="1"/>
  <c r="H443" i="1" s="1"/>
  <c r="G444" i="1"/>
  <c r="H444" i="1" s="1"/>
  <c r="G445" i="1"/>
  <c r="H445" i="1" s="1"/>
  <c r="G446" i="1"/>
  <c r="H446" i="1" s="1"/>
  <c r="G447" i="1"/>
  <c r="H447" i="1" s="1"/>
  <c r="G448" i="1"/>
  <c r="H448" i="1" s="1"/>
  <c r="G449" i="1"/>
  <c r="H449" i="1" s="1"/>
  <c r="G450" i="1"/>
  <c r="H450" i="1" s="1"/>
  <c r="G451" i="1"/>
  <c r="H451" i="1" s="1"/>
  <c r="G452" i="1"/>
  <c r="H452" i="1" s="1"/>
  <c r="G453" i="1"/>
  <c r="H453" i="1" s="1"/>
  <c r="G454" i="1"/>
  <c r="H454" i="1" s="1"/>
  <c r="G455" i="1"/>
  <c r="H455" i="1" s="1"/>
  <c r="G456" i="1"/>
  <c r="H456" i="1" s="1"/>
  <c r="G457" i="1"/>
  <c r="H457" i="1" s="1"/>
  <c r="G458" i="1"/>
  <c r="H458" i="1" s="1"/>
  <c r="G459" i="1"/>
  <c r="H459" i="1" s="1"/>
  <c r="G460" i="1"/>
  <c r="H460" i="1" s="1"/>
  <c r="G461" i="1"/>
  <c r="H461" i="1" s="1"/>
  <c r="G462" i="1"/>
  <c r="H462" i="1" s="1"/>
  <c r="G463" i="1"/>
  <c r="H463" i="1" s="1"/>
  <c r="G464" i="1"/>
  <c r="H464" i="1" s="1"/>
  <c r="G465" i="1"/>
  <c r="H465" i="1" s="1"/>
  <c r="G466" i="1"/>
  <c r="H466" i="1" s="1"/>
  <c r="G467" i="1"/>
  <c r="H467" i="1" s="1"/>
  <c r="G468" i="1"/>
  <c r="H468" i="1" s="1"/>
  <c r="G469" i="1"/>
  <c r="H469" i="1" s="1"/>
  <c r="G470" i="1"/>
  <c r="H470" i="1" s="1"/>
  <c r="G471" i="1"/>
  <c r="H471" i="1" s="1"/>
  <c r="G472" i="1"/>
  <c r="H472" i="1" s="1"/>
  <c r="G473" i="1"/>
  <c r="H473" i="1" s="1"/>
  <c r="G474" i="1"/>
  <c r="H474" i="1" s="1"/>
  <c r="G475" i="1"/>
  <c r="H475" i="1" s="1"/>
  <c r="G476" i="1"/>
  <c r="H476" i="1" s="1"/>
  <c r="G477" i="1"/>
  <c r="H477" i="1" s="1"/>
  <c r="G478" i="1"/>
  <c r="H478" i="1" s="1"/>
  <c r="G479" i="1"/>
  <c r="H479" i="1" s="1"/>
  <c r="G480" i="1"/>
  <c r="H480" i="1" s="1"/>
  <c r="G481" i="1"/>
  <c r="H481" i="1" s="1"/>
  <c r="G482" i="1"/>
  <c r="H482" i="1" s="1"/>
  <c r="G483" i="1"/>
  <c r="H483" i="1" s="1"/>
  <c r="G484" i="1"/>
  <c r="H484" i="1" s="1"/>
  <c r="G485" i="1"/>
  <c r="H485" i="1" s="1"/>
  <c r="G486" i="1"/>
  <c r="H486" i="1" s="1"/>
  <c r="G487" i="1"/>
  <c r="H487" i="1" s="1"/>
  <c r="G488" i="1"/>
  <c r="H488" i="1" s="1"/>
  <c r="G489" i="1"/>
  <c r="H489" i="1" s="1"/>
  <c r="G490" i="1"/>
  <c r="H490" i="1" s="1"/>
  <c r="G491" i="1"/>
  <c r="H491" i="1" s="1"/>
  <c r="G492" i="1"/>
  <c r="H492" i="1" s="1"/>
  <c r="G493" i="1"/>
  <c r="H493" i="1" s="1"/>
  <c r="G494" i="1"/>
  <c r="H494" i="1" s="1"/>
  <c r="G495" i="1"/>
  <c r="H495" i="1" s="1"/>
  <c r="G496" i="1"/>
  <c r="H496" i="1" s="1"/>
  <c r="G497" i="1"/>
  <c r="H497" i="1" s="1"/>
  <c r="G498" i="1"/>
  <c r="H498" i="1" s="1"/>
  <c r="G499" i="1"/>
  <c r="H499" i="1" s="1"/>
  <c r="G500" i="1"/>
  <c r="H500" i="1" s="1"/>
  <c r="G501" i="1"/>
  <c r="H501" i="1" s="1"/>
  <c r="G502" i="1"/>
  <c r="H502" i="1" s="1"/>
  <c r="G503" i="1"/>
  <c r="H503" i="1" s="1"/>
  <c r="G504" i="1"/>
  <c r="H504" i="1" s="1"/>
  <c r="G505" i="1"/>
  <c r="H505" i="1" s="1"/>
  <c r="G506" i="1"/>
  <c r="H506" i="1" s="1"/>
  <c r="G507" i="1"/>
  <c r="H507" i="1" s="1"/>
  <c r="G508" i="1"/>
  <c r="H508" i="1" s="1"/>
  <c r="G509" i="1"/>
  <c r="H509" i="1" s="1"/>
  <c r="G510" i="1"/>
  <c r="H510" i="1" s="1"/>
  <c r="G511" i="1"/>
  <c r="H511" i="1" s="1"/>
  <c r="G512" i="1"/>
  <c r="H512" i="1" s="1"/>
  <c r="G513" i="1"/>
  <c r="H513" i="1" s="1"/>
  <c r="G514" i="1"/>
  <c r="H514" i="1" s="1"/>
  <c r="G515" i="1"/>
  <c r="H515" i="1" s="1"/>
  <c r="G516" i="1"/>
  <c r="H516" i="1" s="1"/>
  <c r="G517" i="1"/>
  <c r="H517" i="1" s="1"/>
  <c r="G518" i="1"/>
  <c r="H518" i="1" s="1"/>
  <c r="G519" i="1"/>
  <c r="H519" i="1" s="1"/>
  <c r="G520" i="1"/>
  <c r="H520" i="1" s="1"/>
  <c r="G521" i="1"/>
  <c r="H521" i="1" s="1"/>
  <c r="G522" i="1"/>
  <c r="H522" i="1" s="1"/>
  <c r="G523" i="1"/>
  <c r="H523" i="1" s="1"/>
  <c r="G524" i="1"/>
  <c r="H524" i="1" s="1"/>
  <c r="G525" i="1"/>
  <c r="H525" i="1" s="1"/>
  <c r="G526" i="1"/>
  <c r="H526" i="1" s="1"/>
  <c r="G527" i="1"/>
  <c r="H527" i="1" s="1"/>
  <c r="G528" i="1"/>
  <c r="H528" i="1" s="1"/>
  <c r="G529" i="1"/>
  <c r="H529" i="1" s="1"/>
  <c r="G530" i="1"/>
  <c r="H530" i="1" s="1"/>
  <c r="G531" i="1"/>
  <c r="H531" i="1" s="1"/>
  <c r="G532" i="1"/>
  <c r="H532" i="1" s="1"/>
  <c r="G533" i="1"/>
  <c r="H533" i="1" s="1"/>
  <c r="G534" i="1"/>
  <c r="H534" i="1" s="1"/>
  <c r="G535" i="1"/>
  <c r="H535" i="1" s="1"/>
  <c r="G536" i="1"/>
  <c r="H536" i="1" s="1"/>
  <c r="G537" i="1"/>
  <c r="H537" i="1" s="1"/>
  <c r="G538" i="1"/>
  <c r="H538" i="1" s="1"/>
  <c r="G539" i="1"/>
  <c r="H539" i="1" s="1"/>
  <c r="G540" i="1"/>
  <c r="H540" i="1" s="1"/>
  <c r="G541" i="1"/>
  <c r="H541" i="1" s="1"/>
  <c r="G542" i="1"/>
  <c r="H542" i="1" s="1"/>
  <c r="G543" i="1"/>
  <c r="H543" i="1" s="1"/>
  <c r="G544" i="1"/>
  <c r="H544" i="1" s="1"/>
  <c r="G545" i="1"/>
  <c r="H545" i="1" s="1"/>
  <c r="G546" i="1"/>
  <c r="H546" i="1" s="1"/>
  <c r="G547" i="1"/>
  <c r="H547" i="1" s="1"/>
  <c r="G548" i="1"/>
  <c r="H548" i="1" s="1"/>
  <c r="G549" i="1"/>
  <c r="H549" i="1" s="1"/>
  <c r="G550" i="1"/>
  <c r="H550" i="1" s="1"/>
  <c r="G551" i="1"/>
  <c r="H551" i="1" s="1"/>
  <c r="G552" i="1"/>
  <c r="H552" i="1" s="1"/>
  <c r="G553" i="1"/>
  <c r="H553" i="1" s="1"/>
  <c r="G554" i="1"/>
  <c r="H554" i="1" s="1"/>
  <c r="G555" i="1"/>
  <c r="H555" i="1" s="1"/>
  <c r="G556" i="1"/>
  <c r="H556" i="1" s="1"/>
  <c r="G557" i="1"/>
  <c r="H557" i="1" s="1"/>
  <c r="G558" i="1"/>
  <c r="H558" i="1" s="1"/>
  <c r="G559" i="1"/>
  <c r="H559" i="1" s="1"/>
  <c r="G560" i="1"/>
  <c r="H560" i="1" s="1"/>
  <c r="G561" i="1"/>
  <c r="H561" i="1" s="1"/>
  <c r="G562" i="1"/>
  <c r="H562" i="1" s="1"/>
  <c r="G563" i="1"/>
  <c r="H563" i="1" s="1"/>
  <c r="G564" i="1"/>
  <c r="H564" i="1" s="1"/>
  <c r="G565" i="1"/>
  <c r="H565" i="1" s="1"/>
  <c r="G566" i="1"/>
  <c r="H566" i="1" s="1"/>
  <c r="G567" i="1"/>
  <c r="H567" i="1" s="1"/>
  <c r="G568" i="1"/>
  <c r="H568" i="1" s="1"/>
  <c r="G569" i="1"/>
  <c r="H569" i="1" s="1"/>
  <c r="G570" i="1"/>
  <c r="H570" i="1" s="1"/>
  <c r="G571" i="1"/>
  <c r="H571" i="1" s="1"/>
  <c r="G572" i="1"/>
  <c r="H572" i="1" s="1"/>
  <c r="G573" i="1"/>
  <c r="H573" i="1" s="1"/>
  <c r="G574" i="1"/>
  <c r="H574" i="1" s="1"/>
  <c r="G575" i="1"/>
  <c r="H575" i="1" s="1"/>
  <c r="G576" i="1"/>
  <c r="H576" i="1" s="1"/>
  <c r="G577" i="1"/>
  <c r="H577" i="1" s="1"/>
  <c r="G578" i="1"/>
  <c r="H578" i="1" s="1"/>
  <c r="G579" i="1"/>
  <c r="H579" i="1" s="1"/>
  <c r="G580" i="1"/>
  <c r="H580" i="1" s="1"/>
  <c r="G581" i="1"/>
  <c r="H581" i="1" s="1"/>
  <c r="G582" i="1"/>
  <c r="H582" i="1" s="1"/>
  <c r="G583" i="1"/>
  <c r="H583" i="1" s="1"/>
  <c r="G584" i="1"/>
  <c r="H584" i="1" s="1"/>
  <c r="G585" i="1"/>
  <c r="H585" i="1" s="1"/>
  <c r="G586" i="1"/>
  <c r="H586" i="1" s="1"/>
  <c r="G587" i="1"/>
  <c r="H587" i="1" s="1"/>
  <c r="G588" i="1"/>
  <c r="H588" i="1" s="1"/>
  <c r="G589" i="1"/>
  <c r="H589" i="1" s="1"/>
  <c r="G590" i="1"/>
  <c r="H590" i="1" s="1"/>
  <c r="G591" i="1"/>
  <c r="H591" i="1" s="1"/>
  <c r="G592" i="1"/>
  <c r="H592" i="1" s="1"/>
  <c r="G593" i="1"/>
  <c r="H593" i="1" s="1"/>
  <c r="G594" i="1"/>
  <c r="H594" i="1" s="1"/>
  <c r="G595" i="1"/>
  <c r="H595" i="1" s="1"/>
  <c r="G596" i="1"/>
  <c r="H596" i="1" s="1"/>
  <c r="G597" i="1"/>
  <c r="H597" i="1" s="1"/>
  <c r="G598" i="1"/>
  <c r="H598" i="1" s="1"/>
  <c r="G599" i="1"/>
  <c r="H599" i="1" s="1"/>
  <c r="G600" i="1"/>
  <c r="H600" i="1" s="1"/>
  <c r="G601" i="1"/>
  <c r="H601" i="1" s="1"/>
  <c r="G602" i="1"/>
  <c r="H602" i="1" s="1"/>
  <c r="G603" i="1"/>
  <c r="H603" i="1" s="1"/>
  <c r="G604" i="1"/>
  <c r="H604" i="1" s="1"/>
  <c r="G605" i="1"/>
  <c r="H605" i="1" s="1"/>
  <c r="G606" i="1"/>
  <c r="H606" i="1" s="1"/>
  <c r="G607" i="1"/>
  <c r="H607" i="1" s="1"/>
  <c r="G608" i="1"/>
  <c r="H608" i="1" s="1"/>
  <c r="G609" i="1"/>
  <c r="H609" i="1" s="1"/>
  <c r="G610" i="1"/>
  <c r="H610" i="1" s="1"/>
  <c r="G611" i="1"/>
  <c r="H611" i="1" s="1"/>
  <c r="G612" i="1"/>
  <c r="H612" i="1" s="1"/>
  <c r="G613" i="1"/>
  <c r="H613" i="1" s="1"/>
  <c r="G614" i="1"/>
  <c r="H614" i="1" s="1"/>
  <c r="G615" i="1"/>
  <c r="H615" i="1" s="1"/>
  <c r="G616" i="1"/>
  <c r="H616" i="1" s="1"/>
  <c r="G617" i="1"/>
  <c r="H617" i="1" s="1"/>
  <c r="G618" i="1"/>
  <c r="H618" i="1" s="1"/>
  <c r="G619" i="1"/>
  <c r="H619" i="1" s="1"/>
  <c r="G620" i="1"/>
  <c r="H620" i="1" s="1"/>
  <c r="G621" i="1"/>
  <c r="H621" i="1" s="1"/>
  <c r="G622" i="1"/>
  <c r="H622" i="1" s="1"/>
  <c r="G623" i="1"/>
  <c r="H623" i="1" s="1"/>
  <c r="G624" i="1"/>
  <c r="H624" i="1" s="1"/>
  <c r="G625" i="1"/>
  <c r="H625" i="1" s="1"/>
  <c r="G626" i="1"/>
  <c r="H626" i="1" s="1"/>
  <c r="G627" i="1"/>
  <c r="H627" i="1" s="1"/>
  <c r="G628" i="1"/>
  <c r="H628" i="1" s="1"/>
  <c r="G629" i="1"/>
  <c r="H629" i="1" s="1"/>
  <c r="G630" i="1"/>
  <c r="H630" i="1" s="1"/>
  <c r="G631" i="1"/>
  <c r="H631" i="1" s="1"/>
  <c r="G632" i="1"/>
  <c r="H632" i="1" s="1"/>
  <c r="G633" i="1"/>
  <c r="H633" i="1" s="1"/>
  <c r="G634" i="1"/>
  <c r="H634" i="1" s="1"/>
  <c r="G635" i="1"/>
  <c r="H635" i="1" s="1"/>
  <c r="G636" i="1"/>
  <c r="H636" i="1" s="1"/>
  <c r="G637" i="1"/>
  <c r="H637" i="1" s="1"/>
  <c r="G638" i="1"/>
  <c r="H638" i="1" s="1"/>
  <c r="G639" i="1"/>
  <c r="H639" i="1" s="1"/>
  <c r="G640" i="1"/>
  <c r="H640" i="1" s="1"/>
  <c r="G641" i="1"/>
  <c r="H641" i="1" s="1"/>
  <c r="G642" i="1"/>
  <c r="H642" i="1" s="1"/>
  <c r="G643" i="1"/>
  <c r="H643" i="1" s="1"/>
  <c r="G644" i="1"/>
  <c r="H644" i="1" s="1"/>
  <c r="G645" i="1"/>
  <c r="H645" i="1" s="1"/>
  <c r="G646" i="1"/>
  <c r="H646" i="1" s="1"/>
  <c r="G647" i="1"/>
  <c r="H647" i="1" s="1"/>
  <c r="G648" i="1"/>
  <c r="H648" i="1" s="1"/>
  <c r="G649" i="1"/>
  <c r="H649" i="1" s="1"/>
  <c r="G650" i="1"/>
  <c r="H650" i="1" s="1"/>
  <c r="G651" i="1"/>
  <c r="H651" i="1" s="1"/>
  <c r="G652" i="1"/>
  <c r="H652" i="1" s="1"/>
  <c r="G653" i="1"/>
  <c r="H653" i="1" s="1"/>
  <c r="G654" i="1"/>
  <c r="H654" i="1" s="1"/>
  <c r="G655" i="1"/>
  <c r="H655" i="1" s="1"/>
  <c r="G656" i="1"/>
  <c r="H656" i="1" s="1"/>
  <c r="G657" i="1"/>
  <c r="H657" i="1" s="1"/>
  <c r="G658" i="1"/>
  <c r="H658" i="1" s="1"/>
  <c r="G659" i="1"/>
  <c r="H659" i="1" s="1"/>
  <c r="G660" i="1"/>
  <c r="H660" i="1" s="1"/>
  <c r="G661" i="1"/>
  <c r="H661" i="1" s="1"/>
  <c r="G662" i="1"/>
  <c r="H662" i="1" s="1"/>
  <c r="G663" i="1"/>
  <c r="H663" i="1" s="1"/>
  <c r="G664" i="1"/>
  <c r="H664" i="1" s="1"/>
  <c r="G665" i="1"/>
  <c r="H665" i="1" s="1"/>
  <c r="G666" i="1"/>
  <c r="H666" i="1" s="1"/>
  <c r="G667" i="1"/>
  <c r="H667" i="1" s="1"/>
  <c r="G668" i="1"/>
  <c r="H668" i="1" s="1"/>
  <c r="G669" i="1"/>
  <c r="H669" i="1" s="1"/>
  <c r="G670" i="1"/>
  <c r="H670" i="1" s="1"/>
  <c r="G671" i="1"/>
  <c r="H671" i="1" s="1"/>
  <c r="G672" i="1"/>
  <c r="H672" i="1" s="1"/>
  <c r="G673" i="1"/>
  <c r="H673" i="1" s="1"/>
  <c r="G674" i="1"/>
  <c r="H674" i="1" s="1"/>
  <c r="G675" i="1"/>
  <c r="H675" i="1" s="1"/>
  <c r="G676" i="1"/>
  <c r="H676" i="1" s="1"/>
  <c r="G677" i="1"/>
  <c r="H677" i="1" s="1"/>
  <c r="G678" i="1"/>
  <c r="H678" i="1" s="1"/>
  <c r="G679" i="1"/>
  <c r="H679" i="1" s="1"/>
  <c r="G680" i="1"/>
  <c r="H680" i="1" s="1"/>
  <c r="G681" i="1"/>
  <c r="H681" i="1" s="1"/>
  <c r="G682" i="1"/>
  <c r="H682" i="1" s="1"/>
  <c r="G683" i="1"/>
  <c r="H683" i="1" s="1"/>
  <c r="G684" i="1"/>
  <c r="H684" i="1" s="1"/>
  <c r="G685" i="1"/>
  <c r="H685" i="1" s="1"/>
  <c r="G686" i="1"/>
  <c r="H686" i="1" s="1"/>
  <c r="G687" i="1"/>
  <c r="H687" i="1" s="1"/>
  <c r="G688" i="1"/>
  <c r="H688" i="1" s="1"/>
  <c r="G689" i="1"/>
  <c r="H689" i="1" s="1"/>
  <c r="G690" i="1"/>
  <c r="H690" i="1" s="1"/>
  <c r="G691" i="1"/>
  <c r="H691" i="1" s="1"/>
  <c r="G692" i="1"/>
  <c r="H692" i="1" s="1"/>
  <c r="G693" i="1"/>
  <c r="H693" i="1" s="1"/>
  <c r="G694" i="1"/>
  <c r="H694" i="1" s="1"/>
  <c r="G695" i="1"/>
  <c r="H695" i="1" s="1"/>
  <c r="G696" i="1"/>
  <c r="H696" i="1" s="1"/>
  <c r="G697" i="1"/>
  <c r="H697" i="1" s="1"/>
  <c r="G698" i="1"/>
  <c r="H698" i="1" s="1"/>
  <c r="G699" i="1"/>
  <c r="H699" i="1" s="1"/>
  <c r="G700" i="1"/>
  <c r="H700" i="1" s="1"/>
  <c r="G701" i="1"/>
  <c r="H701" i="1" s="1"/>
  <c r="G702" i="1"/>
  <c r="H702" i="1" s="1"/>
  <c r="G703" i="1"/>
  <c r="H703" i="1" s="1"/>
  <c r="G704" i="1"/>
  <c r="H704" i="1" s="1"/>
  <c r="G705" i="1"/>
  <c r="H705" i="1" s="1"/>
  <c r="G706" i="1"/>
  <c r="H706" i="1" s="1"/>
  <c r="G707" i="1"/>
  <c r="H707" i="1" s="1"/>
  <c r="G708" i="1"/>
  <c r="H708" i="1" s="1"/>
  <c r="G709" i="1"/>
  <c r="H709" i="1" s="1"/>
  <c r="G710" i="1"/>
  <c r="H710" i="1" s="1"/>
  <c r="G711" i="1"/>
  <c r="H711" i="1" s="1"/>
  <c r="G712" i="1"/>
  <c r="H712" i="1" s="1"/>
  <c r="G713" i="1"/>
  <c r="H713" i="1" s="1"/>
  <c r="G714" i="1"/>
  <c r="H714" i="1" s="1"/>
  <c r="G715" i="1"/>
  <c r="H715" i="1" s="1"/>
  <c r="G716" i="1"/>
  <c r="H716" i="1" s="1"/>
  <c r="G717" i="1"/>
  <c r="H717" i="1" s="1"/>
  <c r="G718" i="1"/>
  <c r="H718" i="1" s="1"/>
  <c r="G719" i="1"/>
  <c r="H719" i="1" s="1"/>
  <c r="G720" i="1"/>
  <c r="H720" i="1" s="1"/>
  <c r="G721" i="1"/>
  <c r="H721" i="1" s="1"/>
  <c r="G722" i="1"/>
  <c r="H722" i="1" s="1"/>
  <c r="G723" i="1"/>
  <c r="H723" i="1" s="1"/>
  <c r="G724" i="1"/>
  <c r="H724" i="1" s="1"/>
  <c r="G725" i="1"/>
  <c r="H725" i="1" s="1"/>
  <c r="G726" i="1"/>
  <c r="H726" i="1" s="1"/>
  <c r="G727" i="1"/>
  <c r="H727" i="1" s="1"/>
  <c r="G728" i="1"/>
  <c r="H728" i="1" s="1"/>
  <c r="G729" i="1"/>
  <c r="H729" i="1" s="1"/>
  <c r="G730" i="1"/>
  <c r="H730" i="1" s="1"/>
  <c r="G731" i="1"/>
  <c r="H731" i="1" s="1"/>
  <c r="G732" i="1"/>
  <c r="H732" i="1" s="1"/>
  <c r="G733" i="1"/>
  <c r="H733" i="1" s="1"/>
  <c r="G734" i="1"/>
  <c r="H734" i="1" s="1"/>
  <c r="G735" i="1"/>
  <c r="H735" i="1" s="1"/>
  <c r="G736" i="1"/>
  <c r="H736" i="1" s="1"/>
  <c r="G737" i="1"/>
  <c r="H737" i="1" s="1"/>
  <c r="G738" i="1"/>
  <c r="H738" i="1" s="1"/>
  <c r="G739" i="1"/>
  <c r="H739" i="1" s="1"/>
  <c r="G740" i="1"/>
  <c r="H740" i="1" s="1"/>
  <c r="G741" i="1"/>
  <c r="H741" i="1" s="1"/>
  <c r="G742" i="1"/>
  <c r="H742" i="1" s="1"/>
  <c r="G743" i="1"/>
  <c r="H743" i="1" s="1"/>
  <c r="G744" i="1"/>
  <c r="H744" i="1" s="1"/>
  <c r="G745" i="1"/>
  <c r="H745" i="1" s="1"/>
  <c r="G746" i="1"/>
  <c r="H746" i="1" s="1"/>
  <c r="G747" i="1"/>
  <c r="H747" i="1" s="1"/>
  <c r="G748" i="1"/>
  <c r="H748" i="1" s="1"/>
  <c r="G749" i="1"/>
  <c r="H749" i="1" s="1"/>
  <c r="G750" i="1"/>
  <c r="H750" i="1" s="1"/>
  <c r="G751" i="1"/>
  <c r="H751" i="1" s="1"/>
  <c r="G752" i="1"/>
  <c r="H752" i="1" s="1"/>
  <c r="G753" i="1"/>
  <c r="H753" i="1" s="1"/>
  <c r="G754" i="1"/>
  <c r="H754" i="1" s="1"/>
  <c r="G755" i="1"/>
  <c r="H755" i="1" s="1"/>
  <c r="G756" i="1"/>
  <c r="H756" i="1" s="1"/>
  <c r="G757" i="1"/>
  <c r="H757" i="1" s="1"/>
  <c r="G758" i="1"/>
  <c r="H758" i="1" s="1"/>
  <c r="G759" i="1"/>
  <c r="H759" i="1" s="1"/>
  <c r="G760" i="1"/>
  <c r="H760" i="1" s="1"/>
  <c r="G761" i="1"/>
  <c r="H761" i="1" s="1"/>
  <c r="G762" i="1"/>
  <c r="H762" i="1" s="1"/>
  <c r="G763" i="1"/>
  <c r="H763" i="1" s="1"/>
  <c r="G764" i="1"/>
  <c r="H764" i="1" s="1"/>
  <c r="G765" i="1"/>
  <c r="H765" i="1" s="1"/>
  <c r="G766" i="1"/>
  <c r="H766" i="1" s="1"/>
  <c r="G767" i="1"/>
  <c r="H767" i="1" s="1"/>
  <c r="G768" i="1"/>
  <c r="H768" i="1" s="1"/>
  <c r="G769" i="1"/>
  <c r="H769" i="1" s="1"/>
  <c r="G770" i="1"/>
  <c r="H770" i="1" s="1"/>
  <c r="G771" i="1"/>
  <c r="H771" i="1" s="1"/>
  <c r="G772" i="1"/>
  <c r="H772" i="1" s="1"/>
  <c r="G773" i="1"/>
  <c r="H773" i="1" s="1"/>
  <c r="G774" i="1"/>
  <c r="H774" i="1" s="1"/>
  <c r="G775" i="1"/>
  <c r="H775" i="1" s="1"/>
  <c r="G776" i="1"/>
  <c r="H776" i="1" s="1"/>
  <c r="G777" i="1"/>
  <c r="H777" i="1" s="1"/>
  <c r="G778" i="1"/>
  <c r="H778" i="1" s="1"/>
  <c r="G779" i="1"/>
  <c r="H779" i="1" s="1"/>
  <c r="G780" i="1"/>
  <c r="H780" i="1" s="1"/>
  <c r="G781" i="1"/>
  <c r="H781" i="1" s="1"/>
  <c r="G782" i="1"/>
  <c r="H782" i="1" s="1"/>
  <c r="G783" i="1"/>
  <c r="H783" i="1" s="1"/>
  <c r="G784" i="1"/>
  <c r="H784" i="1" s="1"/>
  <c r="G785" i="1"/>
  <c r="H785" i="1" s="1"/>
  <c r="G786" i="1"/>
  <c r="H786" i="1" s="1"/>
  <c r="G787" i="1"/>
  <c r="H787" i="1" s="1"/>
  <c r="G788" i="1"/>
  <c r="H788" i="1" s="1"/>
  <c r="G789" i="1"/>
  <c r="H789" i="1" s="1"/>
  <c r="G790" i="1"/>
  <c r="H790" i="1" s="1"/>
  <c r="G791" i="1"/>
  <c r="H791" i="1" s="1"/>
  <c r="G792" i="1"/>
  <c r="H792" i="1" s="1"/>
  <c r="G793" i="1"/>
  <c r="H793" i="1" s="1"/>
  <c r="G794" i="1"/>
  <c r="H794" i="1" s="1"/>
  <c r="G795" i="1"/>
  <c r="H795" i="1" s="1"/>
  <c r="G796" i="1"/>
  <c r="H796" i="1" s="1"/>
  <c r="G797" i="1"/>
  <c r="H797" i="1" s="1"/>
  <c r="G798" i="1"/>
  <c r="H798" i="1" s="1"/>
  <c r="G799" i="1"/>
  <c r="H799" i="1" s="1"/>
  <c r="G800" i="1"/>
  <c r="H800" i="1" s="1"/>
  <c r="G801" i="1"/>
  <c r="H801" i="1" s="1"/>
  <c r="G802" i="1"/>
  <c r="H802" i="1" s="1"/>
  <c r="G803" i="1"/>
  <c r="H803" i="1" s="1"/>
  <c r="G804" i="1"/>
  <c r="H804" i="1" s="1"/>
  <c r="G805" i="1"/>
  <c r="H805" i="1" s="1"/>
  <c r="G806" i="1"/>
  <c r="H806" i="1" s="1"/>
  <c r="G807" i="1"/>
  <c r="H807" i="1" s="1"/>
  <c r="G808" i="1"/>
  <c r="H808" i="1" s="1"/>
  <c r="G809" i="1"/>
  <c r="H809" i="1" s="1"/>
  <c r="G810" i="1"/>
  <c r="H810" i="1" s="1"/>
  <c r="G811" i="1"/>
  <c r="H811" i="1" s="1"/>
  <c r="G812" i="1"/>
  <c r="H812" i="1" s="1"/>
  <c r="G813" i="1"/>
  <c r="H813" i="1" s="1"/>
  <c r="G814" i="1"/>
  <c r="H814" i="1" s="1"/>
  <c r="G815" i="1"/>
  <c r="H815" i="1" s="1"/>
  <c r="G816" i="1"/>
  <c r="H816" i="1" s="1"/>
  <c r="G817" i="1"/>
  <c r="H817" i="1" s="1"/>
  <c r="G818" i="1"/>
  <c r="H818" i="1" s="1"/>
  <c r="G819" i="1"/>
  <c r="H819" i="1" s="1"/>
  <c r="G820" i="1"/>
  <c r="H820" i="1" s="1"/>
  <c r="G821" i="1"/>
  <c r="H821" i="1" s="1"/>
  <c r="G822" i="1"/>
  <c r="H822" i="1" s="1"/>
  <c r="G823" i="1"/>
  <c r="H823" i="1" s="1"/>
  <c r="G824" i="1"/>
  <c r="H824" i="1" s="1"/>
  <c r="G825" i="1"/>
  <c r="H825" i="1" s="1"/>
  <c r="G826" i="1"/>
  <c r="H826" i="1" s="1"/>
  <c r="G827" i="1"/>
  <c r="H827" i="1" s="1"/>
  <c r="G828" i="1"/>
  <c r="H828" i="1" s="1"/>
  <c r="G829" i="1"/>
  <c r="H829" i="1" s="1"/>
  <c r="G830" i="1"/>
  <c r="H830" i="1" s="1"/>
  <c r="G831" i="1"/>
  <c r="H831" i="1" s="1"/>
  <c r="G832" i="1"/>
  <c r="H832" i="1" s="1"/>
  <c r="G833" i="1"/>
  <c r="H833" i="1" s="1"/>
  <c r="G834" i="1"/>
  <c r="H834" i="1" s="1"/>
  <c r="G835" i="1"/>
  <c r="H835" i="1" s="1"/>
  <c r="G836" i="1"/>
  <c r="H836" i="1" s="1"/>
  <c r="G837" i="1"/>
  <c r="H837" i="1" s="1"/>
  <c r="G838" i="1"/>
  <c r="H838" i="1" s="1"/>
  <c r="G839" i="1"/>
  <c r="H839" i="1" s="1"/>
  <c r="G840" i="1"/>
  <c r="H840" i="1" s="1"/>
  <c r="G841" i="1"/>
  <c r="H841" i="1" s="1"/>
  <c r="G842" i="1"/>
  <c r="H842" i="1" s="1"/>
  <c r="G843" i="1"/>
  <c r="H843" i="1" s="1"/>
  <c r="G844" i="1"/>
  <c r="H844" i="1" s="1"/>
  <c r="G845" i="1"/>
  <c r="H845" i="1" s="1"/>
  <c r="G846" i="1"/>
  <c r="H846" i="1" s="1"/>
  <c r="G847" i="1"/>
  <c r="H847" i="1" s="1"/>
  <c r="G848" i="1"/>
  <c r="H848" i="1" s="1"/>
  <c r="G849" i="1"/>
  <c r="H849" i="1" s="1"/>
  <c r="G850" i="1"/>
  <c r="H850" i="1" s="1"/>
  <c r="G851" i="1"/>
  <c r="H851" i="1" s="1"/>
  <c r="G852" i="1"/>
  <c r="H852" i="1" s="1"/>
  <c r="G853" i="1"/>
  <c r="H853" i="1" s="1"/>
  <c r="G854" i="1"/>
  <c r="H854" i="1" s="1"/>
  <c r="G855" i="1"/>
  <c r="H855" i="1" s="1"/>
  <c r="G856" i="1"/>
  <c r="H856" i="1" s="1"/>
  <c r="G857" i="1"/>
  <c r="H857" i="1" s="1"/>
  <c r="G858" i="1"/>
  <c r="H858" i="1" s="1"/>
  <c r="G859" i="1"/>
  <c r="H859" i="1" s="1"/>
  <c r="G860" i="1"/>
  <c r="H860" i="1" s="1"/>
  <c r="G861" i="1"/>
  <c r="H861" i="1" s="1"/>
  <c r="G862" i="1"/>
  <c r="H862" i="1" s="1"/>
  <c r="G863" i="1"/>
  <c r="H863" i="1" s="1"/>
  <c r="G864" i="1"/>
  <c r="H864" i="1" s="1"/>
  <c r="G865" i="1"/>
  <c r="H865" i="1" s="1"/>
  <c r="G866" i="1"/>
  <c r="H866" i="1" s="1"/>
  <c r="G867" i="1"/>
  <c r="H867" i="1" s="1"/>
  <c r="G868" i="1"/>
  <c r="H868" i="1" s="1"/>
  <c r="G869" i="1"/>
  <c r="H869" i="1" s="1"/>
  <c r="G870" i="1"/>
  <c r="H870" i="1" s="1"/>
  <c r="G871" i="1"/>
  <c r="H871" i="1" s="1"/>
  <c r="G872" i="1"/>
  <c r="H872" i="1" s="1"/>
  <c r="G873" i="1"/>
  <c r="H873" i="1" s="1"/>
  <c r="G874" i="1"/>
  <c r="H874" i="1" s="1"/>
  <c r="G875" i="1"/>
  <c r="H875" i="1" s="1"/>
  <c r="G876" i="1"/>
  <c r="H876" i="1" s="1"/>
  <c r="G877" i="1"/>
  <c r="H877" i="1" s="1"/>
  <c r="G878" i="1"/>
  <c r="H878" i="1" s="1"/>
  <c r="G879" i="1"/>
  <c r="H879" i="1" s="1"/>
  <c r="G880" i="1"/>
  <c r="H880" i="1" s="1"/>
  <c r="G881" i="1"/>
  <c r="H881" i="1" s="1"/>
  <c r="G882" i="1"/>
  <c r="H882" i="1" s="1"/>
  <c r="G883" i="1"/>
  <c r="H883" i="1" s="1"/>
  <c r="G884" i="1"/>
  <c r="H884" i="1" s="1"/>
  <c r="G885" i="1"/>
  <c r="H885" i="1" s="1"/>
  <c r="G886" i="1"/>
  <c r="H886" i="1" s="1"/>
  <c r="G887" i="1"/>
  <c r="H887" i="1" s="1"/>
  <c r="G888" i="1"/>
  <c r="H888" i="1" s="1"/>
  <c r="G889" i="1"/>
  <c r="H889" i="1" s="1"/>
  <c r="G890" i="1"/>
  <c r="H890" i="1" s="1"/>
  <c r="G891" i="1"/>
  <c r="H891" i="1" s="1"/>
  <c r="G892" i="1"/>
  <c r="H892" i="1" s="1"/>
  <c r="G893" i="1"/>
  <c r="H893" i="1" s="1"/>
  <c r="G894" i="1"/>
  <c r="H894" i="1" s="1"/>
  <c r="G895" i="1"/>
  <c r="H895" i="1" s="1"/>
  <c r="G896" i="1"/>
  <c r="H896" i="1" s="1"/>
  <c r="G897" i="1"/>
  <c r="H897" i="1" s="1"/>
  <c r="G898" i="1"/>
  <c r="H898" i="1" s="1"/>
  <c r="G899" i="1"/>
  <c r="H899" i="1" s="1"/>
  <c r="G900" i="1"/>
  <c r="H900" i="1" s="1"/>
  <c r="G901" i="1"/>
  <c r="H901" i="1" s="1"/>
  <c r="G902" i="1"/>
  <c r="H902" i="1" s="1"/>
  <c r="G903" i="1"/>
  <c r="H903" i="1" s="1"/>
  <c r="G904" i="1"/>
  <c r="H904" i="1" s="1"/>
  <c r="G905" i="1"/>
  <c r="H905" i="1" s="1"/>
  <c r="G906" i="1"/>
  <c r="H906" i="1" s="1"/>
  <c r="G907" i="1"/>
  <c r="H907" i="1" s="1"/>
  <c r="G908" i="1"/>
  <c r="H908" i="1" s="1"/>
  <c r="G909" i="1"/>
  <c r="H909" i="1" s="1"/>
  <c r="G910" i="1"/>
  <c r="H910" i="1" s="1"/>
  <c r="G911" i="1"/>
  <c r="H911" i="1" s="1"/>
  <c r="G912" i="1"/>
  <c r="H912" i="1" s="1"/>
  <c r="G913" i="1"/>
  <c r="H913" i="1" s="1"/>
  <c r="G914" i="1"/>
  <c r="H914" i="1" s="1"/>
  <c r="G915" i="1"/>
  <c r="H915" i="1" s="1"/>
  <c r="G916" i="1"/>
  <c r="H916" i="1" s="1"/>
  <c r="G917" i="1"/>
  <c r="H917" i="1" s="1"/>
  <c r="G918" i="1"/>
  <c r="H918" i="1" s="1"/>
  <c r="G919" i="1"/>
  <c r="H919" i="1" s="1"/>
  <c r="G920" i="1"/>
  <c r="H920" i="1" s="1"/>
  <c r="G921" i="1"/>
  <c r="H921" i="1" s="1"/>
  <c r="G922" i="1"/>
  <c r="H922" i="1" s="1"/>
  <c r="G923" i="1"/>
  <c r="H923" i="1" s="1"/>
  <c r="G924" i="1"/>
  <c r="H924" i="1" s="1"/>
  <c r="G925" i="1"/>
  <c r="H925" i="1" s="1"/>
  <c r="G926" i="1"/>
  <c r="H926" i="1" s="1"/>
  <c r="G927" i="1"/>
  <c r="H927" i="1" s="1"/>
  <c r="G928" i="1"/>
  <c r="H928" i="1" s="1"/>
  <c r="G929" i="1"/>
  <c r="H929" i="1" s="1"/>
  <c r="G930" i="1"/>
  <c r="H930" i="1" s="1"/>
  <c r="G931" i="1"/>
  <c r="H931" i="1" s="1"/>
  <c r="G932" i="1"/>
  <c r="H932" i="1" s="1"/>
  <c r="G933" i="1"/>
  <c r="H933" i="1" s="1"/>
  <c r="G934" i="1"/>
  <c r="H934" i="1" s="1"/>
  <c r="G935" i="1"/>
  <c r="H935" i="1" s="1"/>
  <c r="G936" i="1"/>
  <c r="H936" i="1" s="1"/>
  <c r="G937" i="1"/>
  <c r="H937" i="1" s="1"/>
  <c r="G938" i="1"/>
  <c r="H938" i="1" s="1"/>
  <c r="G939" i="1"/>
  <c r="H939" i="1" s="1"/>
  <c r="G940" i="1"/>
  <c r="H940" i="1" s="1"/>
  <c r="G941" i="1"/>
  <c r="H941" i="1" s="1"/>
  <c r="G942" i="1"/>
  <c r="H942" i="1" s="1"/>
  <c r="G943" i="1"/>
  <c r="H943" i="1" s="1"/>
  <c r="G944" i="1"/>
  <c r="H944" i="1" s="1"/>
  <c r="G945" i="1"/>
  <c r="H945" i="1" s="1"/>
  <c r="G946" i="1"/>
  <c r="H946" i="1" s="1"/>
  <c r="G947" i="1"/>
  <c r="H947" i="1" s="1"/>
  <c r="G948" i="1"/>
  <c r="H948" i="1" s="1"/>
  <c r="G949" i="1"/>
  <c r="H949" i="1" s="1"/>
  <c r="G950" i="1"/>
  <c r="H950" i="1" s="1"/>
  <c r="G951" i="1"/>
  <c r="H951" i="1" s="1"/>
  <c r="G952" i="1"/>
  <c r="H952" i="1" s="1"/>
  <c r="G953" i="1"/>
  <c r="H953" i="1" s="1"/>
  <c r="G954" i="1"/>
  <c r="H954" i="1" s="1"/>
  <c r="G955" i="1"/>
  <c r="H955" i="1" s="1"/>
  <c r="G956" i="1"/>
  <c r="H956" i="1" s="1"/>
  <c r="G957" i="1"/>
  <c r="H957" i="1" s="1"/>
  <c r="G958" i="1"/>
  <c r="H958" i="1" s="1"/>
  <c r="G959" i="1"/>
  <c r="H959" i="1" s="1"/>
  <c r="G960" i="1"/>
  <c r="H960" i="1" s="1"/>
  <c r="G961" i="1"/>
  <c r="H961" i="1" s="1"/>
  <c r="G962" i="1"/>
  <c r="H962" i="1" s="1"/>
  <c r="G963" i="1"/>
  <c r="H963" i="1" s="1"/>
  <c r="G964" i="1"/>
  <c r="H964" i="1" s="1"/>
  <c r="G965" i="1"/>
  <c r="H965" i="1" s="1"/>
  <c r="G966" i="1"/>
  <c r="H966" i="1" s="1"/>
  <c r="G967" i="1"/>
  <c r="H967" i="1" s="1"/>
  <c r="G968" i="1"/>
  <c r="H968" i="1" s="1"/>
  <c r="G969" i="1"/>
  <c r="H969" i="1" s="1"/>
  <c r="G970" i="1"/>
  <c r="H970" i="1" s="1"/>
  <c r="G971" i="1"/>
  <c r="H971" i="1" s="1"/>
  <c r="G972" i="1"/>
  <c r="H972" i="1" s="1"/>
  <c r="G973" i="1"/>
  <c r="H973" i="1" s="1"/>
  <c r="G974" i="1"/>
  <c r="H974" i="1" s="1"/>
  <c r="G975" i="1"/>
  <c r="H975" i="1" s="1"/>
  <c r="G976" i="1"/>
  <c r="H976" i="1" s="1"/>
  <c r="G977" i="1"/>
  <c r="H977" i="1" s="1"/>
  <c r="G978" i="1"/>
  <c r="H978" i="1" s="1"/>
  <c r="G979" i="1"/>
  <c r="H979" i="1" s="1"/>
  <c r="G980" i="1"/>
  <c r="H980" i="1" s="1"/>
  <c r="G981" i="1"/>
  <c r="H981" i="1" s="1"/>
  <c r="G982" i="1"/>
  <c r="H982" i="1" s="1"/>
  <c r="G983" i="1"/>
  <c r="H983" i="1" s="1"/>
  <c r="G984" i="1"/>
  <c r="H984" i="1" s="1"/>
  <c r="G985" i="1"/>
  <c r="H985" i="1" s="1"/>
  <c r="G986" i="1"/>
  <c r="H986" i="1" s="1"/>
  <c r="G987" i="1"/>
  <c r="H987" i="1" s="1"/>
  <c r="G988" i="1"/>
  <c r="H988" i="1" s="1"/>
  <c r="G989" i="1"/>
  <c r="H989" i="1" s="1"/>
  <c r="G990" i="1"/>
  <c r="H990" i="1" s="1"/>
  <c r="G991" i="1"/>
  <c r="H991" i="1" s="1"/>
  <c r="G992" i="1"/>
  <c r="H992" i="1" s="1"/>
  <c r="G993" i="1"/>
  <c r="H993" i="1" s="1"/>
  <c r="G994" i="1"/>
  <c r="H994" i="1" s="1"/>
  <c r="G995" i="1"/>
  <c r="H995" i="1" s="1"/>
  <c r="G996" i="1"/>
  <c r="H996" i="1" s="1"/>
  <c r="G997" i="1"/>
  <c r="H997" i="1" s="1"/>
  <c r="G998" i="1"/>
  <c r="H998" i="1" s="1"/>
  <c r="G999" i="1"/>
  <c r="H999" i="1" s="1"/>
  <c r="G1000" i="1"/>
  <c r="H1000" i="1" s="1"/>
  <c r="G1001" i="1"/>
  <c r="H1001" i="1" s="1"/>
  <c r="G1002" i="1"/>
  <c r="H1002" i="1" s="1"/>
  <c r="G1003" i="1"/>
  <c r="H1003" i="1" s="1"/>
  <c r="G1004" i="1"/>
  <c r="H1004" i="1" s="1"/>
  <c r="G1005" i="1"/>
  <c r="H1005" i="1" s="1"/>
  <c r="G1006" i="1"/>
  <c r="H1006" i="1" s="1"/>
  <c r="G1007" i="1"/>
  <c r="H1007" i="1" s="1"/>
  <c r="G1008" i="1"/>
  <c r="H1008" i="1" s="1"/>
  <c r="G1009" i="1"/>
  <c r="H1009" i="1" s="1"/>
  <c r="G1010" i="1"/>
  <c r="H1010" i="1" s="1"/>
  <c r="G1011" i="1"/>
  <c r="H1011" i="1" s="1"/>
  <c r="G1012" i="1"/>
  <c r="H1012" i="1" s="1"/>
  <c r="G1013" i="1"/>
  <c r="H1013" i="1" s="1"/>
  <c r="G1014" i="1"/>
  <c r="H1014" i="1" s="1"/>
  <c r="G1015" i="1"/>
  <c r="H1015" i="1" s="1"/>
  <c r="G1016" i="1"/>
  <c r="H1016" i="1" s="1"/>
  <c r="G1017" i="1"/>
  <c r="H1017" i="1" s="1"/>
  <c r="G1018" i="1"/>
  <c r="H1018" i="1" s="1"/>
  <c r="G1019" i="1"/>
  <c r="H1019" i="1" s="1"/>
  <c r="G1020" i="1"/>
  <c r="H1020" i="1" s="1"/>
  <c r="G1021" i="1"/>
  <c r="H1021" i="1" s="1"/>
  <c r="G1022" i="1"/>
  <c r="H1022" i="1" s="1"/>
  <c r="G1023" i="1"/>
  <c r="H1023" i="1" s="1"/>
  <c r="G1024" i="1"/>
  <c r="H1024" i="1" s="1"/>
  <c r="G1025" i="1"/>
  <c r="H1025" i="1" s="1"/>
  <c r="G1026" i="1"/>
  <c r="H1026" i="1" s="1"/>
  <c r="G1027" i="1"/>
  <c r="H1027" i="1" s="1"/>
  <c r="G1028" i="1"/>
  <c r="H1028" i="1" s="1"/>
  <c r="G1029" i="1"/>
  <c r="H1029" i="1" s="1"/>
  <c r="G1030" i="1"/>
  <c r="H1030" i="1" s="1"/>
  <c r="G1031" i="1"/>
  <c r="H1031" i="1" s="1"/>
  <c r="G1032" i="1"/>
  <c r="H1032" i="1" s="1"/>
  <c r="G1033" i="1"/>
  <c r="H1033" i="1" s="1"/>
  <c r="G1034" i="1"/>
  <c r="H1034" i="1" s="1"/>
  <c r="G1035" i="1"/>
  <c r="H1035" i="1" s="1"/>
  <c r="G1036" i="1"/>
  <c r="H1036" i="1" s="1"/>
  <c r="G1037" i="1"/>
  <c r="H1037" i="1" s="1"/>
  <c r="G1038" i="1"/>
  <c r="H1038" i="1" s="1"/>
  <c r="G1039" i="1"/>
  <c r="H1039" i="1" s="1"/>
  <c r="G1040" i="1"/>
  <c r="H1040" i="1" s="1"/>
  <c r="G1041" i="1"/>
  <c r="H1041" i="1" s="1"/>
  <c r="G1042" i="1"/>
  <c r="H1042" i="1" s="1"/>
  <c r="G1043" i="1"/>
  <c r="H1043" i="1" s="1"/>
  <c r="G1044" i="1"/>
  <c r="H1044" i="1" s="1"/>
  <c r="G1045" i="1"/>
  <c r="H1045" i="1" s="1"/>
  <c r="G1046" i="1"/>
  <c r="H1046" i="1" s="1"/>
  <c r="G1047" i="1"/>
  <c r="H1047" i="1" s="1"/>
  <c r="G1048" i="1"/>
  <c r="H1048" i="1" s="1"/>
  <c r="G1049" i="1"/>
  <c r="H1049" i="1" s="1"/>
  <c r="G1050" i="1"/>
  <c r="H1050" i="1" s="1"/>
  <c r="G1051" i="1"/>
  <c r="H1051" i="1" s="1"/>
  <c r="G1052" i="1"/>
  <c r="H1052" i="1" s="1"/>
  <c r="G1053" i="1"/>
  <c r="H1053" i="1" s="1"/>
  <c r="G1054" i="1"/>
  <c r="H1054" i="1" s="1"/>
  <c r="G1055" i="1"/>
  <c r="H1055" i="1" s="1"/>
  <c r="G1056" i="1"/>
  <c r="H1056" i="1" s="1"/>
  <c r="G1057" i="1"/>
  <c r="H1057" i="1" s="1"/>
  <c r="G1058" i="1"/>
  <c r="H1058" i="1" s="1"/>
  <c r="G1059" i="1"/>
  <c r="H1059" i="1" s="1"/>
  <c r="G1060" i="1"/>
  <c r="H1060" i="1" s="1"/>
  <c r="G1061" i="1"/>
  <c r="H1061" i="1" s="1"/>
  <c r="G1062" i="1"/>
  <c r="H1062" i="1" s="1"/>
  <c r="G1063" i="1"/>
  <c r="H1063" i="1" s="1"/>
  <c r="G1064" i="1"/>
  <c r="H1064" i="1" s="1"/>
  <c r="G1065" i="1"/>
  <c r="H1065" i="1" s="1"/>
  <c r="G1066" i="1"/>
  <c r="H1066" i="1" s="1"/>
  <c r="G1067" i="1"/>
  <c r="H1067" i="1" s="1"/>
  <c r="G1068" i="1"/>
  <c r="H1068" i="1" s="1"/>
  <c r="G1069" i="1"/>
  <c r="H1069" i="1" s="1"/>
  <c r="G1070" i="1"/>
  <c r="H1070" i="1" s="1"/>
  <c r="G1071" i="1"/>
  <c r="H1071" i="1" s="1"/>
  <c r="G1072" i="1"/>
  <c r="H1072" i="1" s="1"/>
  <c r="G1073" i="1"/>
  <c r="H1073" i="1" s="1"/>
  <c r="G1074" i="1"/>
  <c r="H1074" i="1" s="1"/>
  <c r="G1075" i="1"/>
  <c r="H1075" i="1" s="1"/>
  <c r="G1076" i="1"/>
  <c r="H1076" i="1" s="1"/>
  <c r="G1077" i="1"/>
  <c r="H1077" i="1" s="1"/>
  <c r="G1078" i="1"/>
  <c r="H1078" i="1" s="1"/>
  <c r="G1079" i="1"/>
  <c r="H1079" i="1" s="1"/>
  <c r="G1080" i="1"/>
  <c r="H1080" i="1" s="1"/>
  <c r="G1081" i="1"/>
  <c r="H1081" i="1" s="1"/>
  <c r="G1082" i="1"/>
  <c r="H1082" i="1" s="1"/>
  <c r="G1083" i="1"/>
  <c r="H1083" i="1" s="1"/>
  <c r="G1084" i="1"/>
  <c r="H1084" i="1" s="1"/>
  <c r="G1085" i="1"/>
  <c r="H1085" i="1" s="1"/>
  <c r="G1086" i="1"/>
  <c r="H1086" i="1" s="1"/>
  <c r="G1087" i="1"/>
  <c r="H1087" i="1" s="1"/>
  <c r="G1088" i="1"/>
  <c r="H1088" i="1" s="1"/>
  <c r="G1089" i="1"/>
  <c r="H1089" i="1" s="1"/>
  <c r="G1090" i="1"/>
  <c r="H1090" i="1" s="1"/>
  <c r="G1091" i="1"/>
  <c r="H1091" i="1" s="1"/>
  <c r="G1092" i="1"/>
  <c r="H1092" i="1" s="1"/>
  <c r="G1093" i="1"/>
  <c r="H1093" i="1" s="1"/>
  <c r="G1094" i="1"/>
  <c r="H1094" i="1" s="1"/>
  <c r="G1095" i="1"/>
  <c r="H1095" i="1" s="1"/>
  <c r="G1096" i="1"/>
  <c r="H1096" i="1" s="1"/>
  <c r="G1097" i="1"/>
  <c r="H1097" i="1" s="1"/>
  <c r="G1098" i="1"/>
  <c r="H1098" i="1" s="1"/>
  <c r="G1099" i="1"/>
  <c r="H1099" i="1" s="1"/>
  <c r="G1100" i="1"/>
  <c r="H1100" i="1" s="1"/>
  <c r="G1101" i="1"/>
  <c r="H1101" i="1" s="1"/>
  <c r="G1102" i="1"/>
  <c r="H1102" i="1" s="1"/>
  <c r="G1103" i="1"/>
  <c r="H1103" i="1" s="1"/>
  <c r="G1104" i="1"/>
  <c r="H1104" i="1" s="1"/>
  <c r="G1105" i="1"/>
  <c r="H1105" i="1" s="1"/>
  <c r="G1106" i="1"/>
  <c r="H1106" i="1" s="1"/>
  <c r="G1107" i="1"/>
  <c r="H1107" i="1" s="1"/>
  <c r="G1108" i="1"/>
  <c r="H1108" i="1" s="1"/>
  <c r="G1109" i="1"/>
  <c r="H1109" i="1" s="1"/>
  <c r="G1110" i="1"/>
  <c r="H1110" i="1" s="1"/>
  <c r="G1111" i="1"/>
  <c r="H1111" i="1" s="1"/>
  <c r="G1112" i="1"/>
  <c r="H1112" i="1" s="1"/>
  <c r="G1113" i="1"/>
  <c r="H1113" i="1" s="1"/>
  <c r="G1114" i="1"/>
  <c r="H1114" i="1" s="1"/>
  <c r="G1115" i="1"/>
  <c r="H1115" i="1" s="1"/>
  <c r="G1116" i="1"/>
  <c r="H1116" i="1" s="1"/>
  <c r="G1117" i="1"/>
  <c r="H1117" i="1" s="1"/>
  <c r="G1118" i="1"/>
  <c r="H1118" i="1" s="1"/>
  <c r="G1119" i="1"/>
  <c r="H1119" i="1" s="1"/>
  <c r="G1120" i="1"/>
  <c r="H1120" i="1" s="1"/>
  <c r="G1121" i="1"/>
  <c r="H1121" i="1" s="1"/>
  <c r="G1122" i="1"/>
  <c r="H1122" i="1" s="1"/>
  <c r="G1123" i="1"/>
  <c r="H1123" i="1" s="1"/>
  <c r="G1124" i="1"/>
  <c r="H1124" i="1" s="1"/>
  <c r="G1125" i="1"/>
  <c r="H1125" i="1" s="1"/>
  <c r="G1126" i="1"/>
  <c r="H1126" i="1" s="1"/>
  <c r="G1127" i="1"/>
  <c r="H1127" i="1" s="1"/>
  <c r="G1128" i="1"/>
  <c r="H1128" i="1" s="1"/>
  <c r="G1129" i="1"/>
  <c r="H1129" i="1" s="1"/>
  <c r="G1130" i="1"/>
  <c r="H1130" i="1" s="1"/>
  <c r="G1131" i="1"/>
  <c r="H1131" i="1" s="1"/>
  <c r="G1132" i="1"/>
  <c r="H1132" i="1" s="1"/>
  <c r="G1133" i="1"/>
  <c r="H1133" i="1" s="1"/>
  <c r="G1134" i="1"/>
  <c r="H1134" i="1" s="1"/>
  <c r="G1135" i="1"/>
  <c r="H1135" i="1" s="1"/>
  <c r="G1136" i="1"/>
  <c r="H1136" i="1" s="1"/>
  <c r="G1137" i="1"/>
  <c r="H1137" i="1" s="1"/>
  <c r="G1138" i="1"/>
  <c r="H1138" i="1" s="1"/>
  <c r="G1139" i="1"/>
  <c r="H1139" i="1" s="1"/>
  <c r="G1140" i="1"/>
  <c r="H1140" i="1" s="1"/>
  <c r="G1141" i="1"/>
  <c r="H1141" i="1" s="1"/>
  <c r="G1142" i="1"/>
  <c r="H1142" i="1" s="1"/>
  <c r="G1143" i="1"/>
  <c r="H1143" i="1" s="1"/>
  <c r="G1144" i="1"/>
  <c r="H1144" i="1" s="1"/>
  <c r="G1145" i="1"/>
  <c r="H1145" i="1" s="1"/>
  <c r="G1146" i="1"/>
  <c r="H1146" i="1" s="1"/>
  <c r="G1147" i="1"/>
  <c r="H1147" i="1" s="1"/>
  <c r="G1148" i="1"/>
  <c r="H1148" i="1" s="1"/>
  <c r="G1149" i="1"/>
  <c r="H1149" i="1" s="1"/>
  <c r="G1150" i="1"/>
  <c r="H1150" i="1" s="1"/>
  <c r="G1151" i="1"/>
  <c r="H1151" i="1" s="1"/>
  <c r="G1152" i="1"/>
  <c r="H1152" i="1" s="1"/>
  <c r="G1153" i="1"/>
  <c r="H1153" i="1" s="1"/>
  <c r="G1154" i="1"/>
  <c r="H1154" i="1" s="1"/>
  <c r="G1155" i="1"/>
  <c r="H1155" i="1" s="1"/>
  <c r="G1156" i="1"/>
  <c r="H1156" i="1" s="1"/>
  <c r="G1157" i="1"/>
  <c r="H1157" i="1" s="1"/>
  <c r="G1158" i="1"/>
  <c r="H1158" i="1" s="1"/>
  <c r="G1159" i="1"/>
  <c r="H1159" i="1" s="1"/>
  <c r="G1160" i="1"/>
  <c r="H1160" i="1" s="1"/>
  <c r="G1161" i="1"/>
  <c r="H1161" i="1" s="1"/>
  <c r="G1162" i="1"/>
  <c r="H1162" i="1" s="1"/>
  <c r="G1163" i="1"/>
  <c r="H1163" i="1" s="1"/>
  <c r="G1164" i="1"/>
  <c r="H1164" i="1" s="1"/>
  <c r="G1165" i="1"/>
  <c r="H1165" i="1" s="1"/>
  <c r="G1166" i="1"/>
  <c r="H1166" i="1" s="1"/>
  <c r="G1167" i="1"/>
  <c r="H1167" i="1" s="1"/>
  <c r="G1168" i="1"/>
  <c r="H1168" i="1" s="1"/>
  <c r="G1169" i="1"/>
  <c r="H1169" i="1" s="1"/>
  <c r="G1170" i="1"/>
  <c r="H1170" i="1" s="1"/>
  <c r="G1171" i="1"/>
  <c r="H1171" i="1" s="1"/>
  <c r="G1172" i="1"/>
  <c r="H1172" i="1" s="1"/>
  <c r="G1173" i="1"/>
  <c r="H1173" i="1" s="1"/>
  <c r="G1174" i="1"/>
  <c r="H1174" i="1" s="1"/>
  <c r="G1175" i="1"/>
  <c r="H1175" i="1" s="1"/>
  <c r="G1176" i="1"/>
  <c r="H1176" i="1" s="1"/>
  <c r="G1177" i="1"/>
  <c r="H1177" i="1" s="1"/>
  <c r="G1178" i="1"/>
  <c r="H1178" i="1" s="1"/>
  <c r="G1179" i="1"/>
  <c r="H1179" i="1" s="1"/>
  <c r="G1180" i="1"/>
  <c r="H1180" i="1" s="1"/>
  <c r="G1181" i="1"/>
  <c r="H1181" i="1" s="1"/>
  <c r="G1182" i="1"/>
  <c r="H1182" i="1" s="1"/>
  <c r="G1183" i="1"/>
  <c r="H1183" i="1" s="1"/>
  <c r="G1184" i="1"/>
  <c r="H1184" i="1" s="1"/>
  <c r="G1185" i="1"/>
  <c r="H1185" i="1" s="1"/>
  <c r="G1186" i="1"/>
  <c r="H1186" i="1" s="1"/>
  <c r="G1187" i="1"/>
  <c r="H1187" i="1" s="1"/>
  <c r="G1188" i="1"/>
  <c r="H1188" i="1" s="1"/>
  <c r="G1189" i="1"/>
  <c r="H1189" i="1" s="1"/>
  <c r="G1190" i="1"/>
  <c r="H1190" i="1" s="1"/>
  <c r="G1191" i="1"/>
  <c r="H1191" i="1" s="1"/>
  <c r="G1192" i="1"/>
  <c r="H1192" i="1" s="1"/>
  <c r="G1193" i="1"/>
  <c r="H1193" i="1" s="1"/>
  <c r="G1194" i="1"/>
  <c r="H1194" i="1" s="1"/>
  <c r="G1195" i="1"/>
  <c r="H1195" i="1" s="1"/>
  <c r="G1196" i="1"/>
  <c r="H1196" i="1" s="1"/>
  <c r="G1197" i="1"/>
  <c r="H1197" i="1" s="1"/>
  <c r="G1198" i="1"/>
  <c r="H1198" i="1" s="1"/>
  <c r="G1199" i="1"/>
  <c r="H1199" i="1" s="1"/>
  <c r="G1200" i="1"/>
  <c r="H1200" i="1" s="1"/>
  <c r="G1201" i="1"/>
  <c r="H1201" i="1" s="1"/>
  <c r="G1202" i="1"/>
  <c r="H1202" i="1" s="1"/>
  <c r="G1203" i="1"/>
  <c r="H1203" i="1" s="1"/>
  <c r="G1204" i="1"/>
  <c r="H1204" i="1" s="1"/>
  <c r="G1205" i="1"/>
  <c r="H1205" i="1" s="1"/>
  <c r="G1206" i="1"/>
  <c r="H1206" i="1" s="1"/>
  <c r="G1207" i="1"/>
  <c r="H1207" i="1" s="1"/>
  <c r="G1208" i="1"/>
  <c r="H1208" i="1" s="1"/>
  <c r="G1209" i="1"/>
  <c r="H1209" i="1" s="1"/>
  <c r="G1210" i="1"/>
  <c r="H1210" i="1" s="1"/>
  <c r="G1211" i="1"/>
  <c r="H1211" i="1" s="1"/>
  <c r="G1212" i="1"/>
  <c r="H1212" i="1" s="1"/>
  <c r="G1213" i="1"/>
  <c r="H1213" i="1" s="1"/>
  <c r="G1214" i="1"/>
  <c r="H1214" i="1" s="1"/>
  <c r="G1215" i="1"/>
  <c r="H1215" i="1" s="1"/>
  <c r="G1216" i="1"/>
  <c r="H1216" i="1" s="1"/>
  <c r="G1217" i="1"/>
  <c r="H1217" i="1" s="1"/>
  <c r="G1218" i="1"/>
  <c r="H1218" i="1" s="1"/>
  <c r="G1219" i="1"/>
  <c r="H1219" i="1" s="1"/>
  <c r="G1220" i="1"/>
  <c r="H1220" i="1" s="1"/>
  <c r="G1221" i="1"/>
  <c r="H1221" i="1" s="1"/>
  <c r="G1222" i="1"/>
  <c r="H1222" i="1" s="1"/>
  <c r="G1223" i="1"/>
  <c r="H1223" i="1" s="1"/>
  <c r="G1224" i="1"/>
  <c r="H1224" i="1" s="1"/>
  <c r="G1225" i="1"/>
  <c r="H1225" i="1" s="1"/>
  <c r="G1226" i="1"/>
  <c r="H1226" i="1" s="1"/>
  <c r="G1227" i="1"/>
  <c r="H1227" i="1" s="1"/>
  <c r="G1228" i="1"/>
  <c r="H1228" i="1" s="1"/>
  <c r="G1229" i="1"/>
  <c r="H1229" i="1" s="1"/>
  <c r="G1230" i="1"/>
  <c r="H1230" i="1" s="1"/>
  <c r="G1231" i="1"/>
  <c r="H1231" i="1" s="1"/>
  <c r="G1232" i="1"/>
  <c r="H1232" i="1" s="1"/>
  <c r="G1233" i="1"/>
  <c r="H1233" i="1" s="1"/>
  <c r="G1234" i="1"/>
  <c r="H1234" i="1" s="1"/>
  <c r="G1235" i="1"/>
  <c r="H1235" i="1" s="1"/>
  <c r="G1236" i="1"/>
  <c r="H1236" i="1" s="1"/>
  <c r="G1237" i="1"/>
  <c r="H1237" i="1" s="1"/>
  <c r="G1238" i="1"/>
  <c r="H1238" i="1" s="1"/>
  <c r="G1239" i="1"/>
  <c r="H1239" i="1" s="1"/>
  <c r="G1240" i="1"/>
  <c r="H1240" i="1" s="1"/>
  <c r="G1241" i="1"/>
  <c r="H1241" i="1" s="1"/>
  <c r="G1242" i="1"/>
  <c r="H1242" i="1" s="1"/>
  <c r="G1243" i="1"/>
  <c r="H1243" i="1" s="1"/>
  <c r="G1244" i="1"/>
  <c r="H1244" i="1" s="1"/>
  <c r="G1245" i="1"/>
  <c r="H1245" i="1" s="1"/>
  <c r="G1246" i="1"/>
  <c r="H1246" i="1" s="1"/>
  <c r="G1247" i="1"/>
  <c r="H1247" i="1" s="1"/>
  <c r="G1248" i="1"/>
  <c r="H1248" i="1" s="1"/>
  <c r="G1249" i="1"/>
  <c r="H1249" i="1" s="1"/>
  <c r="G1250" i="1"/>
  <c r="H1250" i="1" s="1"/>
  <c r="G1251" i="1"/>
  <c r="H1251" i="1" s="1"/>
  <c r="G1252" i="1"/>
  <c r="H1252" i="1" s="1"/>
  <c r="G1253" i="1"/>
  <c r="H1253" i="1" s="1"/>
  <c r="G1254" i="1"/>
  <c r="H1254" i="1" s="1"/>
  <c r="G1255" i="1"/>
  <c r="H1255" i="1" s="1"/>
  <c r="G1256" i="1"/>
  <c r="H1256" i="1" s="1"/>
  <c r="G1257" i="1"/>
  <c r="H1257" i="1" s="1"/>
  <c r="G1258" i="1"/>
  <c r="H1258" i="1" s="1"/>
  <c r="G1259" i="1"/>
  <c r="H1259" i="1" s="1"/>
  <c r="G1260" i="1"/>
  <c r="H1260" i="1" s="1"/>
  <c r="G1261" i="1"/>
  <c r="H1261" i="1" s="1"/>
  <c r="G1262" i="1"/>
  <c r="H1262" i="1" s="1"/>
  <c r="G1263" i="1"/>
  <c r="H1263" i="1" s="1"/>
  <c r="G1264" i="1"/>
  <c r="H1264" i="1" s="1"/>
  <c r="G1265" i="1"/>
  <c r="H1265" i="1" s="1"/>
  <c r="G1266" i="1"/>
  <c r="H1266" i="1" s="1"/>
  <c r="G1267" i="1"/>
  <c r="H1267" i="1" s="1"/>
  <c r="G1268" i="1"/>
  <c r="H1268" i="1" s="1"/>
  <c r="G1269" i="1"/>
  <c r="H1269" i="1" s="1"/>
  <c r="G1270" i="1"/>
  <c r="H1270" i="1" s="1"/>
  <c r="G1271" i="1"/>
  <c r="H1271" i="1" s="1"/>
  <c r="G1272" i="1"/>
  <c r="H1272" i="1" s="1"/>
  <c r="G1273" i="1"/>
  <c r="H1273" i="1" s="1"/>
  <c r="G1274" i="1"/>
  <c r="H1274" i="1" s="1"/>
  <c r="G1275" i="1"/>
  <c r="H1275" i="1" s="1"/>
  <c r="G1276" i="1"/>
  <c r="H1276" i="1" s="1"/>
  <c r="G1277" i="1"/>
  <c r="H1277" i="1" s="1"/>
  <c r="G1278" i="1"/>
  <c r="H1278" i="1" s="1"/>
  <c r="G1279" i="1"/>
  <c r="H1279" i="1" s="1"/>
  <c r="G1280" i="1"/>
  <c r="H1280" i="1" s="1"/>
  <c r="G1281" i="1"/>
  <c r="H1281" i="1" s="1"/>
  <c r="G1282" i="1"/>
  <c r="H1282" i="1" s="1"/>
  <c r="G1283" i="1"/>
  <c r="H1283" i="1" s="1"/>
  <c r="G1284" i="1"/>
  <c r="H1284" i="1" s="1"/>
  <c r="G1285" i="1"/>
  <c r="H1285" i="1" s="1"/>
  <c r="G1286" i="1"/>
  <c r="H1286" i="1" s="1"/>
  <c r="G1287" i="1"/>
  <c r="H1287" i="1" s="1"/>
  <c r="G1288" i="1"/>
  <c r="H1288" i="1" s="1"/>
  <c r="G1289" i="1"/>
  <c r="H1289" i="1" s="1"/>
  <c r="G1290" i="1"/>
  <c r="H1290" i="1" s="1"/>
  <c r="G1291" i="1"/>
  <c r="H1291" i="1" s="1"/>
  <c r="G1292" i="1"/>
  <c r="H1292" i="1" s="1"/>
  <c r="G1293" i="1"/>
  <c r="H1293" i="1" s="1"/>
  <c r="G1294" i="1"/>
  <c r="H1294" i="1" s="1"/>
  <c r="G1295" i="1"/>
  <c r="H1295" i="1" s="1"/>
  <c r="G1296" i="1"/>
  <c r="H1296" i="1" s="1"/>
  <c r="G1297" i="1"/>
  <c r="H1297" i="1" s="1"/>
  <c r="G1298" i="1"/>
  <c r="H1298" i="1" s="1"/>
  <c r="G1299" i="1"/>
  <c r="H1299" i="1" s="1"/>
  <c r="G1300" i="1"/>
  <c r="H1300" i="1" s="1"/>
  <c r="G1301" i="1"/>
  <c r="H1301" i="1" s="1"/>
  <c r="G1302" i="1"/>
  <c r="H1302" i="1" s="1"/>
  <c r="G1303" i="1"/>
  <c r="H1303" i="1" s="1"/>
  <c r="G1304" i="1"/>
  <c r="H1304" i="1" s="1"/>
  <c r="G1305" i="1"/>
  <c r="H1305" i="1" s="1"/>
  <c r="G1306" i="1"/>
  <c r="H1306" i="1" s="1"/>
  <c r="G1307" i="1"/>
  <c r="H1307" i="1" s="1"/>
  <c r="G1308" i="1"/>
  <c r="H1308" i="1" s="1"/>
  <c r="G1309" i="1"/>
  <c r="H1309" i="1" s="1"/>
  <c r="G1310" i="1"/>
  <c r="H1310" i="1" s="1"/>
  <c r="G1311" i="1"/>
  <c r="H1311" i="1" s="1"/>
  <c r="G1312" i="1"/>
  <c r="H1312" i="1" s="1"/>
  <c r="G1313" i="1"/>
  <c r="H1313" i="1" s="1"/>
  <c r="G1314" i="1"/>
  <c r="H1314" i="1" s="1"/>
  <c r="G1315" i="1"/>
  <c r="H1315" i="1" s="1"/>
  <c r="G1316" i="1"/>
  <c r="H1316" i="1" s="1"/>
  <c r="G1317" i="1"/>
  <c r="H1317" i="1" s="1"/>
  <c r="G1318" i="1"/>
  <c r="H1318" i="1" s="1"/>
  <c r="G1319" i="1"/>
  <c r="H1319" i="1" s="1"/>
  <c r="G1320" i="1"/>
  <c r="H1320" i="1" s="1"/>
  <c r="G1321" i="1"/>
  <c r="H1321" i="1" s="1"/>
  <c r="G1322" i="1"/>
  <c r="H1322" i="1" s="1"/>
  <c r="G1323" i="1"/>
  <c r="H1323" i="1" s="1"/>
  <c r="G1324" i="1"/>
  <c r="H1324" i="1" s="1"/>
  <c r="G1325" i="1"/>
  <c r="H1325" i="1" s="1"/>
  <c r="G1326" i="1"/>
  <c r="H1326" i="1" s="1"/>
  <c r="G1327" i="1"/>
  <c r="H1327" i="1" s="1"/>
  <c r="G1328" i="1"/>
  <c r="H1328" i="1" s="1"/>
  <c r="G1329" i="1"/>
  <c r="H1329" i="1" s="1"/>
  <c r="G1330" i="1"/>
  <c r="H1330" i="1" s="1"/>
  <c r="G1331" i="1"/>
  <c r="H1331" i="1" s="1"/>
  <c r="G1332" i="1"/>
  <c r="H1332" i="1" s="1"/>
  <c r="G1333" i="1"/>
  <c r="H1333" i="1" s="1"/>
  <c r="G1334" i="1"/>
  <c r="H1334" i="1" s="1"/>
  <c r="G1335" i="1"/>
  <c r="H1335" i="1" s="1"/>
  <c r="G1336" i="1"/>
  <c r="H1336" i="1" s="1"/>
  <c r="G1337" i="1"/>
  <c r="H1337" i="1" s="1"/>
  <c r="G1338" i="1"/>
  <c r="H1338" i="1" s="1"/>
  <c r="G1339" i="1"/>
  <c r="H1339" i="1" s="1"/>
  <c r="G1340" i="1"/>
  <c r="H1340" i="1" s="1"/>
  <c r="G1341" i="1"/>
  <c r="H1341" i="1" s="1"/>
  <c r="G1342" i="1"/>
  <c r="H1342" i="1" s="1"/>
  <c r="G1343" i="1"/>
  <c r="H1343" i="1" s="1"/>
  <c r="G1344" i="1"/>
  <c r="H1344" i="1" s="1"/>
  <c r="G1345" i="1"/>
  <c r="H1345" i="1" s="1"/>
  <c r="G1346" i="1"/>
  <c r="H1346" i="1" s="1"/>
  <c r="G1347" i="1"/>
  <c r="H1347" i="1" s="1"/>
  <c r="G1348" i="1"/>
  <c r="H1348" i="1" s="1"/>
  <c r="G1349" i="1"/>
  <c r="H1349" i="1" s="1"/>
  <c r="G1350" i="1"/>
  <c r="H1350" i="1" s="1"/>
  <c r="G1351" i="1"/>
  <c r="H1351" i="1" s="1"/>
  <c r="G1352" i="1"/>
  <c r="H1352" i="1" s="1"/>
  <c r="G1353" i="1"/>
  <c r="H1353" i="1" s="1"/>
  <c r="G1354" i="1"/>
  <c r="H1354" i="1" s="1"/>
  <c r="G1355" i="1"/>
  <c r="H1355" i="1" s="1"/>
  <c r="G1356" i="1"/>
  <c r="H1356" i="1" s="1"/>
  <c r="G1357" i="1"/>
  <c r="H1357" i="1" s="1"/>
  <c r="G1358" i="1"/>
  <c r="H1358" i="1" s="1"/>
  <c r="G1359" i="1"/>
  <c r="H1359" i="1" s="1"/>
  <c r="G1360" i="1"/>
  <c r="H1360" i="1" s="1"/>
  <c r="G1361" i="1"/>
  <c r="H1361" i="1" s="1"/>
  <c r="G1362" i="1"/>
  <c r="H1362" i="1" s="1"/>
  <c r="G1363" i="1"/>
  <c r="H1363" i="1" s="1"/>
  <c r="G1364" i="1"/>
  <c r="H1364" i="1" s="1"/>
  <c r="G1365" i="1"/>
  <c r="H1365" i="1" s="1"/>
  <c r="G1366" i="1"/>
  <c r="H1366" i="1" s="1"/>
  <c r="G1367" i="1"/>
  <c r="H1367" i="1" s="1"/>
  <c r="G1368" i="1"/>
  <c r="H1368" i="1" s="1"/>
  <c r="G1369" i="1"/>
  <c r="H1369" i="1" s="1"/>
  <c r="G1370" i="1"/>
  <c r="H1370" i="1" s="1"/>
  <c r="G1371" i="1"/>
  <c r="H1371" i="1" s="1"/>
  <c r="G1372" i="1"/>
  <c r="H1372" i="1" s="1"/>
  <c r="G1373" i="1"/>
  <c r="H1373" i="1" s="1"/>
  <c r="G1374" i="1"/>
  <c r="H1374" i="1" s="1"/>
  <c r="G1375" i="1"/>
  <c r="H1375" i="1" s="1"/>
  <c r="G1376" i="1"/>
  <c r="H1376" i="1" s="1"/>
  <c r="G1377" i="1"/>
  <c r="H1377" i="1" s="1"/>
  <c r="G1378" i="1"/>
  <c r="H1378" i="1" s="1"/>
  <c r="G1379" i="1"/>
  <c r="H1379" i="1" s="1"/>
  <c r="G1380" i="1"/>
  <c r="H1380" i="1" s="1"/>
  <c r="G1381" i="1"/>
  <c r="H1381" i="1" s="1"/>
  <c r="G1382" i="1"/>
  <c r="H1382" i="1" s="1"/>
  <c r="G1383" i="1"/>
  <c r="H1383" i="1" s="1"/>
  <c r="G1384" i="1"/>
  <c r="H1384" i="1" s="1"/>
  <c r="G1385" i="1"/>
  <c r="H1385" i="1" s="1"/>
  <c r="G1386" i="1"/>
  <c r="H1386" i="1" s="1"/>
  <c r="G1387" i="1"/>
  <c r="H1387" i="1" s="1"/>
  <c r="G1388" i="1"/>
  <c r="H1388" i="1" s="1"/>
  <c r="G1389" i="1"/>
  <c r="H1389" i="1" s="1"/>
  <c r="G1390" i="1"/>
  <c r="H1390" i="1" s="1"/>
  <c r="G1391" i="1"/>
  <c r="H1391" i="1" s="1"/>
  <c r="G1392" i="1"/>
  <c r="H1392" i="1" s="1"/>
  <c r="G1393" i="1"/>
  <c r="H1393" i="1" s="1"/>
  <c r="G1394" i="1"/>
  <c r="H1394" i="1" s="1"/>
  <c r="G1395" i="1"/>
  <c r="H1395" i="1" s="1"/>
  <c r="G1396" i="1"/>
  <c r="H1396" i="1" s="1"/>
  <c r="G1397" i="1"/>
  <c r="H1397" i="1" s="1"/>
  <c r="G1398" i="1"/>
  <c r="H1398" i="1" s="1"/>
  <c r="G1399" i="1"/>
  <c r="H1399" i="1" s="1"/>
  <c r="G1400" i="1"/>
  <c r="H1400" i="1" s="1"/>
  <c r="G1401" i="1"/>
  <c r="H1401" i="1" s="1"/>
  <c r="G1402" i="1"/>
  <c r="H1402" i="1" s="1"/>
  <c r="G1403" i="1"/>
  <c r="H1403" i="1" s="1"/>
  <c r="G1404" i="1"/>
  <c r="H1404" i="1" s="1"/>
  <c r="G1405" i="1"/>
  <c r="H1405" i="1" s="1"/>
  <c r="G1406" i="1"/>
  <c r="H1406" i="1" s="1"/>
  <c r="G1407" i="1"/>
  <c r="H1407" i="1" s="1"/>
  <c r="G1408" i="1"/>
  <c r="H1408" i="1" s="1"/>
  <c r="G1409" i="1"/>
  <c r="H1409" i="1" s="1"/>
  <c r="G1410" i="1"/>
  <c r="H1410" i="1" s="1"/>
  <c r="G1411" i="1"/>
  <c r="H1411" i="1" s="1"/>
  <c r="G1412" i="1"/>
  <c r="H1412" i="1" s="1"/>
  <c r="G1413" i="1"/>
  <c r="H1413" i="1" s="1"/>
  <c r="G1414" i="1"/>
  <c r="H1414" i="1" s="1"/>
  <c r="G1415" i="1"/>
  <c r="H1415" i="1" s="1"/>
  <c r="G1416" i="1"/>
  <c r="H1416" i="1" s="1"/>
  <c r="G1417" i="1"/>
  <c r="H1417" i="1" s="1"/>
  <c r="G1418" i="1"/>
  <c r="H1418" i="1" s="1"/>
  <c r="G1419" i="1"/>
  <c r="H1419" i="1" s="1"/>
  <c r="G1420" i="1"/>
  <c r="H1420" i="1" s="1"/>
  <c r="G1421" i="1"/>
  <c r="H1421" i="1" s="1"/>
  <c r="G1422" i="1"/>
  <c r="H1422" i="1" s="1"/>
  <c r="G1423" i="1"/>
  <c r="H1423" i="1" s="1"/>
  <c r="G1424" i="1"/>
  <c r="H1424" i="1" s="1"/>
  <c r="G1425" i="1"/>
  <c r="H1425" i="1" s="1"/>
  <c r="G1426" i="1"/>
  <c r="H1426" i="1" s="1"/>
  <c r="G1427" i="1"/>
  <c r="H1427" i="1" s="1"/>
  <c r="G1428" i="1"/>
  <c r="H1428" i="1" s="1"/>
  <c r="G1429" i="1"/>
  <c r="H1429" i="1" s="1"/>
  <c r="G1430" i="1"/>
  <c r="H1430" i="1" s="1"/>
  <c r="G1431" i="1"/>
  <c r="H1431" i="1" s="1"/>
  <c r="G1432" i="1"/>
  <c r="H1432" i="1" s="1"/>
  <c r="G1433" i="1"/>
  <c r="H1433" i="1" s="1"/>
  <c r="G1434" i="1"/>
  <c r="H1434" i="1" s="1"/>
  <c r="G1435" i="1"/>
  <c r="H1435" i="1" s="1"/>
  <c r="G1436" i="1"/>
  <c r="H1436" i="1" s="1"/>
  <c r="G1437" i="1"/>
  <c r="H1437" i="1" s="1"/>
  <c r="G1438" i="1"/>
  <c r="H1438" i="1" s="1"/>
  <c r="G1439" i="1"/>
  <c r="H1439" i="1" s="1"/>
  <c r="G1440" i="1"/>
  <c r="H1440" i="1" s="1"/>
  <c r="G1441" i="1"/>
  <c r="H1441" i="1" s="1"/>
  <c r="G1442" i="1"/>
  <c r="H1442" i="1" s="1"/>
  <c r="G1443" i="1"/>
  <c r="H1443" i="1" s="1"/>
  <c r="G1444" i="1"/>
  <c r="H1444" i="1" s="1"/>
  <c r="G1445" i="1"/>
  <c r="H1445" i="1" s="1"/>
  <c r="G1446" i="1"/>
  <c r="H1446" i="1" s="1"/>
  <c r="G1447" i="1"/>
  <c r="H1447" i="1" s="1"/>
  <c r="G1448" i="1"/>
  <c r="H1448" i="1" s="1"/>
  <c r="G1449" i="1"/>
  <c r="H1449" i="1" s="1"/>
  <c r="G1450" i="1"/>
  <c r="H1450" i="1" s="1"/>
  <c r="G1451" i="1"/>
  <c r="H1451" i="1" s="1"/>
  <c r="G1452" i="1"/>
  <c r="H1452" i="1" s="1"/>
  <c r="G1453" i="1"/>
  <c r="H1453" i="1" s="1"/>
  <c r="G1454" i="1"/>
  <c r="H1454" i="1" s="1"/>
  <c r="G1455" i="1"/>
  <c r="H1455" i="1" s="1"/>
  <c r="G1456" i="1"/>
  <c r="H1456" i="1" s="1"/>
  <c r="G1457" i="1"/>
  <c r="H1457" i="1" s="1"/>
  <c r="G1458" i="1"/>
  <c r="H1458" i="1" s="1"/>
  <c r="G1459" i="1"/>
  <c r="H1459" i="1" s="1"/>
  <c r="G1460" i="1"/>
  <c r="H1460" i="1" s="1"/>
  <c r="G1461" i="1"/>
  <c r="H1461" i="1" s="1"/>
  <c r="G1462" i="1"/>
  <c r="H1462" i="1" s="1"/>
  <c r="G1463" i="1"/>
  <c r="H1463" i="1" s="1"/>
  <c r="G1464" i="1"/>
  <c r="H1464" i="1" s="1"/>
  <c r="G1465" i="1"/>
  <c r="H1465" i="1" s="1"/>
  <c r="G1466" i="1"/>
  <c r="H1466" i="1" s="1"/>
  <c r="G1467" i="1"/>
  <c r="H1467" i="1" s="1"/>
  <c r="G1468" i="1"/>
  <c r="H1468" i="1" s="1"/>
  <c r="G1469" i="1"/>
  <c r="H1469" i="1" s="1"/>
  <c r="G1470" i="1"/>
  <c r="H1470" i="1" s="1"/>
  <c r="G1471" i="1"/>
  <c r="H1471" i="1" s="1"/>
  <c r="G1472" i="1"/>
  <c r="H1472" i="1" s="1"/>
  <c r="G1473" i="1"/>
  <c r="H1473" i="1" s="1"/>
  <c r="G1474" i="1"/>
  <c r="H1474" i="1" s="1"/>
  <c r="G1475" i="1"/>
  <c r="H1475" i="1" s="1"/>
  <c r="G1476" i="1"/>
  <c r="H1476" i="1" s="1"/>
  <c r="G1477" i="1"/>
  <c r="H1477" i="1" s="1"/>
  <c r="G1478" i="1"/>
  <c r="H1478" i="1" s="1"/>
  <c r="G1479" i="1"/>
  <c r="H1479" i="1" s="1"/>
  <c r="G1480" i="1"/>
  <c r="H1480" i="1" s="1"/>
  <c r="G1481" i="1"/>
  <c r="H1481" i="1" s="1"/>
  <c r="G1482" i="1"/>
  <c r="H1482" i="1" s="1"/>
  <c r="G1483" i="1"/>
  <c r="H1483" i="1" s="1"/>
  <c r="G1484" i="1"/>
  <c r="H1484" i="1" s="1"/>
  <c r="G1485" i="1"/>
  <c r="H1485" i="1" s="1"/>
  <c r="G1486" i="1"/>
  <c r="H1486" i="1" s="1"/>
  <c r="G1487" i="1"/>
  <c r="H1487" i="1" s="1"/>
  <c r="G1488" i="1"/>
  <c r="H1488" i="1" s="1"/>
  <c r="G1489" i="1"/>
  <c r="H1489" i="1" s="1"/>
  <c r="G1490" i="1"/>
  <c r="H1490" i="1" s="1"/>
  <c r="G1491" i="1"/>
  <c r="H1491" i="1" s="1"/>
  <c r="G1492" i="1"/>
  <c r="H1492" i="1" s="1"/>
  <c r="G1493" i="1"/>
  <c r="H1493" i="1" s="1"/>
  <c r="G1494" i="1"/>
  <c r="H1494" i="1" s="1"/>
  <c r="G1495" i="1"/>
  <c r="H1495" i="1" s="1"/>
  <c r="G1496" i="1"/>
  <c r="H1496" i="1" s="1"/>
  <c r="G1497" i="1"/>
  <c r="H1497" i="1" s="1"/>
  <c r="G1498" i="1"/>
  <c r="H1498" i="1" s="1"/>
  <c r="G1499" i="1"/>
  <c r="H1499" i="1" s="1"/>
  <c r="G1500" i="1"/>
  <c r="H1500" i="1" s="1"/>
  <c r="G1501" i="1"/>
  <c r="H1501" i="1" s="1"/>
  <c r="G1502" i="1"/>
  <c r="H1502" i="1" s="1"/>
  <c r="G1503" i="1"/>
  <c r="H1503" i="1" s="1"/>
  <c r="G1504" i="1"/>
  <c r="H1504" i="1" s="1"/>
  <c r="G1505" i="1"/>
  <c r="H1505" i="1" s="1"/>
  <c r="G1506" i="1"/>
  <c r="H1506" i="1" s="1"/>
  <c r="G1507" i="1"/>
  <c r="H1507" i="1" s="1"/>
  <c r="G1508" i="1"/>
  <c r="H1508" i="1" s="1"/>
  <c r="G1509" i="1"/>
  <c r="H1509" i="1" s="1"/>
  <c r="G1510" i="1"/>
  <c r="H1510" i="1" s="1"/>
  <c r="G1511" i="1"/>
  <c r="H1511" i="1" s="1"/>
  <c r="G1512" i="1"/>
  <c r="H1512" i="1" s="1"/>
  <c r="G1513" i="1"/>
  <c r="H1513" i="1" s="1"/>
  <c r="G1514" i="1"/>
  <c r="H1514" i="1" s="1"/>
  <c r="G1515" i="1"/>
  <c r="H1515" i="1" s="1"/>
  <c r="G1516" i="1"/>
  <c r="H1516" i="1" s="1"/>
  <c r="G1517" i="1"/>
  <c r="H1517" i="1" s="1"/>
  <c r="G1518" i="1"/>
  <c r="H1518" i="1" s="1"/>
  <c r="G1519" i="1"/>
  <c r="H1519" i="1" s="1"/>
  <c r="G1520" i="1"/>
  <c r="H1520" i="1" s="1"/>
  <c r="G1521" i="1"/>
  <c r="H1521" i="1" s="1"/>
  <c r="G1522" i="1"/>
  <c r="H1522" i="1" s="1"/>
  <c r="G1523" i="1"/>
  <c r="H1523" i="1" s="1"/>
  <c r="G1524" i="1"/>
  <c r="H1524" i="1" s="1"/>
  <c r="G1525" i="1"/>
  <c r="H1525" i="1" s="1"/>
  <c r="G1526" i="1"/>
  <c r="H1526" i="1" s="1"/>
  <c r="G1527" i="1"/>
  <c r="H1527" i="1" s="1"/>
  <c r="G1528" i="1"/>
  <c r="H1528" i="1" s="1"/>
  <c r="G1529" i="1"/>
  <c r="H1529" i="1" s="1"/>
  <c r="G1530" i="1"/>
  <c r="H1530" i="1" s="1"/>
  <c r="G1531" i="1"/>
  <c r="H1531" i="1" s="1"/>
  <c r="G1532" i="1"/>
  <c r="H1532" i="1" s="1"/>
  <c r="G1533" i="1"/>
  <c r="H1533" i="1" s="1"/>
  <c r="G1534" i="1"/>
  <c r="H1534" i="1" s="1"/>
  <c r="G1535" i="1"/>
  <c r="H1535" i="1" s="1"/>
  <c r="G1536" i="1"/>
  <c r="H1536" i="1" s="1"/>
  <c r="G1537" i="1"/>
  <c r="H1537" i="1" s="1"/>
  <c r="G1538" i="1"/>
  <c r="H1538" i="1" s="1"/>
  <c r="G1539" i="1"/>
  <c r="H1539" i="1" s="1"/>
  <c r="G1540" i="1"/>
  <c r="H1540" i="1" s="1"/>
  <c r="G1541" i="1"/>
  <c r="H1541" i="1" s="1"/>
  <c r="G1542" i="1"/>
  <c r="H1542" i="1" s="1"/>
  <c r="G1543" i="1"/>
  <c r="H1543" i="1" s="1"/>
  <c r="G1544" i="1"/>
  <c r="H1544" i="1" s="1"/>
  <c r="G1545" i="1"/>
  <c r="H1545" i="1" s="1"/>
  <c r="G1546" i="1"/>
  <c r="H1546" i="1" s="1"/>
  <c r="G1547" i="1"/>
  <c r="H1547" i="1" s="1"/>
  <c r="G1548" i="1"/>
  <c r="H1548" i="1" s="1"/>
  <c r="G1549" i="1"/>
  <c r="H1549" i="1" s="1"/>
  <c r="G1550" i="1"/>
  <c r="H1550" i="1" s="1"/>
  <c r="G1551" i="1"/>
  <c r="H1551" i="1" s="1"/>
  <c r="G1552" i="1"/>
  <c r="H1552" i="1" s="1"/>
  <c r="G1553" i="1"/>
  <c r="H1553" i="1" s="1"/>
  <c r="G1554" i="1"/>
  <c r="H1554" i="1" s="1"/>
  <c r="G1555" i="1"/>
  <c r="H1555" i="1" s="1"/>
  <c r="G1556" i="1"/>
  <c r="H1556" i="1" s="1"/>
  <c r="G1557" i="1"/>
  <c r="H1557" i="1" s="1"/>
  <c r="G1558" i="1"/>
  <c r="H1558" i="1" s="1"/>
  <c r="G1559" i="1"/>
  <c r="H1559" i="1" s="1"/>
  <c r="G1560" i="1"/>
  <c r="H1560" i="1" s="1"/>
  <c r="G1561" i="1"/>
  <c r="H1561" i="1" s="1"/>
  <c r="G1562" i="1"/>
  <c r="H1562" i="1" s="1"/>
  <c r="G1563" i="1"/>
  <c r="H1563" i="1" s="1"/>
  <c r="G1564" i="1"/>
  <c r="H1564" i="1" s="1"/>
  <c r="G1565" i="1"/>
  <c r="H1565" i="1" s="1"/>
  <c r="G1566" i="1"/>
  <c r="H1566" i="1" s="1"/>
  <c r="G1567" i="1"/>
  <c r="H1567" i="1" s="1"/>
  <c r="G1568" i="1"/>
  <c r="H1568" i="1" s="1"/>
  <c r="G1569" i="1"/>
  <c r="H1569" i="1" s="1"/>
  <c r="G1570" i="1"/>
  <c r="H1570" i="1" s="1"/>
  <c r="G1571" i="1"/>
  <c r="H1571" i="1" s="1"/>
  <c r="G1572" i="1"/>
  <c r="H1572" i="1" s="1"/>
  <c r="G1573" i="1"/>
  <c r="H1573" i="1" s="1"/>
  <c r="G1574" i="1"/>
  <c r="H1574" i="1" s="1"/>
  <c r="G1575" i="1"/>
  <c r="H1575" i="1" s="1"/>
  <c r="G1576" i="1"/>
  <c r="H1576" i="1" s="1"/>
  <c r="G1577" i="1"/>
  <c r="H1577" i="1" s="1"/>
  <c r="G1578" i="1"/>
  <c r="H1578" i="1" s="1"/>
  <c r="G1579" i="1"/>
  <c r="H1579" i="1" s="1"/>
  <c r="G1580" i="1"/>
  <c r="H1580" i="1" s="1"/>
  <c r="G1581" i="1"/>
  <c r="H1581" i="1" s="1"/>
  <c r="G1582" i="1"/>
  <c r="H1582" i="1" s="1"/>
  <c r="G1583" i="1"/>
  <c r="H1583" i="1" s="1"/>
  <c r="G1584" i="1"/>
  <c r="H1584" i="1" s="1"/>
  <c r="G1585" i="1"/>
  <c r="H1585" i="1" s="1"/>
  <c r="G1586" i="1"/>
  <c r="H1586" i="1" s="1"/>
  <c r="G1587" i="1"/>
  <c r="H1587" i="1" s="1"/>
  <c r="G1588" i="1"/>
  <c r="H1588" i="1" s="1"/>
  <c r="G1589" i="1"/>
  <c r="H1589" i="1" s="1"/>
  <c r="G1590" i="1"/>
  <c r="H1590" i="1" s="1"/>
  <c r="G1591" i="1"/>
  <c r="H1591" i="1" s="1"/>
  <c r="G1592" i="1"/>
  <c r="H1592" i="1" s="1"/>
  <c r="G1593" i="1"/>
  <c r="H1593" i="1" s="1"/>
  <c r="G1594" i="1"/>
  <c r="H1594" i="1" s="1"/>
  <c r="G1595" i="1"/>
  <c r="H1595" i="1" s="1"/>
  <c r="G1596" i="1"/>
  <c r="H1596" i="1" s="1"/>
  <c r="G1597" i="1"/>
  <c r="H1597" i="1" s="1"/>
  <c r="G1598" i="1"/>
  <c r="H1598" i="1" s="1"/>
  <c r="G1599" i="1"/>
  <c r="H1599" i="1" s="1"/>
  <c r="G1600" i="1"/>
  <c r="H1600" i="1" s="1"/>
  <c r="G1601" i="1"/>
  <c r="H1601" i="1" s="1"/>
  <c r="G1602" i="1"/>
  <c r="H1602" i="1" s="1"/>
  <c r="G1603" i="1"/>
  <c r="H1603" i="1" s="1"/>
  <c r="G1604" i="1"/>
  <c r="H1604" i="1" s="1"/>
  <c r="G1605" i="1"/>
  <c r="H1605" i="1" s="1"/>
  <c r="G1606" i="1"/>
  <c r="H1606" i="1" s="1"/>
  <c r="G1607" i="1"/>
  <c r="H1607" i="1" s="1"/>
  <c r="G1608" i="1"/>
  <c r="H1608" i="1" s="1"/>
  <c r="G1609" i="1"/>
  <c r="H1609" i="1" s="1"/>
  <c r="G1610" i="1"/>
  <c r="H1610" i="1" s="1"/>
  <c r="G1611" i="1"/>
  <c r="H1611" i="1" s="1"/>
  <c r="G1612" i="1"/>
  <c r="H1612" i="1" s="1"/>
  <c r="G1613" i="1"/>
  <c r="H1613" i="1" s="1"/>
  <c r="G1614" i="1"/>
  <c r="H1614" i="1" s="1"/>
  <c r="G1615" i="1"/>
  <c r="H1615" i="1" s="1"/>
  <c r="G1616" i="1"/>
  <c r="H1616" i="1" s="1"/>
  <c r="G1617" i="1"/>
  <c r="H1617" i="1" s="1"/>
  <c r="G1618" i="1"/>
  <c r="H1618" i="1" s="1"/>
  <c r="G1619" i="1"/>
  <c r="H1619" i="1" s="1"/>
  <c r="G1620" i="1"/>
  <c r="H1620" i="1" s="1"/>
  <c r="G1621" i="1"/>
  <c r="H1621" i="1" s="1"/>
  <c r="G1622" i="1"/>
  <c r="H1622" i="1" s="1"/>
  <c r="G1623" i="1"/>
  <c r="H1623" i="1" s="1"/>
  <c r="G1624" i="1"/>
  <c r="H1624" i="1" s="1"/>
  <c r="G1625" i="1"/>
  <c r="H1625" i="1" s="1"/>
  <c r="G1626" i="1"/>
  <c r="H1626" i="1" s="1"/>
  <c r="G1627" i="1"/>
  <c r="H1627" i="1" s="1"/>
  <c r="G1628" i="1"/>
  <c r="H1628" i="1" s="1"/>
  <c r="G1629" i="1"/>
  <c r="H1629" i="1" s="1"/>
  <c r="G1630" i="1"/>
  <c r="H1630" i="1" s="1"/>
  <c r="G1631" i="1"/>
  <c r="H1631" i="1" s="1"/>
  <c r="G1632" i="1"/>
  <c r="H1632" i="1" s="1"/>
  <c r="G1633" i="1"/>
  <c r="H1633" i="1" s="1"/>
  <c r="G1634" i="1"/>
  <c r="H1634" i="1" s="1"/>
  <c r="G1635" i="1"/>
  <c r="H1635" i="1" s="1"/>
  <c r="G1636" i="1"/>
  <c r="H1636" i="1" s="1"/>
  <c r="G1637" i="1"/>
  <c r="H1637" i="1" s="1"/>
  <c r="G1638" i="1"/>
  <c r="H1638" i="1" s="1"/>
  <c r="G1639" i="1"/>
  <c r="H1639" i="1" s="1"/>
  <c r="G1640" i="1"/>
  <c r="H1640" i="1" s="1"/>
  <c r="G1641" i="1"/>
  <c r="H1641" i="1" s="1"/>
  <c r="G1642" i="1"/>
  <c r="H1642" i="1" s="1"/>
  <c r="G1643" i="1"/>
  <c r="H1643" i="1" s="1"/>
  <c r="G1644" i="1"/>
  <c r="H1644" i="1" s="1"/>
  <c r="G1645" i="1"/>
  <c r="H1645" i="1" s="1"/>
  <c r="G1646" i="1"/>
  <c r="H1646" i="1" s="1"/>
  <c r="G1647" i="1"/>
  <c r="H1647" i="1" s="1"/>
  <c r="G1648" i="1"/>
  <c r="H1648" i="1" s="1"/>
  <c r="G1649" i="1"/>
  <c r="H1649" i="1" s="1"/>
  <c r="G1650" i="1"/>
  <c r="H1650" i="1" s="1"/>
  <c r="G1651" i="1"/>
  <c r="H1651" i="1" s="1"/>
  <c r="G1652" i="1"/>
  <c r="H1652" i="1" s="1"/>
  <c r="G1653" i="1"/>
  <c r="H1653" i="1" s="1"/>
  <c r="G1654" i="1"/>
  <c r="H1654" i="1" s="1"/>
  <c r="G1655" i="1"/>
  <c r="H1655" i="1" s="1"/>
  <c r="G1656" i="1"/>
  <c r="H1656" i="1" s="1"/>
  <c r="G1657" i="1"/>
  <c r="H1657" i="1" s="1"/>
  <c r="G1658" i="1"/>
  <c r="H1658" i="1" s="1"/>
  <c r="G1659" i="1"/>
  <c r="H1659" i="1" s="1"/>
  <c r="G1660" i="1"/>
  <c r="H1660" i="1" s="1"/>
  <c r="G1661" i="1"/>
  <c r="H1661" i="1" s="1"/>
  <c r="G1662" i="1"/>
  <c r="H1662" i="1" s="1"/>
  <c r="G1663" i="1"/>
  <c r="H1663" i="1" s="1"/>
  <c r="G1664" i="1"/>
  <c r="H1664" i="1" s="1"/>
  <c r="G1665" i="1"/>
  <c r="H1665" i="1" s="1"/>
  <c r="G1666" i="1"/>
  <c r="H1666" i="1" s="1"/>
  <c r="G1667" i="1"/>
  <c r="H1667" i="1" s="1"/>
  <c r="G1668" i="1"/>
  <c r="H1668" i="1" s="1"/>
  <c r="G1669" i="1"/>
  <c r="H1669" i="1" s="1"/>
  <c r="G1670" i="1"/>
  <c r="H1670" i="1" s="1"/>
  <c r="G1671" i="1"/>
  <c r="H1671" i="1" s="1"/>
  <c r="G1672" i="1"/>
  <c r="H1672" i="1" s="1"/>
  <c r="G1673" i="1"/>
  <c r="H1673" i="1" s="1"/>
  <c r="G1674" i="1"/>
  <c r="H1674" i="1" s="1"/>
  <c r="G1675" i="1"/>
  <c r="H1675" i="1" s="1"/>
  <c r="G1676" i="1"/>
  <c r="H1676" i="1" s="1"/>
  <c r="G1677" i="1"/>
  <c r="H1677" i="1" s="1"/>
  <c r="G1678" i="1"/>
  <c r="H1678" i="1" s="1"/>
  <c r="G1679" i="1"/>
  <c r="H1679" i="1" s="1"/>
  <c r="G1680" i="1"/>
  <c r="H1680" i="1" s="1"/>
  <c r="G1681" i="1"/>
  <c r="H1681" i="1" s="1"/>
  <c r="G1682" i="1"/>
  <c r="H1682" i="1" s="1"/>
  <c r="G1683" i="1"/>
  <c r="H1683" i="1" s="1"/>
  <c r="G1684" i="1"/>
  <c r="H1684" i="1" s="1"/>
  <c r="G1685" i="1"/>
  <c r="H1685" i="1" s="1"/>
  <c r="G1686" i="1"/>
  <c r="H1686" i="1" s="1"/>
  <c r="G1687" i="1"/>
  <c r="H1687" i="1" s="1"/>
  <c r="G1688" i="1"/>
  <c r="H1688" i="1" s="1"/>
  <c r="G1689" i="1"/>
  <c r="H1689" i="1" s="1"/>
  <c r="G1690" i="1"/>
  <c r="H1690" i="1" s="1"/>
  <c r="G1691" i="1"/>
  <c r="H1691" i="1" s="1"/>
  <c r="G1692" i="1"/>
  <c r="H1692" i="1" s="1"/>
  <c r="G1693" i="1"/>
  <c r="H1693" i="1" s="1"/>
  <c r="G1694" i="1"/>
  <c r="H1694" i="1" s="1"/>
  <c r="G1695" i="1"/>
  <c r="H1695" i="1" s="1"/>
  <c r="G1696" i="1"/>
  <c r="H1696" i="1" s="1"/>
  <c r="G1697" i="1"/>
  <c r="H1697" i="1" s="1"/>
  <c r="G1698" i="1"/>
  <c r="H1698" i="1" s="1"/>
  <c r="G1699" i="1"/>
  <c r="H1699" i="1" s="1"/>
  <c r="G1700" i="1"/>
  <c r="H1700" i="1" s="1"/>
  <c r="G1701" i="1"/>
  <c r="H1701" i="1" s="1"/>
  <c r="G1702" i="1"/>
  <c r="H1702" i="1" s="1"/>
  <c r="G1703" i="1"/>
  <c r="H1703" i="1" s="1"/>
  <c r="G1704" i="1"/>
  <c r="H1704" i="1" s="1"/>
  <c r="G1705" i="1"/>
  <c r="H1705" i="1" s="1"/>
  <c r="G1706" i="1"/>
  <c r="H1706" i="1" s="1"/>
  <c r="G1707" i="1"/>
  <c r="H1707" i="1" s="1"/>
  <c r="G1708" i="1"/>
  <c r="H1708" i="1" s="1"/>
  <c r="G1709" i="1"/>
  <c r="H1709" i="1" s="1"/>
  <c r="G1710" i="1"/>
  <c r="H1710" i="1" s="1"/>
  <c r="G1711" i="1"/>
  <c r="H1711" i="1" s="1"/>
  <c r="G1712" i="1"/>
  <c r="H1712" i="1" s="1"/>
  <c r="G1713" i="1"/>
  <c r="H1713" i="1" s="1"/>
  <c r="G1714" i="1"/>
  <c r="H1714" i="1" s="1"/>
  <c r="G1715" i="1"/>
  <c r="H1715" i="1" s="1"/>
  <c r="G1716" i="1"/>
  <c r="H1716" i="1" s="1"/>
  <c r="G1717" i="1"/>
  <c r="H1717" i="1" s="1"/>
  <c r="G1718" i="1"/>
  <c r="H1718" i="1" s="1"/>
  <c r="G1719" i="1"/>
  <c r="H1719" i="1" s="1"/>
  <c r="G1720" i="1"/>
  <c r="H1720" i="1" s="1"/>
  <c r="G1721" i="1"/>
  <c r="H1721" i="1" s="1"/>
  <c r="G1722" i="1"/>
  <c r="H1722" i="1" s="1"/>
  <c r="G1723" i="1"/>
  <c r="H1723" i="1" s="1"/>
  <c r="G1724" i="1"/>
  <c r="H1724" i="1" s="1"/>
  <c r="G1725" i="1"/>
  <c r="H1725" i="1" s="1"/>
  <c r="G1726" i="1"/>
  <c r="H1726" i="1" s="1"/>
  <c r="G1727" i="1"/>
  <c r="H1727" i="1" s="1"/>
  <c r="G1728" i="1"/>
  <c r="H1728" i="1" s="1"/>
  <c r="G1729" i="1"/>
  <c r="H1729" i="1" s="1"/>
  <c r="G1730" i="1"/>
  <c r="H1730" i="1" s="1"/>
  <c r="G1731" i="1"/>
  <c r="H1731" i="1" s="1"/>
  <c r="G1732" i="1"/>
  <c r="H1732" i="1" s="1"/>
  <c r="G1733" i="1"/>
  <c r="H1733" i="1" s="1"/>
  <c r="G1734" i="1"/>
  <c r="H1734" i="1" s="1"/>
  <c r="G1735" i="1"/>
  <c r="H1735" i="1" s="1"/>
  <c r="G1736" i="1"/>
  <c r="H1736" i="1" s="1"/>
  <c r="G1737" i="1"/>
  <c r="H1737" i="1" s="1"/>
  <c r="G1738" i="1"/>
  <c r="H1738" i="1" s="1"/>
  <c r="G1739" i="1"/>
  <c r="H1739" i="1" s="1"/>
  <c r="G1740" i="1"/>
  <c r="H1740" i="1" s="1"/>
  <c r="G1741" i="1"/>
  <c r="H1741" i="1" s="1"/>
  <c r="G1742" i="1"/>
  <c r="H1742" i="1" s="1"/>
  <c r="G1743" i="1"/>
  <c r="H1743" i="1" s="1"/>
  <c r="G1744" i="1"/>
  <c r="H1744" i="1" s="1"/>
  <c r="G1745" i="1"/>
  <c r="H1745" i="1" s="1"/>
  <c r="G1746" i="1"/>
  <c r="H1746" i="1" s="1"/>
  <c r="G1747" i="1"/>
  <c r="H1747" i="1" s="1"/>
  <c r="G1748" i="1"/>
  <c r="H1748" i="1" s="1"/>
  <c r="G1749" i="1"/>
  <c r="H1749" i="1" s="1"/>
  <c r="G1750" i="1"/>
  <c r="H1750" i="1" s="1"/>
  <c r="G1751" i="1"/>
  <c r="H1751" i="1" s="1"/>
  <c r="G1752" i="1"/>
  <c r="H1752" i="1" s="1"/>
  <c r="G1753" i="1"/>
  <c r="H1753" i="1" s="1"/>
  <c r="G1754" i="1"/>
  <c r="H1754" i="1" s="1"/>
  <c r="G1755" i="1"/>
  <c r="H1755" i="1" s="1"/>
  <c r="G1756" i="1"/>
  <c r="H1756" i="1" s="1"/>
  <c r="G1757" i="1"/>
  <c r="H1757" i="1" s="1"/>
  <c r="G1758" i="1"/>
  <c r="H1758" i="1" s="1"/>
  <c r="G1759" i="1"/>
  <c r="H1759" i="1" s="1"/>
  <c r="G1760" i="1"/>
  <c r="H1760" i="1" s="1"/>
  <c r="G1761" i="1"/>
  <c r="H1761" i="1" s="1"/>
  <c r="G1762" i="1"/>
  <c r="H1762" i="1" s="1"/>
  <c r="G1763" i="1"/>
  <c r="H1763" i="1" s="1"/>
  <c r="G1764" i="1"/>
  <c r="H1764" i="1" s="1"/>
  <c r="G1765" i="1"/>
  <c r="H1765" i="1" s="1"/>
  <c r="G1766" i="1"/>
  <c r="H1766" i="1" s="1"/>
  <c r="G1767" i="1"/>
  <c r="H1767" i="1" s="1"/>
  <c r="G1768" i="1"/>
  <c r="H1768" i="1" s="1"/>
  <c r="G1769" i="1"/>
  <c r="H1769" i="1" s="1"/>
  <c r="G1770" i="1"/>
  <c r="H1770" i="1" s="1"/>
  <c r="G1771" i="1"/>
  <c r="H1771" i="1" s="1"/>
  <c r="G1772" i="1"/>
  <c r="H1772" i="1" s="1"/>
  <c r="G1773" i="1"/>
  <c r="H1773" i="1" s="1"/>
  <c r="G1774" i="1"/>
  <c r="H1774" i="1" s="1"/>
  <c r="G1775" i="1"/>
  <c r="H1775" i="1" s="1"/>
  <c r="G1776" i="1"/>
  <c r="H1776" i="1" s="1"/>
  <c r="G1777" i="1"/>
  <c r="H1777" i="1" s="1"/>
  <c r="G1778" i="1"/>
  <c r="H1778" i="1" s="1"/>
  <c r="G1779" i="1"/>
  <c r="H1779" i="1" s="1"/>
  <c r="G1780" i="1"/>
  <c r="H1780" i="1" s="1"/>
  <c r="G1781" i="1"/>
  <c r="H1781" i="1" s="1"/>
  <c r="G1782" i="1"/>
  <c r="H1782" i="1" s="1"/>
  <c r="G1783" i="1"/>
  <c r="H1783" i="1" s="1"/>
  <c r="G1784" i="1"/>
  <c r="H1784" i="1" s="1"/>
  <c r="G1785" i="1"/>
  <c r="H1785" i="1" s="1"/>
  <c r="G1786" i="1"/>
  <c r="H1786" i="1" s="1"/>
  <c r="G1787" i="1"/>
  <c r="H1787" i="1" s="1"/>
  <c r="G1788" i="1"/>
  <c r="H1788" i="1" s="1"/>
  <c r="G1789" i="1"/>
  <c r="H1789" i="1" s="1"/>
  <c r="G1790" i="1"/>
  <c r="H1790" i="1" s="1"/>
  <c r="G1791" i="1"/>
  <c r="H1791" i="1" s="1"/>
  <c r="G1792" i="1"/>
  <c r="H1792" i="1" s="1"/>
  <c r="G1793" i="1"/>
  <c r="H1793" i="1" s="1"/>
  <c r="G1794" i="1"/>
  <c r="H1794" i="1" s="1"/>
  <c r="G1795" i="1"/>
  <c r="H1795" i="1" s="1"/>
  <c r="G1796" i="1"/>
  <c r="H1796" i="1" s="1"/>
  <c r="G1797" i="1"/>
  <c r="H1797" i="1" s="1"/>
  <c r="G1798" i="1"/>
  <c r="H1798" i="1" s="1"/>
  <c r="G1799" i="1"/>
  <c r="H1799" i="1" s="1"/>
  <c r="G1800" i="1"/>
  <c r="H1800" i="1" s="1"/>
  <c r="G1801" i="1"/>
  <c r="H1801" i="1" s="1"/>
  <c r="G1802" i="1"/>
  <c r="H1802" i="1" s="1"/>
  <c r="G1803" i="1"/>
  <c r="H1803" i="1" s="1"/>
  <c r="G1804" i="1"/>
  <c r="H1804" i="1" s="1"/>
  <c r="G1805" i="1"/>
  <c r="H1805" i="1" s="1"/>
  <c r="G1806" i="1"/>
  <c r="H1806" i="1" s="1"/>
  <c r="G1807" i="1"/>
  <c r="H1807" i="1" s="1"/>
  <c r="G1808" i="1"/>
  <c r="H1808" i="1" s="1"/>
  <c r="G8" i="1"/>
  <c r="H8" i="1" s="1"/>
  <c r="K1772" i="1" l="1"/>
  <c r="K1712" i="1"/>
  <c r="L1712" i="1" s="1"/>
  <c r="K1652" i="1"/>
  <c r="K1580" i="1"/>
  <c r="K1520" i="1"/>
  <c r="K1460" i="1"/>
  <c r="K1400" i="1"/>
  <c r="L1400" i="1" s="1"/>
  <c r="K1316" i="1"/>
  <c r="K1244" i="1"/>
  <c r="K1184" i="1"/>
  <c r="K1112" i="1"/>
  <c r="K1052" i="1"/>
  <c r="K968" i="1"/>
  <c r="K920" i="1"/>
  <c r="K872" i="1"/>
  <c r="K788" i="1"/>
  <c r="K704" i="1"/>
  <c r="L704" i="1" s="1"/>
  <c r="K620" i="1"/>
  <c r="K536" i="1"/>
  <c r="K452" i="1"/>
  <c r="K380" i="1"/>
  <c r="K308" i="1"/>
  <c r="K272" i="1"/>
  <c r="K212" i="1"/>
  <c r="K152" i="1"/>
  <c r="K68" i="1"/>
  <c r="K1807" i="1"/>
  <c r="K1747" i="1"/>
  <c r="K1699" i="1"/>
  <c r="K1651" i="1"/>
  <c r="K1603" i="1"/>
  <c r="L1603" i="1" s="1"/>
  <c r="K1555" i="1"/>
  <c r="L1555" i="1" s="1"/>
  <c r="K1507" i="1"/>
  <c r="K1435" i="1"/>
  <c r="K1375" i="1"/>
  <c r="K1327" i="1"/>
  <c r="K1267" i="1"/>
  <c r="K1195" i="1"/>
  <c r="K1111" i="1"/>
  <c r="K1015" i="1"/>
  <c r="K919" i="1"/>
  <c r="K847" i="1"/>
  <c r="K787" i="1"/>
  <c r="K751" i="1"/>
  <c r="K691" i="1"/>
  <c r="K643" i="1"/>
  <c r="K595" i="1"/>
  <c r="K547" i="1"/>
  <c r="K523" i="1"/>
  <c r="K475" i="1"/>
  <c r="K427" i="1"/>
  <c r="K379" i="1"/>
  <c r="K331" i="1"/>
  <c r="K271" i="1"/>
  <c r="K55" i="1"/>
  <c r="K1794" i="1"/>
  <c r="K1746" i="1"/>
  <c r="L1746" i="1" s="1"/>
  <c r="K1710" i="1"/>
  <c r="K1674" i="1"/>
  <c r="K1638" i="1"/>
  <c r="K1590" i="1"/>
  <c r="K1542" i="1"/>
  <c r="K1518" i="1"/>
  <c r="L1518" i="1" s="1"/>
  <c r="K1470" i="1"/>
  <c r="K1422" i="1"/>
  <c r="K1362" i="1"/>
  <c r="K1314" i="1"/>
  <c r="L1314" i="1" s="1"/>
  <c r="K1254" i="1"/>
  <c r="K1206" i="1"/>
  <c r="K1182" i="1"/>
  <c r="K1134" i="1"/>
  <c r="K1086" i="1"/>
  <c r="K1038" i="1"/>
  <c r="K1002" i="1"/>
  <c r="K942" i="1"/>
  <c r="L942" i="1" s="1"/>
  <c r="K894" i="1"/>
  <c r="K846" i="1"/>
  <c r="K798" i="1"/>
  <c r="K750" i="1"/>
  <c r="K702" i="1"/>
  <c r="K642" i="1"/>
  <c r="K594" i="1"/>
  <c r="K546" i="1"/>
  <c r="K522" i="1"/>
  <c r="K486" i="1"/>
  <c r="K438" i="1"/>
  <c r="K390" i="1"/>
  <c r="K354" i="1"/>
  <c r="K318" i="1"/>
  <c r="K270" i="1"/>
  <c r="K234" i="1"/>
  <c r="K186" i="1"/>
  <c r="K138" i="1"/>
  <c r="K54" i="1"/>
  <c r="K1797" i="1"/>
  <c r="K1785" i="1"/>
  <c r="L1785" i="1" s="1"/>
  <c r="K1773" i="1"/>
  <c r="K1761" i="1"/>
  <c r="K1749" i="1"/>
  <c r="K1737" i="1"/>
  <c r="K1725" i="1"/>
  <c r="K1713" i="1"/>
  <c r="K1701" i="1"/>
  <c r="K1689" i="1"/>
  <c r="K1677" i="1"/>
  <c r="K1665" i="1"/>
  <c r="K1653" i="1"/>
  <c r="K1641" i="1"/>
  <c r="L1641" i="1" s="1"/>
  <c r="K1629" i="1"/>
  <c r="K1617" i="1"/>
  <c r="K1605" i="1"/>
  <c r="K1593" i="1"/>
  <c r="K1581" i="1"/>
  <c r="K1569" i="1"/>
  <c r="K1557" i="1"/>
  <c r="K1545" i="1"/>
  <c r="K1533" i="1"/>
  <c r="K1521" i="1"/>
  <c r="K1509" i="1"/>
  <c r="K1497" i="1"/>
  <c r="L1497" i="1" s="1"/>
  <c r="K1485" i="1"/>
  <c r="K1473" i="1"/>
  <c r="K1461" i="1"/>
  <c r="K1449" i="1"/>
  <c r="K1437" i="1"/>
  <c r="K1425" i="1"/>
  <c r="L1425" i="1" s="1"/>
  <c r="K1413" i="1"/>
  <c r="L1413" i="1" s="1"/>
  <c r="K1401" i="1"/>
  <c r="K1389" i="1"/>
  <c r="K1377" i="1"/>
  <c r="K1365" i="1"/>
  <c r="K1353" i="1"/>
  <c r="L1353" i="1" s="1"/>
  <c r="K1341" i="1"/>
  <c r="K1329" i="1"/>
  <c r="K1317" i="1"/>
  <c r="K1305" i="1"/>
  <c r="K1293" i="1"/>
  <c r="K1281" i="1"/>
  <c r="K1269" i="1"/>
  <c r="K1257" i="1"/>
  <c r="K1245" i="1"/>
  <c r="K1233" i="1"/>
  <c r="K1221" i="1"/>
  <c r="K1209" i="1"/>
  <c r="L1209" i="1" s="1"/>
  <c r="K1197" i="1"/>
  <c r="K1185" i="1"/>
  <c r="K1173" i="1"/>
  <c r="K1161" i="1"/>
  <c r="K1149" i="1"/>
  <c r="K1137" i="1"/>
  <c r="L1137" i="1" s="1"/>
  <c r="K1125" i="1"/>
  <c r="K1113" i="1"/>
  <c r="K1101" i="1"/>
  <c r="K1089" i="1"/>
  <c r="K1077" i="1"/>
  <c r="K1065" i="1"/>
  <c r="L1065" i="1" s="1"/>
  <c r="K1053" i="1"/>
  <c r="K1041" i="1"/>
  <c r="K1029" i="1"/>
  <c r="K1017" i="1"/>
  <c r="K1005" i="1"/>
  <c r="K993" i="1"/>
  <c r="K981" i="1"/>
  <c r="K969" i="1"/>
  <c r="K957" i="1"/>
  <c r="K945" i="1"/>
  <c r="K933" i="1"/>
  <c r="K921" i="1"/>
  <c r="L921" i="1" s="1"/>
  <c r="K909" i="1"/>
  <c r="K897" i="1"/>
  <c r="L897" i="1" s="1"/>
  <c r="K885" i="1"/>
  <c r="K873" i="1"/>
  <c r="K861" i="1"/>
  <c r="K849" i="1"/>
  <c r="K837" i="1"/>
  <c r="K825" i="1"/>
  <c r="K813" i="1"/>
  <c r="K801" i="1"/>
  <c r="K789" i="1"/>
  <c r="K777" i="1"/>
  <c r="L777" i="1" s="1"/>
  <c r="K765" i="1"/>
  <c r="K753" i="1"/>
  <c r="K741" i="1"/>
  <c r="K729" i="1"/>
  <c r="K717" i="1"/>
  <c r="K705" i="1"/>
  <c r="K693" i="1"/>
  <c r="K681" i="1"/>
  <c r="K669" i="1"/>
  <c r="K657" i="1"/>
  <c r="K645" i="1"/>
  <c r="K633" i="1"/>
  <c r="L633" i="1" s="1"/>
  <c r="K621" i="1"/>
  <c r="K609" i="1"/>
  <c r="K597" i="1"/>
  <c r="K585" i="1"/>
  <c r="K573" i="1"/>
  <c r="K561" i="1"/>
  <c r="K549" i="1"/>
  <c r="K537" i="1"/>
  <c r="K525" i="1"/>
  <c r="K513" i="1"/>
  <c r="K501" i="1"/>
  <c r="K489" i="1"/>
  <c r="L489" i="1" s="1"/>
  <c r="K477" i="1"/>
  <c r="K465" i="1"/>
  <c r="K453" i="1"/>
  <c r="K441" i="1"/>
  <c r="K429" i="1"/>
  <c r="K417" i="1"/>
  <c r="L417" i="1" s="1"/>
  <c r="K405" i="1"/>
  <c r="K393" i="1"/>
  <c r="K381" i="1"/>
  <c r="K369" i="1"/>
  <c r="K357" i="1"/>
  <c r="L357" i="1" s="1"/>
  <c r="K345" i="1"/>
  <c r="L345" i="1" s="1"/>
  <c r="K333" i="1"/>
  <c r="K321" i="1"/>
  <c r="K309" i="1"/>
  <c r="L309" i="1" s="1"/>
  <c r="K297" i="1"/>
  <c r="K285" i="1"/>
  <c r="K273" i="1"/>
  <c r="K261" i="1"/>
  <c r="K249" i="1"/>
  <c r="K237" i="1"/>
  <c r="K225" i="1"/>
  <c r="K213" i="1"/>
  <c r="K201" i="1"/>
  <c r="L201" i="1" s="1"/>
  <c r="K189" i="1"/>
  <c r="L189" i="1" s="1"/>
  <c r="K177" i="1"/>
  <c r="K165" i="1"/>
  <c r="K153" i="1"/>
  <c r="L153" i="1" s="1"/>
  <c r="K141" i="1"/>
  <c r="K129" i="1"/>
  <c r="K117" i="1"/>
  <c r="L117" i="1" s="1"/>
  <c r="K105" i="1"/>
  <c r="K93" i="1"/>
  <c r="K81" i="1"/>
  <c r="K69" i="1"/>
  <c r="K57" i="1"/>
  <c r="L57" i="1" s="1"/>
  <c r="K45" i="1"/>
  <c r="K33" i="1"/>
  <c r="L33" i="1" s="1"/>
  <c r="K21" i="1"/>
  <c r="K20" i="1"/>
  <c r="K19" i="1"/>
  <c r="K18" i="1"/>
  <c r="K17" i="1"/>
  <c r="L17" i="1" s="1"/>
  <c r="K1760" i="1"/>
  <c r="K1736" i="1"/>
  <c r="L1736" i="1" s="1"/>
  <c r="K1676" i="1"/>
  <c r="K1616" i="1"/>
  <c r="K1556" i="1"/>
  <c r="L1556" i="1" s="1"/>
  <c r="K1496" i="1"/>
  <c r="K1424" i="1"/>
  <c r="K1376" i="1"/>
  <c r="K1280" i="1"/>
  <c r="K1232" i="1"/>
  <c r="K1148" i="1"/>
  <c r="K1076" i="1"/>
  <c r="K1004" i="1"/>
  <c r="K932" i="1"/>
  <c r="K860" i="1"/>
  <c r="K800" i="1"/>
  <c r="K728" i="1"/>
  <c r="L728" i="1" s="1"/>
  <c r="K680" i="1"/>
  <c r="K656" i="1"/>
  <c r="L656" i="1" s="1"/>
  <c r="K608" i="1"/>
  <c r="K584" i="1"/>
  <c r="K548" i="1"/>
  <c r="K512" i="1"/>
  <c r="L512" i="1" s="1"/>
  <c r="K464" i="1"/>
  <c r="K416" i="1"/>
  <c r="K392" i="1"/>
  <c r="K332" i="1"/>
  <c r="K296" i="1"/>
  <c r="K260" i="1"/>
  <c r="L260" i="1" s="1"/>
  <c r="K188" i="1"/>
  <c r="K140" i="1"/>
  <c r="L140" i="1" s="1"/>
  <c r="K56" i="1"/>
  <c r="K1795" i="1"/>
  <c r="K1735" i="1"/>
  <c r="K1663" i="1"/>
  <c r="L1663" i="1" s="1"/>
  <c r="K1579" i="1"/>
  <c r="L1579" i="1" s="1"/>
  <c r="K1519" i="1"/>
  <c r="K1459" i="1"/>
  <c r="K1411" i="1"/>
  <c r="K1363" i="1"/>
  <c r="K1303" i="1"/>
  <c r="L1303" i="1" s="1"/>
  <c r="K1243" i="1"/>
  <c r="K1171" i="1"/>
  <c r="K1123" i="1"/>
  <c r="K1063" i="1"/>
  <c r="K1039" i="1"/>
  <c r="K979" i="1"/>
  <c r="K943" i="1"/>
  <c r="K883" i="1"/>
  <c r="K823" i="1"/>
  <c r="K763" i="1"/>
  <c r="K715" i="1"/>
  <c r="K679" i="1"/>
  <c r="L679" i="1" s="1"/>
  <c r="K631" i="1"/>
  <c r="K583" i="1"/>
  <c r="K535" i="1"/>
  <c r="K499" i="1"/>
  <c r="K487" i="1"/>
  <c r="K439" i="1"/>
  <c r="L439" i="1" s="1"/>
  <c r="K391" i="1"/>
  <c r="L391" i="1" s="1"/>
  <c r="K343" i="1"/>
  <c r="K283" i="1"/>
  <c r="K79" i="1"/>
  <c r="K1806" i="1"/>
  <c r="L1806" i="1" s="1"/>
  <c r="K1770" i="1"/>
  <c r="L1770" i="1" s="1"/>
  <c r="K1734" i="1"/>
  <c r="K1686" i="1"/>
  <c r="L1686" i="1" s="1"/>
  <c r="K1650" i="1"/>
  <c r="K1602" i="1"/>
  <c r="K1530" i="1"/>
  <c r="L1530" i="1" s="1"/>
  <c r="K1494" i="1"/>
  <c r="L1494" i="1" s="1"/>
  <c r="K1458" i="1"/>
  <c r="K1434" i="1"/>
  <c r="K1386" i="1"/>
  <c r="K1338" i="1"/>
  <c r="K1302" i="1"/>
  <c r="K1266" i="1"/>
  <c r="L1266" i="1" s="1"/>
  <c r="K1230" i="1"/>
  <c r="K1194" i="1"/>
  <c r="K1146" i="1"/>
  <c r="K1110" i="1"/>
  <c r="K1074" i="1"/>
  <c r="K1026" i="1"/>
  <c r="K990" i="1"/>
  <c r="K954" i="1"/>
  <c r="K906" i="1"/>
  <c r="K870" i="1"/>
  <c r="K834" i="1"/>
  <c r="K810" i="1"/>
  <c r="L810" i="1" s="1"/>
  <c r="K762" i="1"/>
  <c r="K714" i="1"/>
  <c r="L714" i="1" s="1"/>
  <c r="K678" i="1"/>
  <c r="K654" i="1"/>
  <c r="K606" i="1"/>
  <c r="K558" i="1"/>
  <c r="K510" i="1"/>
  <c r="K462" i="1"/>
  <c r="K414" i="1"/>
  <c r="K366" i="1"/>
  <c r="K306" i="1"/>
  <c r="K258" i="1"/>
  <c r="L258" i="1" s="1"/>
  <c r="K246" i="1"/>
  <c r="K198" i="1"/>
  <c r="K150" i="1"/>
  <c r="K30" i="1"/>
  <c r="K1805" i="1"/>
  <c r="K1793" i="1"/>
  <c r="K1781" i="1"/>
  <c r="L1781" i="1" s="1"/>
  <c r="K1769" i="1"/>
  <c r="L1769" i="1" s="1"/>
  <c r="K1757" i="1"/>
  <c r="K1745" i="1"/>
  <c r="K1733" i="1"/>
  <c r="K1709" i="1"/>
  <c r="L1709" i="1" s="1"/>
  <c r="K1697" i="1"/>
  <c r="L1697" i="1" s="1"/>
  <c r="K1673" i="1"/>
  <c r="K1661" i="1"/>
  <c r="K1649" i="1"/>
  <c r="K1637" i="1"/>
  <c r="K1625" i="1"/>
  <c r="K1613" i="1"/>
  <c r="L1613" i="1" s="1"/>
  <c r="K1601" i="1"/>
  <c r="K1589" i="1"/>
  <c r="K1577" i="1"/>
  <c r="K1565" i="1"/>
  <c r="K1553" i="1"/>
  <c r="L1553" i="1" s="1"/>
  <c r="K1541" i="1"/>
  <c r="L1541" i="1" s="1"/>
  <c r="K1529" i="1"/>
  <c r="K1517" i="1"/>
  <c r="K1505" i="1"/>
  <c r="K1493" i="1"/>
  <c r="K1481" i="1"/>
  <c r="L1481" i="1" s="1"/>
  <c r="K1469" i="1"/>
  <c r="K1457" i="1"/>
  <c r="L1457" i="1" s="1"/>
  <c r="K1445" i="1"/>
  <c r="K1433" i="1"/>
  <c r="K1421" i="1"/>
  <c r="K1409" i="1"/>
  <c r="L1409" i="1" s="1"/>
  <c r="K1397" i="1"/>
  <c r="K1385" i="1"/>
  <c r="L1385" i="1" s="1"/>
  <c r="K1373" i="1"/>
  <c r="K1361" i="1"/>
  <c r="K1349" i="1"/>
  <c r="K1337" i="1"/>
  <c r="L1337" i="1" s="1"/>
  <c r="K1325" i="1"/>
  <c r="K1313" i="1"/>
  <c r="K1301" i="1"/>
  <c r="K1289" i="1"/>
  <c r="K1277" i="1"/>
  <c r="L1277" i="1" s="1"/>
  <c r="K1265" i="1"/>
  <c r="L1265" i="1" s="1"/>
  <c r="K1253" i="1"/>
  <c r="K1241" i="1"/>
  <c r="K1229" i="1"/>
  <c r="L1229" i="1" s="1"/>
  <c r="K1217" i="1"/>
  <c r="K1205" i="1"/>
  <c r="K1193" i="1"/>
  <c r="L1193" i="1" s="1"/>
  <c r="K1181" i="1"/>
  <c r="K1169" i="1"/>
  <c r="K1157" i="1"/>
  <c r="K1145" i="1"/>
  <c r="K1133" i="1"/>
  <c r="K1121" i="1"/>
  <c r="L1121" i="1" s="1"/>
  <c r="K1109" i="1"/>
  <c r="K1097" i="1"/>
  <c r="K1085" i="1"/>
  <c r="K1073" i="1"/>
  <c r="K1061" i="1"/>
  <c r="K1049" i="1"/>
  <c r="K1037" i="1"/>
  <c r="K1025" i="1"/>
  <c r="K1013" i="1"/>
  <c r="K1001" i="1"/>
  <c r="K989" i="1"/>
  <c r="L989" i="1" s="1"/>
  <c r="K977" i="1"/>
  <c r="L977" i="1" s="1"/>
  <c r="K965" i="1"/>
  <c r="K953" i="1"/>
  <c r="K941" i="1"/>
  <c r="K929" i="1"/>
  <c r="K917" i="1"/>
  <c r="K905" i="1"/>
  <c r="K893" i="1"/>
  <c r="K881" i="1"/>
  <c r="K869" i="1"/>
  <c r="K857" i="1"/>
  <c r="K845" i="1"/>
  <c r="L845" i="1" s="1"/>
  <c r="K833" i="1"/>
  <c r="L833" i="1" s="1"/>
  <c r="K821" i="1"/>
  <c r="L821" i="1" s="1"/>
  <c r="K809" i="1"/>
  <c r="L809" i="1" s="1"/>
  <c r="K797" i="1"/>
  <c r="K785" i="1"/>
  <c r="K773" i="1"/>
  <c r="K761" i="1"/>
  <c r="K749" i="1"/>
  <c r="K737" i="1"/>
  <c r="L737" i="1" s="1"/>
  <c r="K725" i="1"/>
  <c r="K713" i="1"/>
  <c r="K701" i="1"/>
  <c r="K689" i="1"/>
  <c r="L689" i="1" s="1"/>
  <c r="K677" i="1"/>
  <c r="K665" i="1"/>
  <c r="K653" i="1"/>
  <c r="K641" i="1"/>
  <c r="K629" i="1"/>
  <c r="K617" i="1"/>
  <c r="L617" i="1" s="1"/>
  <c r="K605" i="1"/>
  <c r="L605" i="1" s="1"/>
  <c r="K593" i="1"/>
  <c r="K581" i="1"/>
  <c r="K569" i="1"/>
  <c r="K557" i="1"/>
  <c r="K545" i="1"/>
  <c r="L545" i="1" s="1"/>
  <c r="K533" i="1"/>
  <c r="K521" i="1"/>
  <c r="L521" i="1" s="1"/>
  <c r="K509" i="1"/>
  <c r="K497" i="1"/>
  <c r="K485" i="1"/>
  <c r="K473" i="1"/>
  <c r="L473" i="1" s="1"/>
  <c r="K461" i="1"/>
  <c r="K449" i="1"/>
  <c r="K437" i="1"/>
  <c r="K425" i="1"/>
  <c r="K413" i="1"/>
  <c r="K401" i="1"/>
  <c r="L401" i="1" s="1"/>
  <c r="K389" i="1"/>
  <c r="K377" i="1"/>
  <c r="L377" i="1" s="1"/>
  <c r="K365" i="1"/>
  <c r="K353" i="1"/>
  <c r="K341" i="1"/>
  <c r="K329" i="1"/>
  <c r="K317" i="1"/>
  <c r="K305" i="1"/>
  <c r="K293" i="1"/>
  <c r="K281" i="1"/>
  <c r="K269" i="1"/>
  <c r="K257" i="1"/>
  <c r="L257" i="1" s="1"/>
  <c r="K245" i="1"/>
  <c r="K233" i="1"/>
  <c r="L233" i="1" s="1"/>
  <c r="K221" i="1"/>
  <c r="K209" i="1"/>
  <c r="K197" i="1"/>
  <c r="K185" i="1"/>
  <c r="L185" i="1" s="1"/>
  <c r="K173" i="1"/>
  <c r="L173" i="1" s="1"/>
  <c r="K161" i="1"/>
  <c r="K149" i="1"/>
  <c r="K137" i="1"/>
  <c r="K125" i="1"/>
  <c r="L125" i="1" s="1"/>
  <c r="K113" i="1"/>
  <c r="L113" i="1" s="1"/>
  <c r="K101" i="1"/>
  <c r="K89" i="1"/>
  <c r="K77" i="1"/>
  <c r="K65" i="1"/>
  <c r="K53" i="1"/>
  <c r="K41" i="1"/>
  <c r="K29" i="1"/>
  <c r="K782" i="1"/>
  <c r="K794" i="1"/>
  <c r="K1808" i="1"/>
  <c r="K1748" i="1"/>
  <c r="K1724" i="1"/>
  <c r="L1724" i="1" s="1"/>
  <c r="K1664" i="1"/>
  <c r="K1604" i="1"/>
  <c r="K1544" i="1"/>
  <c r="K1484" i="1"/>
  <c r="L1484" i="1" s="1"/>
  <c r="K1448" i="1"/>
  <c r="K1388" i="1"/>
  <c r="K1352" i="1"/>
  <c r="K1328" i="1"/>
  <c r="K1292" i="1"/>
  <c r="K1256" i="1"/>
  <c r="K1196" i="1"/>
  <c r="K1172" i="1"/>
  <c r="L1172" i="1" s="1"/>
  <c r="K1124" i="1"/>
  <c r="K1088" i="1"/>
  <c r="L1088" i="1" s="1"/>
  <c r="K1040" i="1"/>
  <c r="K992" i="1"/>
  <c r="K944" i="1"/>
  <c r="L944" i="1" s="1"/>
  <c r="K884" i="1"/>
  <c r="L884" i="1" s="1"/>
  <c r="K836" i="1"/>
  <c r="K812" i="1"/>
  <c r="K764" i="1"/>
  <c r="K740" i="1"/>
  <c r="K692" i="1"/>
  <c r="K644" i="1"/>
  <c r="L644" i="1" s="1"/>
  <c r="K596" i="1"/>
  <c r="K524" i="1"/>
  <c r="K476" i="1"/>
  <c r="K404" i="1"/>
  <c r="K368" i="1"/>
  <c r="K320" i="1"/>
  <c r="L320" i="1" s="1"/>
  <c r="K284" i="1"/>
  <c r="K236" i="1"/>
  <c r="K200" i="1"/>
  <c r="K176" i="1"/>
  <c r="K164" i="1"/>
  <c r="K128" i="1"/>
  <c r="L128" i="1" s="1"/>
  <c r="K116" i="1"/>
  <c r="K104" i="1"/>
  <c r="K92" i="1"/>
  <c r="K80" i="1"/>
  <c r="K1771" i="1"/>
  <c r="K1723" i="1"/>
  <c r="L1723" i="1" s="1"/>
  <c r="K1675" i="1"/>
  <c r="L1675" i="1" s="1"/>
  <c r="K1627" i="1"/>
  <c r="K1591" i="1"/>
  <c r="L1591" i="1" s="1"/>
  <c r="K1543" i="1"/>
  <c r="K1495" i="1"/>
  <c r="K1447" i="1"/>
  <c r="L1447" i="1" s="1"/>
  <c r="K1423" i="1"/>
  <c r="L1423" i="1" s="1"/>
  <c r="K1351" i="1"/>
  <c r="K1279" i="1"/>
  <c r="K1219" i="1"/>
  <c r="K1183" i="1"/>
  <c r="K1135" i="1"/>
  <c r="L1135" i="1" s="1"/>
  <c r="K1099" i="1"/>
  <c r="K1051" i="1"/>
  <c r="K1027" i="1"/>
  <c r="K967" i="1"/>
  <c r="K955" i="1"/>
  <c r="K907" i="1"/>
  <c r="L907" i="1" s="1"/>
  <c r="K859" i="1"/>
  <c r="K835" i="1"/>
  <c r="K775" i="1"/>
  <c r="K727" i="1"/>
  <c r="K667" i="1"/>
  <c r="K619" i="1"/>
  <c r="L619" i="1" s="1"/>
  <c r="K559" i="1"/>
  <c r="L559" i="1" s="1"/>
  <c r="K511" i="1"/>
  <c r="K463" i="1"/>
  <c r="K415" i="1"/>
  <c r="K367" i="1"/>
  <c r="K355" i="1"/>
  <c r="L355" i="1" s="1"/>
  <c r="K319" i="1"/>
  <c r="K307" i="1"/>
  <c r="K295" i="1"/>
  <c r="K259" i="1"/>
  <c r="K247" i="1"/>
  <c r="K235" i="1"/>
  <c r="K223" i="1"/>
  <c r="K211" i="1"/>
  <c r="K199" i="1"/>
  <c r="K187" i="1"/>
  <c r="K175" i="1"/>
  <c r="K163" i="1"/>
  <c r="L163" i="1" s="1"/>
  <c r="K151" i="1"/>
  <c r="K139" i="1"/>
  <c r="K127" i="1"/>
  <c r="L127" i="1" s="1"/>
  <c r="K115" i="1"/>
  <c r="K103" i="1"/>
  <c r="K91" i="1"/>
  <c r="K43" i="1"/>
  <c r="L43" i="1" s="1"/>
  <c r="K1578" i="1"/>
  <c r="K78" i="1"/>
  <c r="K758" i="1"/>
  <c r="K1796" i="1"/>
  <c r="K1688" i="1"/>
  <c r="L1688" i="1" s="1"/>
  <c r="K1628" i="1"/>
  <c r="L1628" i="1" s="1"/>
  <c r="K1568" i="1"/>
  <c r="K1508" i="1"/>
  <c r="K1436" i="1"/>
  <c r="L1436" i="1" s="1"/>
  <c r="K1364" i="1"/>
  <c r="K1304" i="1"/>
  <c r="L1304" i="1" s="1"/>
  <c r="K1220" i="1"/>
  <c r="L1220" i="1" s="1"/>
  <c r="K1160" i="1"/>
  <c r="K1100" i="1"/>
  <c r="K1028" i="1"/>
  <c r="K980" i="1"/>
  <c r="K908" i="1"/>
  <c r="L908" i="1" s="1"/>
  <c r="K848" i="1"/>
  <c r="K776" i="1"/>
  <c r="K716" i="1"/>
  <c r="K632" i="1"/>
  <c r="K572" i="1"/>
  <c r="K500" i="1"/>
  <c r="L500" i="1" s="1"/>
  <c r="K440" i="1"/>
  <c r="K356" i="1"/>
  <c r="K224" i="1"/>
  <c r="K44" i="1"/>
  <c r="K1759" i="1"/>
  <c r="K1711" i="1"/>
  <c r="L1711" i="1" s="1"/>
  <c r="K1639" i="1"/>
  <c r="K1567" i="1"/>
  <c r="L1567" i="1" s="1"/>
  <c r="K1483" i="1"/>
  <c r="K1387" i="1"/>
  <c r="K1315" i="1"/>
  <c r="K1231" i="1"/>
  <c r="K1159" i="1"/>
  <c r="L1159" i="1" s="1"/>
  <c r="K1075" i="1"/>
  <c r="K991" i="1"/>
  <c r="K895" i="1"/>
  <c r="K799" i="1"/>
  <c r="L799" i="1" s="1"/>
  <c r="K703" i="1"/>
  <c r="L703" i="1" s="1"/>
  <c r="K607" i="1"/>
  <c r="K451" i="1"/>
  <c r="K31" i="1"/>
  <c r="K1782" i="1"/>
  <c r="K1722" i="1"/>
  <c r="K1662" i="1"/>
  <c r="L1662" i="1" s="1"/>
  <c r="K1614" i="1"/>
  <c r="K1566" i="1"/>
  <c r="K1506" i="1"/>
  <c r="K1446" i="1"/>
  <c r="L1446" i="1" s="1"/>
  <c r="K1398" i="1"/>
  <c r="K1374" i="1"/>
  <c r="L1374" i="1" s="1"/>
  <c r="K1326" i="1"/>
  <c r="K1278" i="1"/>
  <c r="L1278" i="1" s="1"/>
  <c r="K1218" i="1"/>
  <c r="K1170" i="1"/>
  <c r="K1122" i="1"/>
  <c r="K1062" i="1"/>
  <c r="L1062" i="1" s="1"/>
  <c r="K978" i="1"/>
  <c r="K930" i="1"/>
  <c r="K882" i="1"/>
  <c r="K822" i="1"/>
  <c r="K774" i="1"/>
  <c r="K738" i="1"/>
  <c r="L738" i="1" s="1"/>
  <c r="K690" i="1"/>
  <c r="K618" i="1"/>
  <c r="K570" i="1"/>
  <c r="K498" i="1"/>
  <c r="K450" i="1"/>
  <c r="K402" i="1"/>
  <c r="L402" i="1" s="1"/>
  <c r="K342" i="1"/>
  <c r="K282" i="1"/>
  <c r="K210" i="1"/>
  <c r="K162" i="1"/>
  <c r="K114" i="1"/>
  <c r="K90" i="1"/>
  <c r="L90" i="1" s="1"/>
  <c r="K66" i="1"/>
  <c r="K1721" i="1"/>
  <c r="K1802" i="1"/>
  <c r="K1766" i="1"/>
  <c r="K1742" i="1"/>
  <c r="K1706" i="1"/>
  <c r="L1706" i="1" s="1"/>
  <c r="K1682" i="1"/>
  <c r="L1682" i="1" s="1"/>
  <c r="K1670" i="1"/>
  <c r="K1646" i="1"/>
  <c r="K1622" i="1"/>
  <c r="K1598" i="1"/>
  <c r="K1562" i="1"/>
  <c r="L1562" i="1" s="1"/>
  <c r="K1538" i="1"/>
  <c r="L1538" i="1" s="1"/>
  <c r="K1514" i="1"/>
  <c r="K1490" i="1"/>
  <c r="K1466" i="1"/>
  <c r="K1454" i="1"/>
  <c r="K1430" i="1"/>
  <c r="L1430" i="1" s="1"/>
  <c r="K1394" i="1"/>
  <c r="L1394" i="1" s="1"/>
  <c r="K1370" i="1"/>
  <c r="K1358" i="1"/>
  <c r="K1334" i="1"/>
  <c r="K1298" i="1"/>
  <c r="K1274" i="1"/>
  <c r="L1274" i="1" s="1"/>
  <c r="K1250" i="1"/>
  <c r="K1238" i="1"/>
  <c r="K1214" i="1"/>
  <c r="K1190" i="1"/>
  <c r="K1166" i="1"/>
  <c r="K1142" i="1"/>
  <c r="K1118" i="1"/>
  <c r="K1094" i="1"/>
  <c r="K1070" i="1"/>
  <c r="K1046" i="1"/>
  <c r="K1022" i="1"/>
  <c r="L1022" i="1" s="1"/>
  <c r="K998" i="1"/>
  <c r="L998" i="1" s="1"/>
  <c r="K974" i="1"/>
  <c r="K950" i="1"/>
  <c r="K902" i="1"/>
  <c r="K746" i="1"/>
  <c r="L746" i="1" s="1"/>
  <c r="K1784" i="1"/>
  <c r="K1700" i="1"/>
  <c r="K1640" i="1"/>
  <c r="K1592" i="1"/>
  <c r="L1592" i="1" s="1"/>
  <c r="K1532" i="1"/>
  <c r="K1472" i="1"/>
  <c r="K1412" i="1"/>
  <c r="K1340" i="1"/>
  <c r="L1340" i="1" s="1"/>
  <c r="K1268" i="1"/>
  <c r="K1208" i="1"/>
  <c r="K1136" i="1"/>
  <c r="K1064" i="1"/>
  <c r="K1016" i="1"/>
  <c r="K956" i="1"/>
  <c r="L956" i="1" s="1"/>
  <c r="K896" i="1"/>
  <c r="L896" i="1" s="1"/>
  <c r="K824" i="1"/>
  <c r="K752" i="1"/>
  <c r="K668" i="1"/>
  <c r="K560" i="1"/>
  <c r="K488" i="1"/>
  <c r="L488" i="1" s="1"/>
  <c r="K428" i="1"/>
  <c r="L428" i="1" s="1"/>
  <c r="K344" i="1"/>
  <c r="K248" i="1"/>
  <c r="K32" i="1"/>
  <c r="K1783" i="1"/>
  <c r="K1687" i="1"/>
  <c r="K1615" i="1"/>
  <c r="K1531" i="1"/>
  <c r="K1471" i="1"/>
  <c r="K1399" i="1"/>
  <c r="K1339" i="1"/>
  <c r="K1291" i="1"/>
  <c r="L1291" i="1" s="1"/>
  <c r="K1255" i="1"/>
  <c r="K1207" i="1"/>
  <c r="K1147" i="1"/>
  <c r="K1087" i="1"/>
  <c r="K1003" i="1"/>
  <c r="K931" i="1"/>
  <c r="K871" i="1"/>
  <c r="K811" i="1"/>
  <c r="K739" i="1"/>
  <c r="K655" i="1"/>
  <c r="K571" i="1"/>
  <c r="K403" i="1"/>
  <c r="L403" i="1" s="1"/>
  <c r="K67" i="1"/>
  <c r="K1758" i="1"/>
  <c r="K1698" i="1"/>
  <c r="K1626" i="1"/>
  <c r="K1554" i="1"/>
  <c r="K1482" i="1"/>
  <c r="K1410" i="1"/>
  <c r="K1350" i="1"/>
  <c r="K1290" i="1"/>
  <c r="K1242" i="1"/>
  <c r="K1158" i="1"/>
  <c r="K1098" i="1"/>
  <c r="L1098" i="1" s="1"/>
  <c r="K1050" i="1"/>
  <c r="K1014" i="1"/>
  <c r="K966" i="1"/>
  <c r="K918" i="1"/>
  <c r="K858" i="1"/>
  <c r="K786" i="1"/>
  <c r="K726" i="1"/>
  <c r="K666" i="1"/>
  <c r="K630" i="1"/>
  <c r="K582" i="1"/>
  <c r="K534" i="1"/>
  <c r="K474" i="1"/>
  <c r="L474" i="1" s="1"/>
  <c r="K426" i="1"/>
  <c r="K378" i="1"/>
  <c r="K330" i="1"/>
  <c r="K294" i="1"/>
  <c r="K222" i="1"/>
  <c r="K174" i="1"/>
  <c r="L174" i="1" s="1"/>
  <c r="K126" i="1"/>
  <c r="L126" i="1" s="1"/>
  <c r="K102" i="1"/>
  <c r="K42" i="1"/>
  <c r="K1685" i="1"/>
  <c r="L1685" i="1" s="1"/>
  <c r="K1790" i="1"/>
  <c r="K1778" i="1"/>
  <c r="L1778" i="1" s="1"/>
  <c r="K1754" i="1"/>
  <c r="L1754" i="1" s="1"/>
  <c r="K1730" i="1"/>
  <c r="K1718" i="1"/>
  <c r="K1694" i="1"/>
  <c r="K1658" i="1"/>
  <c r="K1634" i="1"/>
  <c r="L1634" i="1" s="1"/>
  <c r="K1610" i="1"/>
  <c r="K1586" i="1"/>
  <c r="L1586" i="1" s="1"/>
  <c r="K1574" i="1"/>
  <c r="K1550" i="1"/>
  <c r="L1550" i="1" s="1"/>
  <c r="K1526" i="1"/>
  <c r="L1526" i="1" s="1"/>
  <c r="K1502" i="1"/>
  <c r="L1502" i="1" s="1"/>
  <c r="K1478" i="1"/>
  <c r="L1478" i="1" s="1"/>
  <c r="K1442" i="1"/>
  <c r="K1418" i="1"/>
  <c r="K1406" i="1"/>
  <c r="K1382" i="1"/>
  <c r="K1346" i="1"/>
  <c r="L1346" i="1" s="1"/>
  <c r="K1322" i="1"/>
  <c r="K1310" i="1"/>
  <c r="K1286" i="1"/>
  <c r="K1262" i="1"/>
  <c r="K1226" i="1"/>
  <c r="K1202" i="1"/>
  <c r="L1202" i="1" s="1"/>
  <c r="K1178" i="1"/>
  <c r="K1154" i="1"/>
  <c r="K1130" i="1"/>
  <c r="K1106" i="1"/>
  <c r="L1106" i="1" s="1"/>
  <c r="K1082" i="1"/>
  <c r="K1058" i="1"/>
  <c r="K1034" i="1"/>
  <c r="K1010" i="1"/>
  <c r="K986" i="1"/>
  <c r="K962" i="1"/>
  <c r="K938" i="1"/>
  <c r="K926" i="1"/>
  <c r="L926" i="1" s="1"/>
  <c r="K914" i="1"/>
  <c r="K890" i="1"/>
  <c r="K878" i="1"/>
  <c r="K866" i="1"/>
  <c r="K854" i="1"/>
  <c r="K842" i="1"/>
  <c r="K830" i="1"/>
  <c r="K818" i="1"/>
  <c r="K806" i="1"/>
  <c r="K770" i="1"/>
  <c r="K1804" i="1"/>
  <c r="K1792" i="1"/>
  <c r="L1792" i="1" s="1"/>
  <c r="K1780" i="1"/>
  <c r="L1780" i="1" s="1"/>
  <c r="K1768" i="1"/>
  <c r="L1768" i="1" s="1"/>
  <c r="K1756" i="1"/>
  <c r="K1744" i="1"/>
  <c r="K1732" i="1"/>
  <c r="K1720" i="1"/>
  <c r="K1708" i="1"/>
  <c r="K1696" i="1"/>
  <c r="K1684" i="1"/>
  <c r="K1672" i="1"/>
  <c r="K1660" i="1"/>
  <c r="K1648" i="1"/>
  <c r="L1648" i="1" s="1"/>
  <c r="K1636" i="1"/>
  <c r="L1636" i="1" s="1"/>
  <c r="K1624" i="1"/>
  <c r="L1624" i="1" s="1"/>
  <c r="K1612" i="1"/>
  <c r="K1600" i="1"/>
  <c r="K1588" i="1"/>
  <c r="K1576" i="1"/>
  <c r="K1564" i="1"/>
  <c r="K1552" i="1"/>
  <c r="K1540" i="1"/>
  <c r="K1528" i="1"/>
  <c r="K1516" i="1"/>
  <c r="K1504" i="1"/>
  <c r="L1504" i="1" s="1"/>
  <c r="K1492" i="1"/>
  <c r="K1480" i="1"/>
  <c r="L1480" i="1" s="1"/>
  <c r="K1468" i="1"/>
  <c r="K1456" i="1"/>
  <c r="K1444" i="1"/>
  <c r="K1432" i="1"/>
  <c r="L1432" i="1" s="1"/>
  <c r="K1420" i="1"/>
  <c r="K1408" i="1"/>
  <c r="K1396" i="1"/>
  <c r="K1384" i="1"/>
  <c r="K1372" i="1"/>
  <c r="K1360" i="1"/>
  <c r="L1360" i="1" s="1"/>
  <c r="K1348" i="1"/>
  <c r="K1336" i="1"/>
  <c r="K1324" i="1"/>
  <c r="K1312" i="1"/>
  <c r="K1300" i="1"/>
  <c r="K1288" i="1"/>
  <c r="K1276" i="1"/>
  <c r="K1264" i="1"/>
  <c r="L1264" i="1" s="1"/>
  <c r="K1252" i="1"/>
  <c r="K1240" i="1"/>
  <c r="K1228" i="1"/>
  <c r="K1216" i="1"/>
  <c r="L1216" i="1" s="1"/>
  <c r="K1204" i="1"/>
  <c r="K1192" i="1"/>
  <c r="K1180" i="1"/>
  <c r="K1168" i="1"/>
  <c r="K1156" i="1"/>
  <c r="K1144" i="1"/>
  <c r="K1132" i="1"/>
  <c r="K1120" i="1"/>
  <c r="L1120" i="1" s="1"/>
  <c r="K1108" i="1"/>
  <c r="K1096" i="1"/>
  <c r="K1084" i="1"/>
  <c r="K1072" i="1"/>
  <c r="L1072" i="1" s="1"/>
  <c r="K1060" i="1"/>
  <c r="K1048" i="1"/>
  <c r="L1048" i="1" s="1"/>
  <c r="K1036" i="1"/>
  <c r="K1024" i="1"/>
  <c r="K1012" i="1"/>
  <c r="K1000" i="1"/>
  <c r="K988" i="1"/>
  <c r="K976" i="1"/>
  <c r="K964" i="1"/>
  <c r="K952" i="1"/>
  <c r="K940" i="1"/>
  <c r="K928" i="1"/>
  <c r="L928" i="1" s="1"/>
  <c r="K916" i="1"/>
  <c r="K904" i="1"/>
  <c r="L904" i="1" s="1"/>
  <c r="K892" i="1"/>
  <c r="K880" i="1"/>
  <c r="K868" i="1"/>
  <c r="K856" i="1"/>
  <c r="L856" i="1" s="1"/>
  <c r="K844" i="1"/>
  <c r="L844" i="1" s="1"/>
  <c r="K832" i="1"/>
  <c r="K820" i="1"/>
  <c r="K808" i="1"/>
  <c r="K796" i="1"/>
  <c r="K784" i="1"/>
  <c r="L784" i="1" s="1"/>
  <c r="K772" i="1"/>
  <c r="L772" i="1" s="1"/>
  <c r="K760" i="1"/>
  <c r="L760" i="1" s="1"/>
  <c r="K748" i="1"/>
  <c r="K736" i="1"/>
  <c r="K724" i="1"/>
  <c r="K712" i="1"/>
  <c r="K700" i="1"/>
  <c r="K688" i="1"/>
  <c r="K676" i="1"/>
  <c r="K664" i="1"/>
  <c r="K652" i="1"/>
  <c r="L652" i="1" s="1"/>
  <c r="K640" i="1"/>
  <c r="L640" i="1" s="1"/>
  <c r="K628" i="1"/>
  <c r="K616" i="1"/>
  <c r="L616" i="1" s="1"/>
  <c r="K604" i="1"/>
  <c r="K592" i="1"/>
  <c r="K580" i="1"/>
  <c r="K568" i="1"/>
  <c r="K556" i="1"/>
  <c r="L556" i="1" s="1"/>
  <c r="K544" i="1"/>
  <c r="K532" i="1"/>
  <c r="K520" i="1"/>
  <c r="K508" i="1"/>
  <c r="L508" i="1" s="1"/>
  <c r="K496" i="1"/>
  <c r="L496" i="1" s="1"/>
  <c r="K484" i="1"/>
  <c r="K472" i="1"/>
  <c r="K460" i="1"/>
  <c r="K448" i="1"/>
  <c r="K436" i="1"/>
  <c r="K424" i="1"/>
  <c r="L424" i="1" s="1"/>
  <c r="K412" i="1"/>
  <c r="K400" i="1"/>
  <c r="K388" i="1"/>
  <c r="K376" i="1"/>
  <c r="K364" i="1"/>
  <c r="K352" i="1"/>
  <c r="L352" i="1" s="1"/>
  <c r="K340" i="1"/>
  <c r="K328" i="1"/>
  <c r="K316" i="1"/>
  <c r="K304" i="1"/>
  <c r="K292" i="1"/>
  <c r="K280" i="1"/>
  <c r="L280" i="1" s="1"/>
  <c r="K268" i="1"/>
  <c r="K256" i="1"/>
  <c r="K244" i="1"/>
  <c r="K232" i="1"/>
  <c r="K220" i="1"/>
  <c r="L220" i="1" s="1"/>
  <c r="K208" i="1"/>
  <c r="L208" i="1" s="1"/>
  <c r="K196" i="1"/>
  <c r="K184" i="1"/>
  <c r="K172" i="1"/>
  <c r="K160" i="1"/>
  <c r="K148" i="1"/>
  <c r="K136" i="1"/>
  <c r="L136" i="1" s="1"/>
  <c r="K124" i="1"/>
  <c r="K112" i="1"/>
  <c r="K100" i="1"/>
  <c r="K88" i="1"/>
  <c r="K76" i="1"/>
  <c r="K64" i="1"/>
  <c r="L64" i="1" s="1"/>
  <c r="K52" i="1"/>
  <c r="K40" i="1"/>
  <c r="K28" i="1"/>
  <c r="K16" i="1"/>
  <c r="K1803" i="1"/>
  <c r="K1791" i="1"/>
  <c r="K1779" i="1"/>
  <c r="K1767" i="1"/>
  <c r="K1755" i="1"/>
  <c r="K1743" i="1"/>
  <c r="K1731" i="1"/>
  <c r="K1719" i="1"/>
  <c r="L1719" i="1" s="1"/>
  <c r="K1707" i="1"/>
  <c r="K1695" i="1"/>
  <c r="K1683" i="1"/>
  <c r="K1671" i="1"/>
  <c r="K1659" i="1"/>
  <c r="K1647" i="1"/>
  <c r="K1635" i="1"/>
  <c r="K1623" i="1"/>
  <c r="K1611" i="1"/>
  <c r="K1599" i="1"/>
  <c r="K1587" i="1"/>
  <c r="K1575" i="1"/>
  <c r="L1575" i="1" s="1"/>
  <c r="K1563" i="1"/>
  <c r="L1563" i="1" s="1"/>
  <c r="K1551" i="1"/>
  <c r="K1539" i="1"/>
  <c r="K1527" i="1"/>
  <c r="K1515" i="1"/>
  <c r="K1503" i="1"/>
  <c r="L1503" i="1" s="1"/>
  <c r="K1491" i="1"/>
  <c r="K1479" i="1"/>
  <c r="K1467" i="1"/>
  <c r="K1455" i="1"/>
  <c r="K1443" i="1"/>
  <c r="K1431" i="1"/>
  <c r="L1431" i="1" s="1"/>
  <c r="K1419" i="1"/>
  <c r="K1407" i="1"/>
  <c r="K1395" i="1"/>
  <c r="K1383" i="1"/>
  <c r="L1383" i="1" s="1"/>
  <c r="K1371" i="1"/>
  <c r="K1359" i="1"/>
  <c r="K1347" i="1"/>
  <c r="K1335" i="1"/>
  <c r="K1323" i="1"/>
  <c r="K1311" i="1"/>
  <c r="K1299" i="1"/>
  <c r="K1287" i="1"/>
  <c r="L1287" i="1" s="1"/>
  <c r="K1275" i="1"/>
  <c r="K1263" i="1"/>
  <c r="K1251" i="1"/>
  <c r="K1239" i="1"/>
  <c r="K1227" i="1"/>
  <c r="K1215" i="1"/>
  <c r="L1215" i="1" s="1"/>
  <c r="K1203" i="1"/>
  <c r="K1191" i="1"/>
  <c r="K1179" i="1"/>
  <c r="L1179" i="1" s="1"/>
  <c r="K1167" i="1"/>
  <c r="K1155" i="1"/>
  <c r="K1143" i="1"/>
  <c r="L1143" i="1" s="1"/>
  <c r="K1131" i="1"/>
  <c r="K1119" i="1"/>
  <c r="L1119" i="1" s="1"/>
  <c r="K1107" i="1"/>
  <c r="K1095" i="1"/>
  <c r="K1083" i="1"/>
  <c r="K1071" i="1"/>
  <c r="K1059" i="1"/>
  <c r="K1047" i="1"/>
  <c r="K1035" i="1"/>
  <c r="K1023" i="1"/>
  <c r="K1011" i="1"/>
  <c r="K999" i="1"/>
  <c r="L999" i="1" s="1"/>
  <c r="K987" i="1"/>
  <c r="K975" i="1"/>
  <c r="K963" i="1"/>
  <c r="K951" i="1"/>
  <c r="K939" i="1"/>
  <c r="K927" i="1"/>
  <c r="K915" i="1"/>
  <c r="K903" i="1"/>
  <c r="K891" i="1"/>
  <c r="K879" i="1"/>
  <c r="K867" i="1"/>
  <c r="K855" i="1"/>
  <c r="L855" i="1" s="1"/>
  <c r="K843" i="1"/>
  <c r="K831" i="1"/>
  <c r="L831" i="1" s="1"/>
  <c r="K819" i="1"/>
  <c r="K807" i="1"/>
  <c r="K795" i="1"/>
  <c r="K783" i="1"/>
  <c r="K771" i="1"/>
  <c r="K759" i="1"/>
  <c r="K747" i="1"/>
  <c r="K735" i="1"/>
  <c r="K723" i="1"/>
  <c r="K711" i="1"/>
  <c r="L711" i="1" s="1"/>
  <c r="K699" i="1"/>
  <c r="K687" i="1"/>
  <c r="L687" i="1" s="1"/>
  <c r="K675" i="1"/>
  <c r="K663" i="1"/>
  <c r="K651" i="1"/>
  <c r="K639" i="1"/>
  <c r="K627" i="1"/>
  <c r="K615" i="1"/>
  <c r="K603" i="1"/>
  <c r="K591" i="1"/>
  <c r="K579" i="1"/>
  <c r="K567" i="1"/>
  <c r="L567" i="1" s="1"/>
  <c r="K555" i="1"/>
  <c r="K543" i="1"/>
  <c r="K531" i="1"/>
  <c r="K519" i="1"/>
  <c r="K507" i="1"/>
  <c r="K495" i="1"/>
  <c r="L495" i="1" s="1"/>
  <c r="K483" i="1"/>
  <c r="L483" i="1" s="1"/>
  <c r="K471" i="1"/>
  <c r="K459" i="1"/>
  <c r="K447" i="1"/>
  <c r="K435" i="1"/>
  <c r="K423" i="1"/>
  <c r="L423" i="1" s="1"/>
  <c r="K411" i="1"/>
  <c r="K399" i="1"/>
  <c r="K387" i="1"/>
  <c r="K375" i="1"/>
  <c r="K363" i="1"/>
  <c r="K351" i="1"/>
  <c r="K339" i="1"/>
  <c r="K327" i="1"/>
  <c r="K315" i="1"/>
  <c r="K303" i="1"/>
  <c r="K291" i="1"/>
  <c r="K279" i="1"/>
  <c r="L279" i="1" s="1"/>
  <c r="K267" i="1"/>
  <c r="K255" i="1"/>
  <c r="L255" i="1" s="1"/>
  <c r="K243" i="1"/>
  <c r="L243" i="1" s="1"/>
  <c r="K231" i="1"/>
  <c r="K219" i="1"/>
  <c r="K207" i="1"/>
  <c r="L207" i="1" s="1"/>
  <c r="K195" i="1"/>
  <c r="K183" i="1"/>
  <c r="L183" i="1" s="1"/>
  <c r="K171" i="1"/>
  <c r="K159" i="1"/>
  <c r="K147" i="1"/>
  <c r="K135" i="1"/>
  <c r="L135" i="1" s="1"/>
  <c r="K123" i="1"/>
  <c r="L123" i="1" s="1"/>
  <c r="K111" i="1"/>
  <c r="K99" i="1"/>
  <c r="K87" i="1"/>
  <c r="K75" i="1"/>
  <c r="K63" i="1"/>
  <c r="K51" i="1"/>
  <c r="K39" i="1"/>
  <c r="K27" i="1"/>
  <c r="K15" i="1"/>
  <c r="K734" i="1"/>
  <c r="K710" i="1"/>
  <c r="L710" i="1" s="1"/>
  <c r="K686" i="1"/>
  <c r="K662" i="1"/>
  <c r="L662" i="1" s="1"/>
  <c r="K638" i="1"/>
  <c r="K602" i="1"/>
  <c r="K566" i="1"/>
  <c r="K542" i="1"/>
  <c r="K494" i="1"/>
  <c r="K458" i="1"/>
  <c r="K410" i="1"/>
  <c r="K314" i="1"/>
  <c r="K26" i="1"/>
  <c r="K1789" i="1"/>
  <c r="L1789" i="1" s="1"/>
  <c r="K1753" i="1"/>
  <c r="L1753" i="1" s="1"/>
  <c r="K1717" i="1"/>
  <c r="K1681" i="1"/>
  <c r="K1645" i="1"/>
  <c r="K1609" i="1"/>
  <c r="K1573" i="1"/>
  <c r="K1537" i="1"/>
  <c r="K1501" i="1"/>
  <c r="K1465" i="1"/>
  <c r="K1429" i="1"/>
  <c r="K1405" i="1"/>
  <c r="L1405" i="1" s="1"/>
  <c r="K1369" i="1"/>
  <c r="L1369" i="1" s="1"/>
  <c r="K1333" i="1"/>
  <c r="K1297" i="1"/>
  <c r="K1261" i="1"/>
  <c r="L1261" i="1" s="1"/>
  <c r="K1225" i="1"/>
  <c r="K1189" i="1"/>
  <c r="K1153" i="1"/>
  <c r="L1153" i="1" s="1"/>
  <c r="K1117" i="1"/>
  <c r="L1117" i="1" s="1"/>
  <c r="K1093" i="1"/>
  <c r="K1057" i="1"/>
  <c r="K1033" i="1"/>
  <c r="K1009" i="1"/>
  <c r="K973" i="1"/>
  <c r="L973" i="1" s="1"/>
  <c r="K949" i="1"/>
  <c r="K925" i="1"/>
  <c r="K901" i="1"/>
  <c r="K877" i="1"/>
  <c r="K853" i="1"/>
  <c r="K829" i="1"/>
  <c r="L829" i="1" s="1"/>
  <c r="K805" i="1"/>
  <c r="K769" i="1"/>
  <c r="K745" i="1"/>
  <c r="K721" i="1"/>
  <c r="K697" i="1"/>
  <c r="K685" i="1"/>
  <c r="L685" i="1" s="1"/>
  <c r="K661" i="1"/>
  <c r="K637" i="1"/>
  <c r="K613" i="1"/>
  <c r="K589" i="1"/>
  <c r="K565" i="1"/>
  <c r="K541" i="1"/>
  <c r="L541" i="1" s="1"/>
  <c r="K505" i="1"/>
  <c r="K457" i="1"/>
  <c r="K361" i="1"/>
  <c r="K13" i="1"/>
  <c r="K1800" i="1"/>
  <c r="K1788" i="1"/>
  <c r="L1788" i="1" s="1"/>
  <c r="K1776" i="1"/>
  <c r="L1776" i="1" s="1"/>
  <c r="K1764" i="1"/>
  <c r="K1752" i="1"/>
  <c r="L1752" i="1" s="1"/>
  <c r="K1740" i="1"/>
  <c r="K1728" i="1"/>
  <c r="K1716" i="1"/>
  <c r="L1716" i="1" s="1"/>
  <c r="K1704" i="1"/>
  <c r="L1704" i="1" s="1"/>
  <c r="K1692" i="1"/>
  <c r="K1680" i="1"/>
  <c r="K1668" i="1"/>
  <c r="K1656" i="1"/>
  <c r="L1656" i="1" s="1"/>
  <c r="K1644" i="1"/>
  <c r="L1644" i="1" s="1"/>
  <c r="K1632" i="1"/>
  <c r="L1632" i="1" s="1"/>
  <c r="K1620" i="1"/>
  <c r="K1608" i="1"/>
  <c r="K1596" i="1"/>
  <c r="K1584" i="1"/>
  <c r="K1572" i="1"/>
  <c r="K1560" i="1"/>
  <c r="K1548" i="1"/>
  <c r="K1536" i="1"/>
  <c r="K1524" i="1"/>
  <c r="K1512" i="1"/>
  <c r="K1500" i="1"/>
  <c r="L1500" i="1" s="1"/>
  <c r="K1488" i="1"/>
  <c r="L1488" i="1" s="1"/>
  <c r="K1476" i="1"/>
  <c r="K1464" i="1"/>
  <c r="L1464" i="1" s="1"/>
  <c r="K1452" i="1"/>
  <c r="L1452" i="1" s="1"/>
  <c r="K1440" i="1"/>
  <c r="K1428" i="1"/>
  <c r="L1428" i="1" s="1"/>
  <c r="K1416" i="1"/>
  <c r="K1404" i="1"/>
  <c r="K1392" i="1"/>
  <c r="K1380" i="1"/>
  <c r="K1368" i="1"/>
  <c r="K1356" i="1"/>
  <c r="L1356" i="1" s="1"/>
  <c r="K1344" i="1"/>
  <c r="K1332" i="1"/>
  <c r="K1320" i="1"/>
  <c r="K1308" i="1"/>
  <c r="K1296" i="1"/>
  <c r="K1284" i="1"/>
  <c r="K1272" i="1"/>
  <c r="K1260" i="1"/>
  <c r="K1248" i="1"/>
  <c r="K1236" i="1"/>
  <c r="K1224" i="1"/>
  <c r="K1212" i="1"/>
  <c r="L1212" i="1" s="1"/>
  <c r="K1200" i="1"/>
  <c r="K1188" i="1"/>
  <c r="K1176" i="1"/>
  <c r="K1164" i="1"/>
  <c r="K1152" i="1"/>
  <c r="K1140" i="1"/>
  <c r="K1128" i="1"/>
  <c r="K1116" i="1"/>
  <c r="K1104" i="1"/>
  <c r="K1092" i="1"/>
  <c r="K1080" i="1"/>
  <c r="L1080" i="1" s="1"/>
  <c r="K1068" i="1"/>
  <c r="L1068" i="1" s="1"/>
  <c r="K1056" i="1"/>
  <c r="K1044" i="1"/>
  <c r="L1044" i="1" s="1"/>
  <c r="K1032" i="1"/>
  <c r="K1020" i="1"/>
  <c r="K1008" i="1"/>
  <c r="K996" i="1"/>
  <c r="L996" i="1" s="1"/>
  <c r="K984" i="1"/>
  <c r="K972" i="1"/>
  <c r="K960" i="1"/>
  <c r="K948" i="1"/>
  <c r="K936" i="1"/>
  <c r="K924" i="1"/>
  <c r="L924" i="1" s="1"/>
  <c r="K912" i="1"/>
  <c r="K900" i="1"/>
  <c r="L900" i="1" s="1"/>
  <c r="K888" i="1"/>
  <c r="K876" i="1"/>
  <c r="L876" i="1" s="1"/>
  <c r="K864" i="1"/>
  <c r="K852" i="1"/>
  <c r="L852" i="1" s="1"/>
  <c r="K840" i="1"/>
  <c r="K828" i="1"/>
  <c r="K816" i="1"/>
  <c r="K804" i="1"/>
  <c r="K792" i="1"/>
  <c r="K780" i="1"/>
  <c r="L780" i="1" s="1"/>
  <c r="K768" i="1"/>
  <c r="K756" i="1"/>
  <c r="L756" i="1" s="1"/>
  <c r="K744" i="1"/>
  <c r="K732" i="1"/>
  <c r="K720" i="1"/>
  <c r="K708" i="1"/>
  <c r="K696" i="1"/>
  <c r="K684" i="1"/>
  <c r="K672" i="1"/>
  <c r="K660" i="1"/>
  <c r="K648" i="1"/>
  <c r="K636" i="1"/>
  <c r="L636" i="1" s="1"/>
  <c r="K624" i="1"/>
  <c r="K612" i="1"/>
  <c r="K600" i="1"/>
  <c r="K588" i="1"/>
  <c r="K576" i="1"/>
  <c r="K564" i="1"/>
  <c r="L564" i="1" s="1"/>
  <c r="K552" i="1"/>
  <c r="K540" i="1"/>
  <c r="K528" i="1"/>
  <c r="K516" i="1"/>
  <c r="K504" i="1"/>
  <c r="K492" i="1"/>
  <c r="L492" i="1" s="1"/>
  <c r="K480" i="1"/>
  <c r="K468" i="1"/>
  <c r="K456" i="1"/>
  <c r="K444" i="1"/>
  <c r="K432" i="1"/>
  <c r="K420" i="1"/>
  <c r="K408" i="1"/>
  <c r="K396" i="1"/>
  <c r="K384" i="1"/>
  <c r="K372" i="1"/>
  <c r="K360" i="1"/>
  <c r="K348" i="1"/>
  <c r="L348" i="1" s="1"/>
  <c r="K336" i="1"/>
  <c r="K324" i="1"/>
  <c r="L324" i="1" s="1"/>
  <c r="K312" i="1"/>
  <c r="K300" i="1"/>
  <c r="K288" i="1"/>
  <c r="K276" i="1"/>
  <c r="K264" i="1"/>
  <c r="K252" i="1"/>
  <c r="L252" i="1" s="1"/>
  <c r="K240" i="1"/>
  <c r="K228" i="1"/>
  <c r="K216" i="1"/>
  <c r="K204" i="1"/>
  <c r="L204" i="1" s="1"/>
  <c r="K192" i="1"/>
  <c r="K180" i="1"/>
  <c r="K168" i="1"/>
  <c r="K156" i="1"/>
  <c r="K144" i="1"/>
  <c r="K132" i="1"/>
  <c r="L132" i="1" s="1"/>
  <c r="K120" i="1"/>
  <c r="K108" i="1"/>
  <c r="K96" i="1"/>
  <c r="K84" i="1"/>
  <c r="K72" i="1"/>
  <c r="K60" i="1"/>
  <c r="L60" i="1" s="1"/>
  <c r="K48" i="1"/>
  <c r="K36" i="1"/>
  <c r="L36" i="1" s="1"/>
  <c r="K24" i="1"/>
  <c r="K12" i="1"/>
  <c r="K698" i="1"/>
  <c r="K650" i="1"/>
  <c r="K614" i="1"/>
  <c r="L614" i="1" s="1"/>
  <c r="K590" i="1"/>
  <c r="K554" i="1"/>
  <c r="K518" i="1"/>
  <c r="K482" i="1"/>
  <c r="K434" i="1"/>
  <c r="L434" i="1" s="1"/>
  <c r="K398" i="1"/>
  <c r="L398" i="1" s="1"/>
  <c r="K374" i="1"/>
  <c r="K350" i="1"/>
  <c r="K326" i="1"/>
  <c r="K290" i="1"/>
  <c r="K266" i="1"/>
  <c r="L266" i="1" s="1"/>
  <c r="K254" i="1"/>
  <c r="K230" i="1"/>
  <c r="K206" i="1"/>
  <c r="K182" i="1"/>
  <c r="K158" i="1"/>
  <c r="K134" i="1"/>
  <c r="L134" i="1" s="1"/>
  <c r="K122" i="1"/>
  <c r="K98" i="1"/>
  <c r="K74" i="1"/>
  <c r="K50" i="1"/>
  <c r="K38" i="1"/>
  <c r="K1777" i="1"/>
  <c r="K1741" i="1"/>
  <c r="K1705" i="1"/>
  <c r="K1669" i="1"/>
  <c r="K1633" i="1"/>
  <c r="K1597" i="1"/>
  <c r="K1561" i="1"/>
  <c r="L1561" i="1" s="1"/>
  <c r="K1525" i="1"/>
  <c r="L1525" i="1" s="1"/>
  <c r="K1489" i="1"/>
  <c r="K1441" i="1"/>
  <c r="K1381" i="1"/>
  <c r="K1345" i="1"/>
  <c r="K1309" i="1"/>
  <c r="L1309" i="1" s="1"/>
  <c r="K1273" i="1"/>
  <c r="K1237" i="1"/>
  <c r="K1201" i="1"/>
  <c r="K1165" i="1"/>
  <c r="K1141" i="1"/>
  <c r="K1105" i="1"/>
  <c r="L1105" i="1" s="1"/>
  <c r="K1069" i="1"/>
  <c r="L1069" i="1" s="1"/>
  <c r="K1045" i="1"/>
  <c r="L1045" i="1" s="1"/>
  <c r="K1021" i="1"/>
  <c r="K985" i="1"/>
  <c r="K961" i="1"/>
  <c r="K937" i="1"/>
  <c r="L937" i="1" s="1"/>
  <c r="K913" i="1"/>
  <c r="K889" i="1"/>
  <c r="K865" i="1"/>
  <c r="K841" i="1"/>
  <c r="K817" i="1"/>
  <c r="K781" i="1"/>
  <c r="L781" i="1" s="1"/>
  <c r="K757" i="1"/>
  <c r="K733" i="1"/>
  <c r="L733" i="1" s="1"/>
  <c r="K709" i="1"/>
  <c r="K673" i="1"/>
  <c r="K649" i="1"/>
  <c r="K625" i="1"/>
  <c r="K601" i="1"/>
  <c r="K577" i="1"/>
  <c r="K553" i="1"/>
  <c r="K529" i="1"/>
  <c r="K517" i="1"/>
  <c r="K493" i="1"/>
  <c r="L493" i="1" s="1"/>
  <c r="K481" i="1"/>
  <c r="K469" i="1"/>
  <c r="K445" i="1"/>
  <c r="K433" i="1"/>
  <c r="K421" i="1"/>
  <c r="K409" i="1"/>
  <c r="K397" i="1"/>
  <c r="K385" i="1"/>
  <c r="K373" i="1"/>
  <c r="K349" i="1"/>
  <c r="K337" i="1"/>
  <c r="K325" i="1"/>
  <c r="L325" i="1" s="1"/>
  <c r="K313" i="1"/>
  <c r="L313" i="1" s="1"/>
  <c r="K301" i="1"/>
  <c r="K289" i="1"/>
  <c r="K277" i="1"/>
  <c r="K265" i="1"/>
  <c r="K253" i="1"/>
  <c r="L253" i="1" s="1"/>
  <c r="K241" i="1"/>
  <c r="K229" i="1"/>
  <c r="K217" i="1"/>
  <c r="K205" i="1"/>
  <c r="K193" i="1"/>
  <c r="K181" i="1"/>
  <c r="L181" i="1" s="1"/>
  <c r="K169" i="1"/>
  <c r="K157" i="1"/>
  <c r="K145" i="1"/>
  <c r="L145" i="1" s="1"/>
  <c r="K133" i="1"/>
  <c r="K121" i="1"/>
  <c r="K109" i="1"/>
  <c r="L109" i="1" s="1"/>
  <c r="K97" i="1"/>
  <c r="K85" i="1"/>
  <c r="K73" i="1"/>
  <c r="K61" i="1"/>
  <c r="K49" i="1"/>
  <c r="K25" i="1"/>
  <c r="L25" i="1" s="1"/>
  <c r="K1799" i="1"/>
  <c r="L1799" i="1" s="1"/>
  <c r="K1787" i="1"/>
  <c r="K1775" i="1"/>
  <c r="K1763" i="1"/>
  <c r="K1751" i="1"/>
  <c r="K1739" i="1"/>
  <c r="L1739" i="1" s="1"/>
  <c r="K1727" i="1"/>
  <c r="K1715" i="1"/>
  <c r="K1703" i="1"/>
  <c r="K1691" i="1"/>
  <c r="K1679" i="1"/>
  <c r="K1667" i="1"/>
  <c r="L1667" i="1" s="1"/>
  <c r="K1655" i="1"/>
  <c r="L1655" i="1" s="1"/>
  <c r="K1643" i="1"/>
  <c r="K1631" i="1"/>
  <c r="K1619" i="1"/>
  <c r="K1607" i="1"/>
  <c r="K1595" i="1"/>
  <c r="K1583" i="1"/>
  <c r="K1571" i="1"/>
  <c r="K1559" i="1"/>
  <c r="K1547" i="1"/>
  <c r="K1535" i="1"/>
  <c r="K1523" i="1"/>
  <c r="L1523" i="1" s="1"/>
  <c r="K1511" i="1"/>
  <c r="L1511" i="1" s="1"/>
  <c r="K1499" i="1"/>
  <c r="K1487" i="1"/>
  <c r="K1475" i="1"/>
  <c r="K1463" i="1"/>
  <c r="K1451" i="1"/>
  <c r="K1439" i="1"/>
  <c r="K1427" i="1"/>
  <c r="K1415" i="1"/>
  <c r="K1403" i="1"/>
  <c r="K1391" i="1"/>
  <c r="K1379" i="1"/>
  <c r="L1379" i="1" s="1"/>
  <c r="K1367" i="1"/>
  <c r="L1367" i="1" s="1"/>
  <c r="K1355" i="1"/>
  <c r="K1343" i="1"/>
  <c r="K1331" i="1"/>
  <c r="K1319" i="1"/>
  <c r="K1307" i="1"/>
  <c r="L1307" i="1" s="1"/>
  <c r="K1295" i="1"/>
  <c r="K1283" i="1"/>
  <c r="K1271" i="1"/>
  <c r="K1259" i="1"/>
  <c r="K1247" i="1"/>
  <c r="K1235" i="1"/>
  <c r="L1235" i="1" s="1"/>
  <c r="K1223" i="1"/>
  <c r="L1223" i="1" s="1"/>
  <c r="K1211" i="1"/>
  <c r="K1199" i="1"/>
  <c r="K1187" i="1"/>
  <c r="K1175" i="1"/>
  <c r="K1163" i="1"/>
  <c r="L1163" i="1" s="1"/>
  <c r="K1151" i="1"/>
  <c r="K1139" i="1"/>
  <c r="K1127" i="1"/>
  <c r="K1115" i="1"/>
  <c r="K1103" i="1"/>
  <c r="K1091" i="1"/>
  <c r="L1091" i="1" s="1"/>
  <c r="K1079" i="1"/>
  <c r="K1067" i="1"/>
  <c r="K1055" i="1"/>
  <c r="K1043" i="1"/>
  <c r="K1031" i="1"/>
  <c r="K1019" i="1"/>
  <c r="L1019" i="1" s="1"/>
  <c r="K1007" i="1"/>
  <c r="K995" i="1"/>
  <c r="K983" i="1"/>
  <c r="K971" i="1"/>
  <c r="K959" i="1"/>
  <c r="K947" i="1"/>
  <c r="L947" i="1" s="1"/>
  <c r="K935" i="1"/>
  <c r="L935" i="1" s="1"/>
  <c r="K923" i="1"/>
  <c r="K911" i="1"/>
  <c r="K899" i="1"/>
  <c r="K887" i="1"/>
  <c r="K875" i="1"/>
  <c r="L875" i="1" s="1"/>
  <c r="K863" i="1"/>
  <c r="K851" i="1"/>
  <c r="K839" i="1"/>
  <c r="K827" i="1"/>
  <c r="K815" i="1"/>
  <c r="K803" i="1"/>
  <c r="L803" i="1" s="1"/>
  <c r="K791" i="1"/>
  <c r="K779" i="1"/>
  <c r="K767" i="1"/>
  <c r="K755" i="1"/>
  <c r="K743" i="1"/>
  <c r="K731" i="1"/>
  <c r="L731" i="1" s="1"/>
  <c r="K719" i="1"/>
  <c r="K707" i="1"/>
  <c r="K695" i="1"/>
  <c r="K683" i="1"/>
  <c r="L683" i="1" s="1"/>
  <c r="K671" i="1"/>
  <c r="K659" i="1"/>
  <c r="L659" i="1" s="1"/>
  <c r="K647" i="1"/>
  <c r="L647" i="1" s="1"/>
  <c r="K635" i="1"/>
  <c r="K623" i="1"/>
  <c r="K611" i="1"/>
  <c r="K599" i="1"/>
  <c r="K587" i="1"/>
  <c r="K575" i="1"/>
  <c r="K563" i="1"/>
  <c r="K551" i="1"/>
  <c r="K539" i="1"/>
  <c r="K527" i="1"/>
  <c r="K515" i="1"/>
  <c r="L515" i="1" s="1"/>
  <c r="K503" i="1"/>
  <c r="L503" i="1" s="1"/>
  <c r="K491" i="1"/>
  <c r="K479" i="1"/>
  <c r="K467" i="1"/>
  <c r="L467" i="1" s="1"/>
  <c r="K455" i="1"/>
  <c r="K443" i="1"/>
  <c r="K431" i="1"/>
  <c r="K419" i="1"/>
  <c r="K407" i="1"/>
  <c r="K395" i="1"/>
  <c r="K383" i="1"/>
  <c r="K371" i="1"/>
  <c r="L371" i="1" s="1"/>
  <c r="K359" i="1"/>
  <c r="L359" i="1" s="1"/>
  <c r="K347" i="1"/>
  <c r="K335" i="1"/>
  <c r="K323" i="1"/>
  <c r="K311" i="1"/>
  <c r="K299" i="1"/>
  <c r="K287" i="1"/>
  <c r="K275" i="1"/>
  <c r="K263" i="1"/>
  <c r="K251" i="1"/>
  <c r="K239" i="1"/>
  <c r="K227" i="1"/>
  <c r="L227" i="1" s="1"/>
  <c r="K215" i="1"/>
  <c r="K203" i="1"/>
  <c r="K191" i="1"/>
  <c r="K179" i="1"/>
  <c r="K167" i="1"/>
  <c r="K155" i="1"/>
  <c r="L155" i="1" s="1"/>
  <c r="K143" i="1"/>
  <c r="K131" i="1"/>
  <c r="K119" i="1"/>
  <c r="K107" i="1"/>
  <c r="K95" i="1"/>
  <c r="K83" i="1"/>
  <c r="L83" i="1" s="1"/>
  <c r="K71" i="1"/>
  <c r="L71" i="1" s="1"/>
  <c r="K59" i="1"/>
  <c r="K47" i="1"/>
  <c r="K35" i="1"/>
  <c r="K23" i="1"/>
  <c r="K11" i="1"/>
  <c r="K722" i="1"/>
  <c r="K674" i="1"/>
  <c r="K626" i="1"/>
  <c r="K578" i="1"/>
  <c r="K530" i="1"/>
  <c r="K506" i="1"/>
  <c r="L506" i="1" s="1"/>
  <c r="K470" i="1"/>
  <c r="L470" i="1" s="1"/>
  <c r="K446" i="1"/>
  <c r="K422" i="1"/>
  <c r="K386" i="1"/>
  <c r="K362" i="1"/>
  <c r="K338" i="1"/>
  <c r="K302" i="1"/>
  <c r="K278" i="1"/>
  <c r="K242" i="1"/>
  <c r="K218" i="1"/>
  <c r="K194" i="1"/>
  <c r="K170" i="1"/>
  <c r="L170" i="1" s="1"/>
  <c r="K146" i="1"/>
  <c r="L146" i="1" s="1"/>
  <c r="K110" i="1"/>
  <c r="K86" i="1"/>
  <c r="L86" i="1" s="1"/>
  <c r="K62" i="1"/>
  <c r="K14" i="1"/>
  <c r="K1801" i="1"/>
  <c r="L1801" i="1" s="1"/>
  <c r="K1765" i="1"/>
  <c r="K1729" i="1"/>
  <c r="K1693" i="1"/>
  <c r="K1657" i="1"/>
  <c r="K1621" i="1"/>
  <c r="K1585" i="1"/>
  <c r="L1585" i="1" s="1"/>
  <c r="K1549" i="1"/>
  <c r="L1549" i="1" s="1"/>
  <c r="K1513" i="1"/>
  <c r="K1477" i="1"/>
  <c r="K1453" i="1"/>
  <c r="K1417" i="1"/>
  <c r="K1393" i="1"/>
  <c r="L1393" i="1" s="1"/>
  <c r="K1357" i="1"/>
  <c r="K1321" i="1"/>
  <c r="K1285" i="1"/>
  <c r="K1249" i="1"/>
  <c r="K1213" i="1"/>
  <c r="K1177" i="1"/>
  <c r="L1177" i="1" s="1"/>
  <c r="K1129" i="1"/>
  <c r="K1081" i="1"/>
  <c r="L1081" i="1" s="1"/>
  <c r="K997" i="1"/>
  <c r="K793" i="1"/>
  <c r="K37" i="1"/>
  <c r="K1798" i="1"/>
  <c r="K1786" i="1"/>
  <c r="K1774" i="1"/>
  <c r="K1762" i="1"/>
  <c r="K1750" i="1"/>
  <c r="K1738" i="1"/>
  <c r="K1726" i="1"/>
  <c r="L1726" i="1" s="1"/>
  <c r="K1714" i="1"/>
  <c r="L1714" i="1" s="1"/>
  <c r="K1702" i="1"/>
  <c r="K1690" i="1"/>
  <c r="L1690" i="1" s="1"/>
  <c r="K1678" i="1"/>
  <c r="K1666" i="1"/>
  <c r="K1654" i="1"/>
  <c r="K1642" i="1"/>
  <c r="K1630" i="1"/>
  <c r="K1618" i="1"/>
  <c r="K1606" i="1"/>
  <c r="L1606" i="1" s="1"/>
  <c r="K1594" i="1"/>
  <c r="K1582" i="1"/>
  <c r="L1582" i="1" s="1"/>
  <c r="K1570" i="1"/>
  <c r="L1570" i="1" s="1"/>
  <c r="K1558" i="1"/>
  <c r="K1546" i="1"/>
  <c r="K1534" i="1"/>
  <c r="K1522" i="1"/>
  <c r="K1510" i="1"/>
  <c r="K1498" i="1"/>
  <c r="K1486" i="1"/>
  <c r="K1474" i="1"/>
  <c r="L1474" i="1" s="1"/>
  <c r="K1462" i="1"/>
  <c r="K1450" i="1"/>
  <c r="K1438" i="1"/>
  <c r="L1438" i="1" s="1"/>
  <c r="K1426" i="1"/>
  <c r="L1426" i="1" s="1"/>
  <c r="K1414" i="1"/>
  <c r="K1402" i="1"/>
  <c r="K1390" i="1"/>
  <c r="K1378" i="1"/>
  <c r="K1366" i="1"/>
  <c r="K1354" i="1"/>
  <c r="K1342" i="1"/>
  <c r="K1330" i="1"/>
  <c r="K1318" i="1"/>
  <c r="K1306" i="1"/>
  <c r="K1294" i="1"/>
  <c r="L1294" i="1" s="1"/>
  <c r="K1282" i="1"/>
  <c r="L1282" i="1" s="1"/>
  <c r="K1270" i="1"/>
  <c r="K1258" i="1"/>
  <c r="K1246" i="1"/>
  <c r="K1234" i="1"/>
  <c r="K1222" i="1"/>
  <c r="K1210" i="1"/>
  <c r="K1198" i="1"/>
  <c r="K1186" i="1"/>
  <c r="K1174" i="1"/>
  <c r="K1162" i="1"/>
  <c r="K1150" i="1"/>
  <c r="L1150" i="1" s="1"/>
  <c r="K1138" i="1"/>
  <c r="K1126" i="1"/>
  <c r="K1114" i="1"/>
  <c r="K1102" i="1"/>
  <c r="K1090" i="1"/>
  <c r="K1078" i="1"/>
  <c r="L1078" i="1" s="1"/>
  <c r="K1066" i="1"/>
  <c r="K1054" i="1"/>
  <c r="K1042" i="1"/>
  <c r="K1030" i="1"/>
  <c r="K1018" i="1"/>
  <c r="K1006" i="1"/>
  <c r="L1006" i="1" s="1"/>
  <c r="K994" i="1"/>
  <c r="L994" i="1" s="1"/>
  <c r="K982" i="1"/>
  <c r="K970" i="1"/>
  <c r="K958" i="1"/>
  <c r="K946" i="1"/>
  <c r="K934" i="1"/>
  <c r="L934" i="1" s="1"/>
  <c r="K922" i="1"/>
  <c r="L922" i="1" s="1"/>
  <c r="K910" i="1"/>
  <c r="K898" i="1"/>
  <c r="K886" i="1"/>
  <c r="K874" i="1"/>
  <c r="K862" i="1"/>
  <c r="L862" i="1" s="1"/>
  <c r="K850" i="1"/>
  <c r="L850" i="1" s="1"/>
  <c r="K838" i="1"/>
  <c r="K826" i="1"/>
  <c r="K814" i="1"/>
  <c r="K802" i="1"/>
  <c r="K790" i="1"/>
  <c r="K778" i="1"/>
  <c r="K766" i="1"/>
  <c r="K754" i="1"/>
  <c r="K742" i="1"/>
  <c r="K730" i="1"/>
  <c r="K718" i="1"/>
  <c r="L718" i="1" s="1"/>
  <c r="K706" i="1"/>
  <c r="L706" i="1" s="1"/>
  <c r="K694" i="1"/>
  <c r="K682" i="1"/>
  <c r="K670" i="1"/>
  <c r="K658" i="1"/>
  <c r="K646" i="1"/>
  <c r="L646" i="1" s="1"/>
  <c r="K634" i="1"/>
  <c r="K622" i="1"/>
  <c r="K610" i="1"/>
  <c r="K598" i="1"/>
  <c r="K586" i="1"/>
  <c r="K574" i="1"/>
  <c r="L574" i="1" s="1"/>
  <c r="K562" i="1"/>
  <c r="L562" i="1" s="1"/>
  <c r="K550" i="1"/>
  <c r="K538" i="1"/>
  <c r="L538" i="1" s="1"/>
  <c r="K526" i="1"/>
  <c r="K514" i="1"/>
  <c r="K502" i="1"/>
  <c r="K490" i="1"/>
  <c r="K478" i="1"/>
  <c r="K466" i="1"/>
  <c r="K454" i="1"/>
  <c r="L454" i="1" s="1"/>
  <c r="K442" i="1"/>
  <c r="K430" i="1"/>
  <c r="L430" i="1" s="1"/>
  <c r="K418" i="1"/>
  <c r="L418" i="1" s="1"/>
  <c r="K406" i="1"/>
  <c r="K394" i="1"/>
  <c r="K382" i="1"/>
  <c r="K370" i="1"/>
  <c r="K358" i="1"/>
  <c r="K346" i="1"/>
  <c r="K334" i="1"/>
  <c r="K322" i="1"/>
  <c r="K310" i="1"/>
  <c r="K298" i="1"/>
  <c r="K286" i="1"/>
  <c r="L286" i="1" s="1"/>
  <c r="K274" i="1"/>
  <c r="L274" i="1" s="1"/>
  <c r="K262" i="1"/>
  <c r="K250" i="1"/>
  <c r="K238" i="1"/>
  <c r="K226" i="1"/>
  <c r="K214" i="1"/>
  <c r="K202" i="1"/>
  <c r="K190" i="1"/>
  <c r="K178" i="1"/>
  <c r="K166" i="1"/>
  <c r="K154" i="1"/>
  <c r="K142" i="1"/>
  <c r="L142" i="1" s="1"/>
  <c r="K130" i="1"/>
  <c r="L130" i="1" s="1"/>
  <c r="K118" i="1"/>
  <c r="K106" i="1"/>
  <c r="K94" i="1"/>
  <c r="K82" i="1"/>
  <c r="K70" i="1"/>
  <c r="L70" i="1" s="1"/>
  <c r="K58" i="1"/>
  <c r="K46" i="1"/>
  <c r="K34" i="1"/>
  <c r="L34" i="1" s="1"/>
  <c r="K22" i="1"/>
  <c r="K10" i="1"/>
  <c r="L1773" i="1"/>
  <c r="L1341" i="1"/>
  <c r="L1197" i="1"/>
  <c r="L909" i="1"/>
  <c r="L872" i="1"/>
  <c r="L680" i="1"/>
  <c r="L596" i="1"/>
  <c r="L1111" i="1"/>
  <c r="L523" i="1"/>
  <c r="L1485" i="1"/>
  <c r="L1041" i="1"/>
  <c r="L621" i="1"/>
  <c r="L1772" i="1"/>
  <c r="L1652" i="1"/>
  <c r="L1496" i="1"/>
  <c r="L68" i="1"/>
  <c r="L1255" i="1"/>
  <c r="L151" i="1"/>
  <c r="L67" i="1"/>
  <c r="L1734" i="1"/>
  <c r="L1542" i="1"/>
  <c r="L1629" i="1"/>
  <c r="L1053" i="1"/>
  <c r="L765" i="1"/>
  <c r="L477" i="1"/>
  <c r="L333" i="1"/>
  <c r="L45" i="1"/>
  <c r="L1664" i="1"/>
  <c r="L1268" i="1"/>
  <c r="L1124" i="1"/>
  <c r="L968" i="1"/>
  <c r="L920" i="1"/>
  <c r="L848" i="1"/>
  <c r="L188" i="1"/>
  <c r="L152" i="1"/>
  <c r="L116" i="1"/>
  <c r="L1639" i="1"/>
  <c r="L1267" i="1"/>
  <c r="L1243" i="1"/>
  <c r="L1195" i="1"/>
  <c r="L859" i="1"/>
  <c r="L631" i="1"/>
  <c r="L607" i="1"/>
  <c r="L475" i="1"/>
  <c r="L319" i="1"/>
  <c r="L1590" i="1"/>
  <c r="L1326" i="1"/>
  <c r="L1038" i="1"/>
  <c r="L762" i="1"/>
  <c r="L246" i="1"/>
  <c r="L1253" i="1"/>
  <c r="L389" i="1"/>
  <c r="L245" i="1"/>
  <c r="L1492" i="1"/>
  <c r="L1348" i="1"/>
  <c r="L1204" i="1"/>
  <c r="L1060" i="1"/>
  <c r="L916" i="1"/>
  <c r="L628" i="1"/>
  <c r="L484" i="1"/>
  <c r="L340" i="1"/>
  <c r="L196" i="1"/>
  <c r="L52" i="1"/>
  <c r="L1002" i="1"/>
  <c r="L426" i="1"/>
  <c r="L378" i="1"/>
  <c r="L66" i="1"/>
  <c r="L1397" i="1"/>
  <c r="L941" i="1"/>
  <c r="L101" i="1"/>
  <c r="L1707" i="1"/>
  <c r="L1419" i="1"/>
  <c r="L1275" i="1"/>
  <c r="L1131" i="1"/>
  <c r="L987" i="1"/>
  <c r="L843" i="1"/>
  <c r="L699" i="1"/>
  <c r="L555" i="1"/>
  <c r="L411" i="1"/>
  <c r="L267" i="1"/>
  <c r="L1230" i="1"/>
  <c r="L1194" i="1"/>
  <c r="L1050" i="1"/>
  <c r="L690" i="1"/>
  <c r="L486" i="1"/>
  <c r="L438" i="1"/>
  <c r="L198" i="1"/>
  <c r="L1109" i="1"/>
  <c r="L965" i="1"/>
  <c r="L677" i="1"/>
  <c r="L533" i="1"/>
  <c r="L1250" i="1"/>
  <c r="L1178" i="1"/>
  <c r="L1154" i="1"/>
  <c r="L974" i="1"/>
  <c r="L914" i="1"/>
  <c r="L902" i="1"/>
  <c r="L890" i="1"/>
  <c r="L686" i="1"/>
  <c r="L122" i="1"/>
  <c r="L1333" i="1"/>
  <c r="L1129" i="1"/>
  <c r="L949" i="1"/>
  <c r="L757" i="1"/>
  <c r="L661" i="1"/>
  <c r="L481" i="1"/>
  <c r="L301" i="1"/>
  <c r="L169" i="1"/>
  <c r="L1764" i="1"/>
  <c r="L1620" i="1"/>
  <c r="L1344" i="1"/>
  <c r="L1200" i="1"/>
  <c r="L1056" i="1"/>
  <c r="L912" i="1"/>
  <c r="L768" i="1"/>
  <c r="L624" i="1"/>
  <c r="L480" i="1"/>
  <c r="L336" i="1"/>
  <c r="L192" i="1"/>
  <c r="L48" i="1"/>
  <c r="L1079" i="1"/>
  <c r="L791" i="1"/>
  <c r="L215" i="1"/>
  <c r="L1138" i="1"/>
  <c r="L1366" i="1" l="1"/>
  <c r="L1140" i="1"/>
  <c r="N1140" i="1" s="1"/>
  <c r="O1140" i="1" s="1"/>
  <c r="L1730" i="1"/>
  <c r="M1730" i="1" s="1"/>
  <c r="L830" i="1"/>
  <c r="N830" i="1" s="1"/>
  <c r="O830" i="1" s="1"/>
  <c r="L639" i="1"/>
  <c r="M639" i="1" s="1"/>
  <c r="L1263" i="1"/>
  <c r="N1263" i="1" s="1"/>
  <c r="O1263" i="1" s="1"/>
  <c r="L842" i="1"/>
  <c r="N842" i="1" s="1"/>
  <c r="O842" i="1" s="1"/>
  <c r="L1132" i="1"/>
  <c r="N1132" i="1" s="1"/>
  <c r="O1132" i="1" s="1"/>
  <c r="L329" i="1"/>
  <c r="N329" i="1" s="1"/>
  <c r="O329" i="1" s="1"/>
  <c r="L223" i="1"/>
  <c r="M223" i="1" s="1"/>
  <c r="L1761" i="1"/>
  <c r="N1761" i="1" s="1"/>
  <c r="O1761" i="1" s="1"/>
  <c r="L1269" i="1"/>
  <c r="N1269" i="1" s="1"/>
  <c r="O1269" i="1" s="1"/>
  <c r="L1442" i="1"/>
  <c r="M1442" i="1" s="1"/>
  <c r="L242" i="1"/>
  <c r="L1099" i="1"/>
  <c r="N1099" i="1" s="1"/>
  <c r="O1099" i="1" s="1"/>
  <c r="L254" i="1"/>
  <c r="M254" i="1" s="1"/>
  <c r="L380" i="1"/>
  <c r="N380" i="1" s="1"/>
  <c r="O380" i="1" s="1"/>
  <c r="L143" i="1"/>
  <c r="M143" i="1" s="1"/>
  <c r="L112" i="1"/>
  <c r="M112" i="1" s="1"/>
  <c r="L1316" i="1"/>
  <c r="N1316" i="1" s="1"/>
  <c r="O1316" i="1" s="1"/>
  <c r="L1181" i="1"/>
  <c r="M1181" i="1" s="1"/>
  <c r="L749" i="1"/>
  <c r="M749" i="1" s="1"/>
  <c r="L1347" i="1"/>
  <c r="N1347" i="1" s="1"/>
  <c r="O1347" i="1" s="1"/>
  <c r="L124" i="1"/>
  <c r="N124" i="1" s="1"/>
  <c r="O124" i="1" s="1"/>
  <c r="L1458" i="1"/>
  <c r="N1458" i="1" s="1"/>
  <c r="O1458" i="1" s="1"/>
  <c r="L1075" i="1"/>
  <c r="N1075" i="1" s="1"/>
  <c r="O1075" i="1" s="1"/>
  <c r="L1708" i="1"/>
  <c r="N1708" i="1" s="1"/>
  <c r="O1708" i="1" s="1"/>
  <c r="L837" i="1"/>
  <c r="M837" i="1" s="1"/>
  <c r="L18" i="1"/>
  <c r="N18" i="1" s="1"/>
  <c r="O18" i="1" s="1"/>
  <c r="L984" i="1"/>
  <c r="M984" i="1" s="1"/>
  <c r="L666" i="1"/>
  <c r="M666" i="1" s="1"/>
  <c r="L1491" i="1"/>
  <c r="N1491" i="1" s="1"/>
  <c r="O1491" i="1" s="1"/>
  <c r="L1583" i="1"/>
  <c r="M1583" i="1" s="1"/>
  <c r="L627" i="1"/>
  <c r="N627" i="1" s="1"/>
  <c r="O627" i="1" s="1"/>
  <c r="L236" i="1"/>
  <c r="M236" i="1" s="1"/>
  <c r="L1237" i="1"/>
  <c r="L458" i="1"/>
  <c r="N458" i="1" s="1"/>
  <c r="O458" i="1" s="1"/>
  <c r="L327" i="1"/>
  <c r="N327" i="1" s="1"/>
  <c r="O327" i="1" s="1"/>
  <c r="L1479" i="1"/>
  <c r="N1479" i="1" s="1"/>
  <c r="O1479" i="1" s="1"/>
  <c r="L256" i="1"/>
  <c r="N256" i="1" s="1"/>
  <c r="O256" i="1" s="1"/>
  <c r="L1310" i="1"/>
  <c r="M1310" i="1" s="1"/>
  <c r="L1328" i="1"/>
  <c r="N1328" i="1" s="1"/>
  <c r="O1328" i="1" s="1"/>
  <c r="L161" i="1"/>
  <c r="N161" i="1" s="1"/>
  <c r="O161" i="1" s="1"/>
  <c r="L1434" i="1"/>
  <c r="N1434" i="1" s="1"/>
  <c r="O1434" i="1" s="1"/>
  <c r="L105" i="1"/>
  <c r="N105" i="1" s="1"/>
  <c r="O105" i="1" s="1"/>
  <c r="L138" i="1"/>
  <c r="N138" i="1" s="1"/>
  <c r="O138" i="1" s="1"/>
  <c r="L490" i="1"/>
  <c r="L1066" i="1"/>
  <c r="N1066" i="1" s="1"/>
  <c r="O1066" i="1" s="1"/>
  <c r="L1498" i="1"/>
  <c r="L1357" i="1"/>
  <c r="M1357" i="1" s="1"/>
  <c r="L1765" i="1"/>
  <c r="M1765" i="1" s="1"/>
  <c r="L287" i="1"/>
  <c r="L863" i="1"/>
  <c r="M863" i="1" s="1"/>
  <c r="L1439" i="1"/>
  <c r="N1439" i="1" s="1"/>
  <c r="O1439" i="1" s="1"/>
  <c r="L1727" i="1"/>
  <c r="N1727" i="1" s="1"/>
  <c r="O1727" i="1" s="1"/>
  <c r="L601" i="1"/>
  <c r="N601" i="1" s="1"/>
  <c r="O601" i="1" s="1"/>
  <c r="L1741" i="1"/>
  <c r="M1741" i="1" s="1"/>
  <c r="L264" i="1"/>
  <c r="M264" i="1" s="1"/>
  <c r="L696" i="1"/>
  <c r="M696" i="1" s="1"/>
  <c r="L1416" i="1"/>
  <c r="N1416" i="1" s="1"/>
  <c r="O1416" i="1" s="1"/>
  <c r="L339" i="1"/>
  <c r="M339" i="1" s="1"/>
  <c r="L915" i="1"/>
  <c r="M915" i="1" s="1"/>
  <c r="L108" i="1"/>
  <c r="M108" i="1" s="1"/>
  <c r="L544" i="1"/>
  <c r="M544" i="1" s="1"/>
  <c r="L1601" i="1"/>
  <c r="N1601" i="1" s="1"/>
  <c r="O1601" i="1" s="1"/>
  <c r="L681" i="1"/>
  <c r="M681" i="1" s="1"/>
  <c r="L691" i="1"/>
  <c r="N691" i="1" s="1"/>
  <c r="O691" i="1" s="1"/>
  <c r="L346" i="1"/>
  <c r="M346" i="1" s="1"/>
  <c r="L1642" i="1"/>
  <c r="N1642" i="1" s="1"/>
  <c r="O1642" i="1" s="1"/>
  <c r="L431" i="1"/>
  <c r="M431" i="1" s="1"/>
  <c r="L397" i="1"/>
  <c r="N397" i="1" s="1"/>
  <c r="O397" i="1" s="1"/>
  <c r="L1273" i="1"/>
  <c r="L120" i="1"/>
  <c r="N120" i="1" s="1"/>
  <c r="O120" i="1" s="1"/>
  <c r="L552" i="1"/>
  <c r="M552" i="1" s="1"/>
  <c r="L1128" i="1"/>
  <c r="N1128" i="1" s="1"/>
  <c r="O1128" i="1" s="1"/>
  <c r="L1560" i="1"/>
  <c r="N1560" i="1" s="1"/>
  <c r="O1560" i="1" s="1"/>
  <c r="L805" i="1"/>
  <c r="L494" i="1"/>
  <c r="M494" i="1" s="1"/>
  <c r="L268" i="1"/>
  <c r="N268" i="1" s="1"/>
  <c r="O268" i="1" s="1"/>
  <c r="L972" i="1"/>
  <c r="M972" i="1" s="1"/>
  <c r="L1184" i="1"/>
  <c r="N1184" i="1" s="1"/>
  <c r="O1184" i="1" s="1"/>
  <c r="L85" i="1"/>
  <c r="M85" i="1" s="1"/>
  <c r="L230" i="1"/>
  <c r="N230" i="1" s="1"/>
  <c r="O230" i="1" s="1"/>
  <c r="L1116" i="1"/>
  <c r="L1548" i="1"/>
  <c r="M1548" i="1" s="1"/>
  <c r="L615" i="1"/>
  <c r="M615" i="1" s="1"/>
  <c r="L1047" i="1"/>
  <c r="N1047" i="1" s="1"/>
  <c r="O1047" i="1" s="1"/>
  <c r="L1025" i="1"/>
  <c r="M1025" i="1" s="1"/>
  <c r="L537" i="1"/>
  <c r="N537" i="1" s="1"/>
  <c r="O537" i="1" s="1"/>
  <c r="L1113" i="1"/>
  <c r="N1113" i="1" s="1"/>
  <c r="O1113" i="1" s="1"/>
  <c r="L642" i="1"/>
  <c r="N642" i="1" s="1"/>
  <c r="O642" i="1" s="1"/>
  <c r="L778" i="1"/>
  <c r="N778" i="1" s="1"/>
  <c r="O778" i="1" s="1"/>
  <c r="L1354" i="1"/>
  <c r="N1354" i="1" s="1"/>
  <c r="O1354" i="1" s="1"/>
  <c r="L302" i="1"/>
  <c r="N302" i="1" s="1"/>
  <c r="O302" i="1" s="1"/>
  <c r="L1295" i="1"/>
  <c r="N1295" i="1" s="1"/>
  <c r="O1295" i="1" s="1"/>
  <c r="L241" i="1"/>
  <c r="M241" i="1" s="1"/>
  <c r="L505" i="1"/>
  <c r="L195" i="1"/>
  <c r="L771" i="1"/>
  <c r="N771" i="1" s="1"/>
  <c r="O771" i="1" s="1"/>
  <c r="L1203" i="1"/>
  <c r="N1203" i="1" s="1"/>
  <c r="O1203" i="1" s="1"/>
  <c r="L1779" i="1"/>
  <c r="M1779" i="1" s="1"/>
  <c r="L58" i="1"/>
  <c r="N58" i="1" s="1"/>
  <c r="O58" i="1" s="1"/>
  <c r="L97" i="1"/>
  <c r="L385" i="1"/>
  <c r="L1692" i="1"/>
  <c r="N1692" i="1" s="1"/>
  <c r="O1692" i="1" s="1"/>
  <c r="L759" i="1"/>
  <c r="N759" i="1" s="1"/>
  <c r="O759" i="1" s="1"/>
  <c r="L1191" i="1"/>
  <c r="N1191" i="1" s="1"/>
  <c r="O1191" i="1" s="1"/>
  <c r="L1623" i="1"/>
  <c r="N1623" i="1" s="1"/>
  <c r="O1623" i="1" s="1"/>
  <c r="L400" i="1"/>
  <c r="M400" i="1" s="1"/>
  <c r="L1408" i="1"/>
  <c r="N1408" i="1" s="1"/>
  <c r="O1408" i="1" s="1"/>
  <c r="L1010" i="1"/>
  <c r="N1010" i="1" s="1"/>
  <c r="O1010" i="1" s="1"/>
  <c r="L102" i="1"/>
  <c r="L930" i="1"/>
  <c r="M930" i="1" s="1"/>
  <c r="L511" i="1"/>
  <c r="M511" i="1" s="1"/>
  <c r="L1004" i="1"/>
  <c r="N1004" i="1" s="1"/>
  <c r="O1004" i="1" s="1"/>
  <c r="L1206" i="1"/>
  <c r="L1507" i="1"/>
  <c r="M1507" i="1" s="1"/>
  <c r="L202" i="1"/>
  <c r="M202" i="1" s="1"/>
  <c r="L1210" i="1"/>
  <c r="N1210" i="1" s="1"/>
  <c r="O1210" i="1" s="1"/>
  <c r="L1786" i="1"/>
  <c r="L722" i="1"/>
  <c r="N722" i="1" s="1"/>
  <c r="O722" i="1" s="1"/>
  <c r="L575" i="1"/>
  <c r="M575" i="1" s="1"/>
  <c r="L1151" i="1"/>
  <c r="L913" i="1"/>
  <c r="M913" i="1" s="1"/>
  <c r="L408" i="1"/>
  <c r="N408" i="1" s="1"/>
  <c r="O408" i="1" s="1"/>
  <c r="L1272" i="1"/>
  <c r="N1272" i="1" s="1"/>
  <c r="O1272" i="1" s="1"/>
  <c r="L1537" i="1"/>
  <c r="M1537" i="1" s="1"/>
  <c r="L51" i="1"/>
  <c r="M51" i="1" s="1"/>
  <c r="L1059" i="1"/>
  <c r="L1635" i="1"/>
  <c r="N1635" i="1" s="1"/>
  <c r="O1635" i="1" s="1"/>
  <c r="L412" i="1"/>
  <c r="N412" i="1" s="1"/>
  <c r="O412" i="1" s="1"/>
  <c r="L634" i="1"/>
  <c r="N634" i="1" s="1"/>
  <c r="O634" i="1" s="1"/>
  <c r="L719" i="1"/>
  <c r="N719" i="1" s="1"/>
  <c r="O719" i="1" s="1"/>
  <c r="L1007" i="1"/>
  <c r="N1007" i="1" s="1"/>
  <c r="O1007" i="1" s="1"/>
  <c r="L840" i="1"/>
  <c r="M840" i="1" s="1"/>
  <c r="L1352" i="1"/>
  <c r="L452" i="1"/>
  <c r="L790" i="1"/>
  <c r="M790" i="1" s="1"/>
  <c r="L1222" i="1"/>
  <c r="N1222" i="1" s="1"/>
  <c r="O1222" i="1" s="1"/>
  <c r="L1654" i="1"/>
  <c r="M1654" i="1" s="1"/>
  <c r="L1798" i="1"/>
  <c r="L338" i="1"/>
  <c r="N338" i="1" s="1"/>
  <c r="O338" i="1" s="1"/>
  <c r="L11" i="1"/>
  <c r="M11" i="1" s="1"/>
  <c r="L443" i="1"/>
  <c r="N443" i="1" s="1"/>
  <c r="O443" i="1" s="1"/>
  <c r="L625" i="1"/>
  <c r="L1777" i="1"/>
  <c r="M1777" i="1" s="1"/>
  <c r="L276" i="1"/>
  <c r="M276" i="1" s="1"/>
  <c r="L708" i="1"/>
  <c r="M708" i="1" s="1"/>
  <c r="L1284" i="1"/>
  <c r="N1284" i="1" s="1"/>
  <c r="O1284" i="1" s="1"/>
  <c r="L1573" i="1"/>
  <c r="M1573" i="1" s="1"/>
  <c r="L542" i="1"/>
  <c r="N542" i="1" s="1"/>
  <c r="O542" i="1" s="1"/>
  <c r="L351" i="1"/>
  <c r="L927" i="1"/>
  <c r="M927" i="1" s="1"/>
  <c r="L1791" i="1"/>
  <c r="N1791" i="1" s="1"/>
  <c r="O1791" i="1" s="1"/>
  <c r="L568" i="1"/>
  <c r="N568" i="1" s="1"/>
  <c r="O568" i="1" s="1"/>
  <c r="L1000" i="1"/>
  <c r="L1144" i="1"/>
  <c r="L786" i="1"/>
  <c r="M786" i="1" s="1"/>
  <c r="L1482" i="1"/>
  <c r="L1687" i="1"/>
  <c r="M1687" i="1" s="1"/>
  <c r="L1142" i="1"/>
  <c r="N1142" i="1" s="1"/>
  <c r="O1142" i="1" s="1"/>
  <c r="L1231" i="1"/>
  <c r="M1231" i="1" s="1"/>
  <c r="L91" i="1"/>
  <c r="N91" i="1" s="1"/>
  <c r="O91" i="1" s="1"/>
  <c r="L1388" i="1"/>
  <c r="L41" i="1"/>
  <c r="L1049" i="1"/>
  <c r="N1049" i="1" s="1"/>
  <c r="O1049" i="1" s="1"/>
  <c r="L1793" i="1"/>
  <c r="N1793" i="1" s="1"/>
  <c r="O1793" i="1" s="1"/>
  <c r="L558" i="1"/>
  <c r="N558" i="1" s="1"/>
  <c r="O558" i="1" s="1"/>
  <c r="L1026" i="1"/>
  <c r="L1148" i="1"/>
  <c r="N1148" i="1" s="1"/>
  <c r="O1148" i="1" s="1"/>
  <c r="L273" i="1"/>
  <c r="N273" i="1" s="1"/>
  <c r="O273" i="1" s="1"/>
  <c r="L561" i="1"/>
  <c r="N561" i="1" s="1"/>
  <c r="O561" i="1" s="1"/>
  <c r="L993" i="1"/>
  <c r="N993" i="1" s="1"/>
  <c r="O993" i="1" s="1"/>
  <c r="L1569" i="1"/>
  <c r="N1569" i="1" s="1"/>
  <c r="O1569" i="1" s="1"/>
  <c r="L55" i="1"/>
  <c r="L1595" i="1"/>
  <c r="M1595" i="1" s="1"/>
  <c r="L650" i="1"/>
  <c r="N650" i="1" s="1"/>
  <c r="O650" i="1" s="1"/>
  <c r="L905" i="1"/>
  <c r="M905" i="1" s="1"/>
  <c r="L234" i="1"/>
  <c r="L750" i="1"/>
  <c r="L1359" i="1"/>
  <c r="M1359" i="1" s="1"/>
  <c r="L893" i="1"/>
  <c r="N893" i="1" s="1"/>
  <c r="O893" i="1" s="1"/>
  <c r="L1254" i="1"/>
  <c r="N1254" i="1" s="1"/>
  <c r="O1254" i="1" s="1"/>
  <c r="L700" i="1"/>
  <c r="M700" i="1" s="1"/>
  <c r="L1720" i="1"/>
  <c r="N1720" i="1" s="1"/>
  <c r="O1720" i="1" s="1"/>
  <c r="L849" i="1"/>
  <c r="L1281" i="1"/>
  <c r="M1281" i="1" s="1"/>
  <c r="L787" i="1"/>
  <c r="M787" i="1" s="1"/>
  <c r="L1610" i="1"/>
  <c r="N1610" i="1" s="1"/>
  <c r="O1610" i="1" s="1"/>
  <c r="L1118" i="1"/>
  <c r="L978" i="1"/>
  <c r="L836" i="1"/>
  <c r="N836" i="1" s="1"/>
  <c r="O836" i="1" s="1"/>
  <c r="L549" i="1"/>
  <c r="N549" i="1" s="1"/>
  <c r="O549" i="1" s="1"/>
  <c r="L1510" i="1"/>
  <c r="N1510" i="1" s="1"/>
  <c r="O1510" i="1" s="1"/>
  <c r="L510" i="1"/>
  <c r="M510" i="1" s="1"/>
  <c r="L405" i="1"/>
  <c r="M405" i="1" s="1"/>
  <c r="L1572" i="1"/>
  <c r="M1572" i="1" s="1"/>
  <c r="L1058" i="1"/>
  <c r="L1625" i="1"/>
  <c r="M1625" i="1" s="1"/>
  <c r="L1647" i="1"/>
  <c r="N1647" i="1" s="1"/>
  <c r="O1647" i="1" s="1"/>
  <c r="L712" i="1"/>
  <c r="M712" i="1" s="1"/>
  <c r="L536" i="1"/>
  <c r="N536" i="1" s="1"/>
  <c r="O536" i="1" s="1"/>
  <c r="L943" i="1"/>
  <c r="N943" i="1" s="1"/>
  <c r="O943" i="1" s="1"/>
  <c r="L1615" i="1"/>
  <c r="N1615" i="1" s="1"/>
  <c r="O1615" i="1" s="1"/>
  <c r="L1794" i="1"/>
  <c r="L358" i="1"/>
  <c r="M358" i="1" s="1"/>
  <c r="L409" i="1"/>
  <c r="M409" i="1" s="1"/>
  <c r="L299" i="1"/>
  <c r="M299" i="1" s="1"/>
  <c r="L587" i="1"/>
  <c r="N587" i="1" s="1"/>
  <c r="O587" i="1" s="1"/>
  <c r="L1322" i="1"/>
  <c r="L702" i="1"/>
  <c r="M702" i="1" s="1"/>
  <c r="L1276" i="1"/>
  <c r="L1701" i="1"/>
  <c r="N1701" i="1" s="1"/>
  <c r="O1701" i="1" s="1"/>
  <c r="L1700" i="1"/>
  <c r="N1700" i="1" s="1"/>
  <c r="O1700" i="1" s="1"/>
  <c r="L705" i="1"/>
  <c r="M705" i="1" s="1"/>
  <c r="L235" i="1"/>
  <c r="N235" i="1" s="1"/>
  <c r="O235" i="1" s="1"/>
  <c r="L988" i="1"/>
  <c r="N988" i="1" s="1"/>
  <c r="O988" i="1" s="1"/>
  <c r="L1410" i="1"/>
  <c r="L284" i="1"/>
  <c r="M284" i="1" s="1"/>
  <c r="L317" i="1"/>
  <c r="M317" i="1" s="1"/>
  <c r="L1469" i="1"/>
  <c r="N1469" i="1" s="1"/>
  <c r="O1469" i="1" s="1"/>
  <c r="L693" i="1"/>
  <c r="N693" i="1" s="1"/>
  <c r="O693" i="1" s="1"/>
  <c r="L981" i="1"/>
  <c r="L440" i="1"/>
  <c r="M440" i="1" s="1"/>
  <c r="L1034" i="1"/>
  <c r="M1034" i="1" s="1"/>
  <c r="L214" i="1"/>
  <c r="N214" i="1" s="1"/>
  <c r="O214" i="1" s="1"/>
  <c r="L502" i="1"/>
  <c r="M502" i="1" s="1"/>
  <c r="L420" i="1"/>
  <c r="M420" i="1" s="1"/>
  <c r="L63" i="1"/>
  <c r="M63" i="1" s="1"/>
  <c r="L783" i="1"/>
  <c r="L1564" i="1"/>
  <c r="N1564" i="1" s="1"/>
  <c r="O1564" i="1" s="1"/>
  <c r="L931" i="1"/>
  <c r="N931" i="1" s="1"/>
  <c r="O931" i="1" s="1"/>
  <c r="L979" i="1"/>
  <c r="N979" i="1" s="1"/>
  <c r="O979" i="1" s="1"/>
  <c r="L1420" i="1"/>
  <c r="L1640" i="1"/>
  <c r="N1640" i="1" s="1"/>
  <c r="O1640" i="1" s="1"/>
  <c r="L342" i="1"/>
  <c r="M342" i="1" s="1"/>
  <c r="L1614" i="1"/>
  <c r="N1614" i="1" s="1"/>
  <c r="O1614" i="1" s="1"/>
  <c r="L29" i="1"/>
  <c r="N29" i="1" s="1"/>
  <c r="O29" i="1" s="1"/>
  <c r="L461" i="1"/>
  <c r="M461" i="1" s="1"/>
  <c r="L1037" i="1"/>
  <c r="M1037" i="1" s="1"/>
  <c r="L990" i="1"/>
  <c r="N990" i="1" s="1"/>
  <c r="O990" i="1" s="1"/>
  <c r="L464" i="1"/>
  <c r="L261" i="1"/>
  <c r="L1125" i="1"/>
  <c r="M1125" i="1" s="1"/>
  <c r="L1557" i="1"/>
  <c r="M1557" i="1" s="1"/>
  <c r="L186" i="1"/>
  <c r="M186" i="1" s="1"/>
  <c r="L751" i="1"/>
  <c r="N751" i="1" s="1"/>
  <c r="O751" i="1" s="1"/>
  <c r="L1451" i="1"/>
  <c r="N1451" i="1" s="1"/>
  <c r="O1451" i="1" s="1"/>
  <c r="L1071" i="1"/>
  <c r="N1071" i="1" s="1"/>
  <c r="O1071" i="1" s="1"/>
  <c r="L1325" i="1"/>
  <c r="L1288" i="1"/>
  <c r="M1288" i="1" s="1"/>
  <c r="L1576" i="1"/>
  <c r="N1576" i="1" s="1"/>
  <c r="O1576" i="1" s="1"/>
  <c r="L761" i="1"/>
  <c r="N761" i="1" s="1"/>
  <c r="O761" i="1" s="1"/>
  <c r="L726" i="1"/>
  <c r="N726" i="1" s="1"/>
  <c r="O726" i="1" s="1"/>
  <c r="L1713" i="1"/>
  <c r="M1713" i="1" s="1"/>
  <c r="L871" i="1"/>
  <c r="N871" i="1" s="1"/>
  <c r="O871" i="1" s="1"/>
  <c r="L1076" i="1"/>
  <c r="M1076" i="1" s="1"/>
  <c r="L129" i="1"/>
  <c r="L1241" i="1"/>
  <c r="N1241" i="1" s="1"/>
  <c r="O1241" i="1" s="1"/>
  <c r="L577" i="1"/>
  <c r="L1673" i="1"/>
  <c r="N1673" i="1" s="1"/>
  <c r="O1673" i="1" s="1"/>
  <c r="L328" i="1"/>
  <c r="L1329" i="1"/>
  <c r="N1329" i="1" s="1"/>
  <c r="O1329" i="1" s="1"/>
  <c r="L1617" i="1"/>
  <c r="N1617" i="1" s="1"/>
  <c r="O1617" i="1" s="1"/>
  <c r="L828" i="1"/>
  <c r="N828" i="1" s="1"/>
  <c r="O828" i="1" s="1"/>
  <c r="L457" i="1"/>
  <c r="L1321" i="1"/>
  <c r="N1321" i="1" s="1"/>
  <c r="O1321" i="1" s="1"/>
  <c r="L446" i="1"/>
  <c r="N446" i="1" s="1"/>
  <c r="O446" i="1" s="1"/>
  <c r="L818" i="1"/>
  <c r="M818" i="1" s="1"/>
  <c r="L1313" i="1"/>
  <c r="N1313" i="1" s="1"/>
  <c r="O1313" i="1" s="1"/>
  <c r="L390" i="1"/>
  <c r="N390" i="1" s="1"/>
  <c r="O390" i="1" s="1"/>
  <c r="L399" i="1"/>
  <c r="M399" i="1" s="1"/>
  <c r="L1551" i="1"/>
  <c r="M1551" i="1" s="1"/>
  <c r="L1695" i="1"/>
  <c r="M1695" i="1" s="1"/>
  <c r="L427" i="1"/>
  <c r="L1160" i="1"/>
  <c r="L1188" i="1"/>
  <c r="L1740" i="1"/>
  <c r="L950" i="1"/>
  <c r="L1094" i="1"/>
  <c r="L1238" i="1"/>
  <c r="L1370" i="1"/>
  <c r="M1370" i="1" s="1"/>
  <c r="L1514" i="1"/>
  <c r="L1670" i="1"/>
  <c r="N1670" i="1" s="1"/>
  <c r="O1670" i="1" s="1"/>
  <c r="L1721" i="1"/>
  <c r="N1721" i="1" s="1"/>
  <c r="O1721" i="1" s="1"/>
  <c r="L1807" i="1"/>
  <c r="N1807" i="1" s="1"/>
  <c r="O1807" i="1" s="1"/>
  <c r="L1424" i="1"/>
  <c r="N1424" i="1" s="1"/>
  <c r="O1424" i="1" s="1"/>
  <c r="L1566" i="1"/>
  <c r="M1566" i="1" s="1"/>
  <c r="L1244" i="1"/>
  <c r="L1669" i="1"/>
  <c r="L684" i="1"/>
  <c r="N684" i="1" s="1"/>
  <c r="O684" i="1" s="1"/>
  <c r="L469" i="1"/>
  <c r="M469" i="1" s="1"/>
  <c r="L157" i="1"/>
  <c r="N157" i="1" s="1"/>
  <c r="O157" i="1" s="1"/>
  <c r="L168" i="1"/>
  <c r="M168" i="1" s="1"/>
  <c r="L180" i="1"/>
  <c r="M180" i="1" s="1"/>
  <c r="L282" i="1"/>
  <c r="N282" i="1" s="1"/>
  <c r="O282" i="1" s="1"/>
  <c r="L720" i="1"/>
  <c r="N720" i="1" s="1"/>
  <c r="O720" i="1" s="1"/>
  <c r="L1508" i="1"/>
  <c r="N1508" i="1" s="1"/>
  <c r="O1508" i="1" s="1"/>
  <c r="L1472" i="1"/>
  <c r="L330" i="1"/>
  <c r="L951" i="1"/>
  <c r="L24" i="1"/>
  <c r="L1527" i="1"/>
  <c r="L272" i="1"/>
  <c r="M272" i="1" s="1"/>
  <c r="L643" i="1"/>
  <c r="L522" i="1"/>
  <c r="L73" i="1"/>
  <c r="M73" i="1" s="1"/>
  <c r="L519" i="1"/>
  <c r="M519" i="1" s="1"/>
  <c r="L1123" i="1"/>
  <c r="M1123" i="1" s="1"/>
  <c r="L308" i="1"/>
  <c r="M308" i="1" s="1"/>
  <c r="L298" i="1"/>
  <c r="N298" i="1" s="1"/>
  <c r="O298" i="1" s="1"/>
  <c r="L586" i="1"/>
  <c r="N586" i="1" s="1"/>
  <c r="O586" i="1" s="1"/>
  <c r="L874" i="1"/>
  <c r="N874" i="1" s="1"/>
  <c r="O874" i="1" s="1"/>
  <c r="L1162" i="1"/>
  <c r="M1162" i="1" s="1"/>
  <c r="L1522" i="1"/>
  <c r="L14" i="1"/>
  <c r="L23" i="1"/>
  <c r="L383" i="1"/>
  <c r="N383" i="1" s="1"/>
  <c r="O383" i="1" s="1"/>
  <c r="L671" i="1"/>
  <c r="L959" i="1"/>
  <c r="N959" i="1" s="1"/>
  <c r="O959" i="1" s="1"/>
  <c r="L1247" i="1"/>
  <c r="N1247" i="1" s="1"/>
  <c r="O1247" i="1" s="1"/>
  <c r="L1535" i="1"/>
  <c r="N1535" i="1" s="1"/>
  <c r="O1535" i="1" s="1"/>
  <c r="L121" i="1"/>
  <c r="L517" i="1"/>
  <c r="N517" i="1" s="1"/>
  <c r="O517" i="1" s="1"/>
  <c r="L698" i="1"/>
  <c r="M698" i="1" s="1"/>
  <c r="L226" i="1"/>
  <c r="N226" i="1" s="1"/>
  <c r="O226" i="1" s="1"/>
  <c r="L514" i="1"/>
  <c r="L802" i="1"/>
  <c r="N802" i="1" s="1"/>
  <c r="O802" i="1" s="1"/>
  <c r="L1090" i="1"/>
  <c r="M1090" i="1" s="1"/>
  <c r="L1450" i="1"/>
  <c r="M1450" i="1" s="1"/>
  <c r="L1738" i="1"/>
  <c r="M1738" i="1" s="1"/>
  <c r="L1621" i="1"/>
  <c r="M1621" i="1" s="1"/>
  <c r="L362" i="1"/>
  <c r="N362" i="1" s="1"/>
  <c r="O362" i="1" s="1"/>
  <c r="L239" i="1"/>
  <c r="N239" i="1" s="1"/>
  <c r="O239" i="1" s="1"/>
  <c r="L527" i="1"/>
  <c r="L887" i="1"/>
  <c r="N887" i="1" s="1"/>
  <c r="O887" i="1" s="1"/>
  <c r="L1175" i="1"/>
  <c r="N1175" i="1" s="1"/>
  <c r="O1175" i="1" s="1"/>
  <c r="L1463" i="1"/>
  <c r="M1463" i="1" s="1"/>
  <c r="L1751" i="1"/>
  <c r="M1751" i="1" s="1"/>
  <c r="L337" i="1"/>
  <c r="L649" i="1"/>
  <c r="L1141" i="1"/>
  <c r="M1141" i="1" s="1"/>
  <c r="L1597" i="1"/>
  <c r="L290" i="1"/>
  <c r="L144" i="1"/>
  <c r="L288" i="1"/>
  <c r="N288" i="1" s="1"/>
  <c r="O288" i="1" s="1"/>
  <c r="L432" i="1"/>
  <c r="L154" i="1"/>
  <c r="N154" i="1" s="1"/>
  <c r="O154" i="1" s="1"/>
  <c r="L442" i="1"/>
  <c r="N442" i="1" s="1"/>
  <c r="O442" i="1" s="1"/>
  <c r="L730" i="1"/>
  <c r="M730" i="1" s="1"/>
  <c r="L946" i="1"/>
  <c r="L1234" i="1"/>
  <c r="N1234" i="1" s="1"/>
  <c r="O1234" i="1" s="1"/>
  <c r="L1594" i="1"/>
  <c r="M1594" i="1" s="1"/>
  <c r="L1213" i="1"/>
  <c r="M1213" i="1" s="1"/>
  <c r="L194" i="1"/>
  <c r="L95" i="1"/>
  <c r="N95" i="1" s="1"/>
  <c r="O95" i="1" s="1"/>
  <c r="L311" i="1"/>
  <c r="M311" i="1" s="1"/>
  <c r="L599" i="1"/>
  <c r="N599" i="1" s="1"/>
  <c r="O599" i="1" s="1"/>
  <c r="L815" i="1"/>
  <c r="L1103" i="1"/>
  <c r="L1391" i="1"/>
  <c r="N1391" i="1" s="1"/>
  <c r="O1391" i="1" s="1"/>
  <c r="L1679" i="1"/>
  <c r="N1679" i="1" s="1"/>
  <c r="O1679" i="1" s="1"/>
  <c r="L49" i="1"/>
  <c r="M49" i="1" s="1"/>
  <c r="L265" i="1"/>
  <c r="M265" i="1" s="1"/>
  <c r="L421" i="1"/>
  <c r="M421" i="1" s="1"/>
  <c r="L1345" i="1"/>
  <c r="L38" i="1"/>
  <c r="M38" i="1" s="1"/>
  <c r="L158" i="1"/>
  <c r="M158" i="1" s="1"/>
  <c r="L482" i="1"/>
  <c r="M482" i="1" s="1"/>
  <c r="L216" i="1"/>
  <c r="N216" i="1" s="1"/>
  <c r="O216" i="1" s="1"/>
  <c r="L360" i="1"/>
  <c r="L648" i="1"/>
  <c r="L37" i="1"/>
  <c r="N37" i="1" s="1"/>
  <c r="O37" i="1" s="1"/>
  <c r="L10" i="1"/>
  <c r="N10" i="1" s="1"/>
  <c r="O10" i="1" s="1"/>
  <c r="L370" i="1"/>
  <c r="N370" i="1" s="1"/>
  <c r="O370" i="1" s="1"/>
  <c r="L658" i="1"/>
  <c r="N658" i="1" s="1"/>
  <c r="O658" i="1" s="1"/>
  <c r="L1018" i="1"/>
  <c r="N1018" i="1" s="1"/>
  <c r="O1018" i="1" s="1"/>
  <c r="L1378" i="1"/>
  <c r="N1378" i="1" s="1"/>
  <c r="O1378" i="1" s="1"/>
  <c r="L1666" i="1"/>
  <c r="N1666" i="1" s="1"/>
  <c r="O1666" i="1" s="1"/>
  <c r="L1417" i="1"/>
  <c r="N1417" i="1" s="1"/>
  <c r="O1417" i="1" s="1"/>
  <c r="L530" i="1"/>
  <c r="M530" i="1" s="1"/>
  <c r="L167" i="1"/>
  <c r="N167" i="1" s="1"/>
  <c r="O167" i="1" s="1"/>
  <c r="L455" i="1"/>
  <c r="N455" i="1" s="1"/>
  <c r="O455" i="1" s="1"/>
  <c r="L743" i="1"/>
  <c r="L1031" i="1"/>
  <c r="N1031" i="1" s="1"/>
  <c r="O1031" i="1" s="1"/>
  <c r="L1319" i="1"/>
  <c r="M1319" i="1" s="1"/>
  <c r="L1607" i="1"/>
  <c r="N1607" i="1" s="1"/>
  <c r="O1607" i="1" s="1"/>
  <c r="L193" i="1"/>
  <c r="M193" i="1" s="1"/>
  <c r="L961" i="1"/>
  <c r="N961" i="1" s="1"/>
  <c r="O961" i="1" s="1"/>
  <c r="L72" i="1"/>
  <c r="N72" i="1" s="1"/>
  <c r="O72" i="1" s="1"/>
  <c r="L82" i="1"/>
  <c r="N82" i="1" s="1"/>
  <c r="O82" i="1" s="1"/>
  <c r="L1306" i="1"/>
  <c r="L817" i="1"/>
  <c r="M817" i="1" s="1"/>
  <c r="L864" i="1"/>
  <c r="M864" i="1" s="1"/>
  <c r="L1152" i="1"/>
  <c r="N1152" i="1" s="1"/>
  <c r="O1152" i="1" s="1"/>
  <c r="L1296" i="1"/>
  <c r="L1512" i="1"/>
  <c r="M1512" i="1" s="1"/>
  <c r="L1728" i="1"/>
  <c r="N1728" i="1" s="1"/>
  <c r="O1728" i="1" s="1"/>
  <c r="L697" i="1"/>
  <c r="N697" i="1" s="1"/>
  <c r="O697" i="1" s="1"/>
  <c r="L1189" i="1"/>
  <c r="N1189" i="1" s="1"/>
  <c r="O1189" i="1" s="1"/>
  <c r="L1609" i="1"/>
  <c r="L75" i="1"/>
  <c r="L291" i="1"/>
  <c r="N291" i="1" s="1"/>
  <c r="O291" i="1" s="1"/>
  <c r="L507" i="1"/>
  <c r="N507" i="1" s="1"/>
  <c r="O507" i="1" s="1"/>
  <c r="L651" i="1"/>
  <c r="M651" i="1" s="1"/>
  <c r="L939" i="1"/>
  <c r="N939" i="1" s="1"/>
  <c r="O939" i="1" s="1"/>
  <c r="L1083" i="1"/>
  <c r="N1083" i="1" s="1"/>
  <c r="O1083" i="1" s="1"/>
  <c r="L1299" i="1"/>
  <c r="N1299" i="1" s="1"/>
  <c r="O1299" i="1" s="1"/>
  <c r="L1515" i="1"/>
  <c r="L1731" i="1"/>
  <c r="L148" i="1"/>
  <c r="M148" i="1" s="1"/>
  <c r="L364" i="1"/>
  <c r="N364" i="1" s="1"/>
  <c r="O364" i="1" s="1"/>
  <c r="L796" i="1"/>
  <c r="N796" i="1" s="1"/>
  <c r="O796" i="1" s="1"/>
  <c r="L1084" i="1"/>
  <c r="N1084" i="1" s="1"/>
  <c r="O1084" i="1" s="1"/>
  <c r="L1228" i="1"/>
  <c r="N1228" i="1" s="1"/>
  <c r="O1228" i="1" s="1"/>
  <c r="L1444" i="1"/>
  <c r="N1444" i="1" s="1"/>
  <c r="O1444" i="1" s="1"/>
  <c r="L1660" i="1"/>
  <c r="L854" i="1"/>
  <c r="N854" i="1" s="1"/>
  <c r="O854" i="1" s="1"/>
  <c r="L1082" i="1"/>
  <c r="N1082" i="1" s="1"/>
  <c r="O1082" i="1" s="1"/>
  <c r="L858" i="1"/>
  <c r="L1003" i="1"/>
  <c r="L560" i="1"/>
  <c r="N560" i="1" s="1"/>
  <c r="O560" i="1" s="1"/>
  <c r="L1784" i="1"/>
  <c r="M1784" i="1" s="1"/>
  <c r="L450" i="1"/>
  <c r="M450" i="1" s="1"/>
  <c r="L1315" i="1"/>
  <c r="L1196" i="1"/>
  <c r="M1196" i="1" s="1"/>
  <c r="L212" i="1"/>
  <c r="M212" i="1" s="1"/>
  <c r="L94" i="1"/>
  <c r="N94" i="1" s="1"/>
  <c r="O94" i="1" s="1"/>
  <c r="L310" i="1"/>
  <c r="N310" i="1" s="1"/>
  <c r="O310" i="1" s="1"/>
  <c r="L526" i="1"/>
  <c r="N526" i="1" s="1"/>
  <c r="O526" i="1" s="1"/>
  <c r="L742" i="1"/>
  <c r="N742" i="1" s="1"/>
  <c r="O742" i="1" s="1"/>
  <c r="L886" i="1"/>
  <c r="N886" i="1" s="1"/>
  <c r="O886" i="1" s="1"/>
  <c r="L1102" i="1"/>
  <c r="N1102" i="1" s="1"/>
  <c r="O1102" i="1" s="1"/>
  <c r="L1246" i="1"/>
  <c r="M1246" i="1" s="1"/>
  <c r="L1534" i="1"/>
  <c r="N1534" i="1" s="1"/>
  <c r="O1534" i="1" s="1"/>
  <c r="L1678" i="1"/>
  <c r="M1678" i="1" s="1"/>
  <c r="L1249" i="1"/>
  <c r="M1249" i="1" s="1"/>
  <c r="L62" i="1"/>
  <c r="M62" i="1" s="1"/>
  <c r="L578" i="1"/>
  <c r="L251" i="1"/>
  <c r="N251" i="1" s="1"/>
  <c r="O251" i="1" s="1"/>
  <c r="L395" i="1"/>
  <c r="N395" i="1" s="1"/>
  <c r="O395" i="1" s="1"/>
  <c r="L611" i="1"/>
  <c r="M611" i="1" s="1"/>
  <c r="L827" i="1"/>
  <c r="M827" i="1" s="1"/>
  <c r="L1115" i="1"/>
  <c r="M1115" i="1" s="1"/>
  <c r="L1403" i="1"/>
  <c r="M1403" i="1" s="1"/>
  <c r="L1619" i="1"/>
  <c r="L61" i="1"/>
  <c r="N61" i="1" s="1"/>
  <c r="O61" i="1" s="1"/>
  <c r="L349" i="1"/>
  <c r="M349" i="1" s="1"/>
  <c r="L673" i="1"/>
  <c r="N673" i="1" s="1"/>
  <c r="O673" i="1" s="1"/>
  <c r="L1165" i="1"/>
  <c r="N1165" i="1" s="1"/>
  <c r="O1165" i="1" s="1"/>
  <c r="L182" i="1"/>
  <c r="M182" i="1" s="1"/>
  <c r="L84" i="1"/>
  <c r="L228" i="1"/>
  <c r="N228" i="1" s="1"/>
  <c r="O228" i="1" s="1"/>
  <c r="L660" i="1"/>
  <c r="N660" i="1" s="1"/>
  <c r="O660" i="1" s="1"/>
  <c r="L1092" i="1"/>
  <c r="M1092" i="1" s="1"/>
  <c r="L1596" i="1"/>
  <c r="N1596" i="1" s="1"/>
  <c r="O1596" i="1" s="1"/>
  <c r="L13" i="1"/>
  <c r="M13" i="1" s="1"/>
  <c r="L877" i="1"/>
  <c r="N877" i="1" s="1"/>
  <c r="O877" i="1" s="1"/>
  <c r="L1645" i="1"/>
  <c r="N1645" i="1" s="1"/>
  <c r="O1645" i="1" s="1"/>
  <c r="L375" i="1"/>
  <c r="N375" i="1" s="1"/>
  <c r="O375" i="1" s="1"/>
  <c r="L663" i="1"/>
  <c r="M663" i="1" s="1"/>
  <c r="L807" i="1"/>
  <c r="M807" i="1" s="1"/>
  <c r="L1023" i="1"/>
  <c r="N1023" i="1" s="1"/>
  <c r="O1023" i="1" s="1"/>
  <c r="L1239" i="1"/>
  <c r="M1239" i="1" s="1"/>
  <c r="L1455" i="1"/>
  <c r="L1599" i="1"/>
  <c r="N1599" i="1" s="1"/>
  <c r="O1599" i="1" s="1"/>
  <c r="L16" i="1"/>
  <c r="N16" i="1" s="1"/>
  <c r="O16" i="1" s="1"/>
  <c r="L304" i="1"/>
  <c r="N304" i="1" s="1"/>
  <c r="O304" i="1" s="1"/>
  <c r="L520" i="1"/>
  <c r="N520" i="1" s="1"/>
  <c r="O520" i="1" s="1"/>
  <c r="L736" i="1"/>
  <c r="L1024" i="1"/>
  <c r="L1240" i="1"/>
  <c r="N1240" i="1" s="1"/>
  <c r="O1240" i="1" s="1"/>
  <c r="L1528" i="1"/>
  <c r="M1528" i="1" s="1"/>
  <c r="L1744" i="1"/>
  <c r="N1744" i="1" s="1"/>
  <c r="O1744" i="1" s="1"/>
  <c r="L962" i="1"/>
  <c r="L1262" i="1"/>
  <c r="N1262" i="1" s="1"/>
  <c r="O1262" i="1" s="1"/>
  <c r="L1242" i="1"/>
  <c r="N1242" i="1" s="1"/>
  <c r="O1242" i="1" s="1"/>
  <c r="L1399" i="1"/>
  <c r="M1399" i="1" s="1"/>
  <c r="L1064" i="1"/>
  <c r="M1064" i="1" s="1"/>
  <c r="L1766" i="1"/>
  <c r="L1170" i="1"/>
  <c r="L1387" i="1"/>
  <c r="N1387" i="1" s="1"/>
  <c r="O1387" i="1" s="1"/>
  <c r="L187" i="1"/>
  <c r="M187" i="1" s="1"/>
  <c r="L415" i="1"/>
  <c r="L1219" i="1"/>
  <c r="N1219" i="1" s="1"/>
  <c r="O1219" i="1" s="1"/>
  <c r="L80" i="1"/>
  <c r="N80" i="1" s="1"/>
  <c r="O80" i="1" s="1"/>
  <c r="L992" i="1"/>
  <c r="N992" i="1" s="1"/>
  <c r="O992" i="1" s="1"/>
  <c r="L1256" i="1"/>
  <c r="N1256" i="1" s="1"/>
  <c r="O1256" i="1" s="1"/>
  <c r="L137" i="1"/>
  <c r="L353" i="1"/>
  <c r="M353" i="1" s="1"/>
  <c r="L785" i="1"/>
  <c r="N785" i="1" s="1"/>
  <c r="O785" i="1" s="1"/>
  <c r="L1073" i="1"/>
  <c r="N1073" i="1" s="1"/>
  <c r="O1073" i="1" s="1"/>
  <c r="L1433" i="1"/>
  <c r="L1649" i="1"/>
  <c r="N1649" i="1" s="1"/>
  <c r="O1649" i="1" s="1"/>
  <c r="L366" i="1"/>
  <c r="N366" i="1" s="1"/>
  <c r="O366" i="1" s="1"/>
  <c r="L1110" i="1"/>
  <c r="N1110" i="1" s="1"/>
  <c r="O1110" i="1" s="1"/>
  <c r="L1602" i="1"/>
  <c r="M1602" i="1" s="1"/>
  <c r="L763" i="1"/>
  <c r="N763" i="1" s="1"/>
  <c r="O763" i="1" s="1"/>
  <c r="L332" i="1"/>
  <c r="N332" i="1" s="1"/>
  <c r="O332" i="1" s="1"/>
  <c r="L584" i="1"/>
  <c r="M584" i="1" s="1"/>
  <c r="L20" i="1"/>
  <c r="M20" i="1" s="1"/>
  <c r="L225" i="1"/>
  <c r="M225" i="1" s="1"/>
  <c r="L369" i="1"/>
  <c r="M369" i="1" s="1"/>
  <c r="L657" i="1"/>
  <c r="N657" i="1" s="1"/>
  <c r="O657" i="1" s="1"/>
  <c r="L873" i="1"/>
  <c r="M873" i="1" s="1"/>
  <c r="L1089" i="1"/>
  <c r="L1377" i="1"/>
  <c r="M1377" i="1" s="1"/>
  <c r="L318" i="1"/>
  <c r="L846" i="1"/>
  <c r="N846" i="1" s="1"/>
  <c r="O846" i="1" s="1"/>
  <c r="L1134" i="1"/>
  <c r="N1134" i="1" s="1"/>
  <c r="O1134" i="1" s="1"/>
  <c r="L1674" i="1"/>
  <c r="N1674" i="1" s="1"/>
  <c r="O1674" i="1" s="1"/>
  <c r="L595" i="1"/>
  <c r="L1112" i="1"/>
  <c r="M1112" i="1" s="1"/>
  <c r="L734" i="1"/>
  <c r="N734" i="1" s="1"/>
  <c r="O734" i="1" s="1"/>
  <c r="L1362" i="1"/>
  <c r="N1362" i="1" s="1"/>
  <c r="O1362" i="1" s="1"/>
  <c r="L250" i="1"/>
  <c r="M250" i="1" s="1"/>
  <c r="L1114" i="1"/>
  <c r="L1330" i="1"/>
  <c r="N1330" i="1" s="1"/>
  <c r="O1330" i="1" s="1"/>
  <c r="L1618" i="1"/>
  <c r="L1285" i="1"/>
  <c r="M1285" i="1" s="1"/>
  <c r="L626" i="1"/>
  <c r="L263" i="1"/>
  <c r="N263" i="1" s="1"/>
  <c r="O263" i="1" s="1"/>
  <c r="L479" i="1"/>
  <c r="N479" i="1" s="1"/>
  <c r="O479" i="1" s="1"/>
  <c r="L767" i="1"/>
  <c r="M767" i="1" s="1"/>
  <c r="L1055" i="1"/>
  <c r="L1271" i="1"/>
  <c r="L1559" i="1"/>
  <c r="M1559" i="1" s="1"/>
  <c r="L373" i="1"/>
  <c r="M373" i="1" s="1"/>
  <c r="L1441" i="1"/>
  <c r="N1441" i="1" s="1"/>
  <c r="O1441" i="1" s="1"/>
  <c r="L74" i="1"/>
  <c r="N74" i="1" s="1"/>
  <c r="O74" i="1" s="1"/>
  <c r="L554" i="1"/>
  <c r="N554" i="1" s="1"/>
  <c r="O554" i="1" s="1"/>
  <c r="L240" i="1"/>
  <c r="M240" i="1" s="1"/>
  <c r="L816" i="1"/>
  <c r="L1104" i="1"/>
  <c r="N1104" i="1" s="1"/>
  <c r="O1104" i="1" s="1"/>
  <c r="L1392" i="1"/>
  <c r="N1392" i="1" s="1"/>
  <c r="O1392" i="1" s="1"/>
  <c r="L1608" i="1"/>
  <c r="N1608" i="1" s="1"/>
  <c r="O1608" i="1" s="1"/>
  <c r="L361" i="1"/>
  <c r="L901" i="1"/>
  <c r="M901" i="1" s="1"/>
  <c r="L1465" i="1"/>
  <c r="L27" i="1"/>
  <c r="L459" i="1"/>
  <c r="N459" i="1" s="1"/>
  <c r="O459" i="1" s="1"/>
  <c r="L747" i="1"/>
  <c r="L1035" i="1"/>
  <c r="L1251" i="1"/>
  <c r="N1251" i="1" s="1"/>
  <c r="O1251" i="1" s="1"/>
  <c r="L1395" i="1"/>
  <c r="N1395" i="1" s="1"/>
  <c r="O1395" i="1" s="1"/>
  <c r="L1683" i="1"/>
  <c r="N1683" i="1" s="1"/>
  <c r="O1683" i="1" s="1"/>
  <c r="L100" i="1"/>
  <c r="L316" i="1"/>
  <c r="L532" i="1"/>
  <c r="N532" i="1" s="1"/>
  <c r="O532" i="1" s="1"/>
  <c r="L820" i="1"/>
  <c r="N820" i="1" s="1"/>
  <c r="O820" i="1" s="1"/>
  <c r="L1036" i="1"/>
  <c r="N1036" i="1" s="1"/>
  <c r="O1036" i="1" s="1"/>
  <c r="L1324" i="1"/>
  <c r="L1612" i="1"/>
  <c r="M1612" i="1" s="1"/>
  <c r="L878" i="1"/>
  <c r="N878" i="1" s="1"/>
  <c r="O878" i="1" s="1"/>
  <c r="L1418" i="1"/>
  <c r="N1418" i="1" s="1"/>
  <c r="O1418" i="1" s="1"/>
  <c r="L1698" i="1"/>
  <c r="N1698" i="1" s="1"/>
  <c r="O1698" i="1" s="1"/>
  <c r="L248" i="1"/>
  <c r="N248" i="1" s="1"/>
  <c r="O248" i="1" s="1"/>
  <c r="L1532" i="1"/>
  <c r="M1532" i="1" s="1"/>
  <c r="L1214" i="1"/>
  <c r="N1214" i="1" s="1"/>
  <c r="O1214" i="1" s="1"/>
  <c r="L1802" i="1"/>
  <c r="L1218" i="1"/>
  <c r="M1218" i="1" s="1"/>
  <c r="L991" i="1"/>
  <c r="N991" i="1" s="1"/>
  <c r="O991" i="1" s="1"/>
  <c r="L716" i="1"/>
  <c r="N716" i="1" s="1"/>
  <c r="O716" i="1" s="1"/>
  <c r="L78" i="1"/>
  <c r="M78" i="1" s="1"/>
  <c r="L295" i="1"/>
  <c r="M295" i="1" s="1"/>
  <c r="L1027" i="1"/>
  <c r="N1027" i="1" s="1"/>
  <c r="O1027" i="1" s="1"/>
  <c r="L200" i="1"/>
  <c r="N200" i="1" s="1"/>
  <c r="O200" i="1" s="1"/>
  <c r="L1292" i="1"/>
  <c r="N1292" i="1" s="1"/>
  <c r="O1292" i="1" s="1"/>
  <c r="L794" i="1"/>
  <c r="M794" i="1" s="1"/>
  <c r="L221" i="1"/>
  <c r="N221" i="1" s="1"/>
  <c r="O221" i="1" s="1"/>
  <c r="L509" i="1"/>
  <c r="L725" i="1"/>
  <c r="M725" i="1" s="1"/>
  <c r="L1013" i="1"/>
  <c r="N1013" i="1" s="1"/>
  <c r="O1013" i="1" s="1"/>
  <c r="L1301" i="1"/>
  <c r="L1589" i="1"/>
  <c r="N1589" i="1" s="1"/>
  <c r="O1589" i="1" s="1"/>
  <c r="L414" i="1"/>
  <c r="M414" i="1" s="1"/>
  <c r="L1146" i="1"/>
  <c r="N1146" i="1" s="1"/>
  <c r="O1146" i="1" s="1"/>
  <c r="L283" i="1"/>
  <c r="N283" i="1" s="1"/>
  <c r="O283" i="1" s="1"/>
  <c r="L392" i="1"/>
  <c r="N392" i="1" s="1"/>
  <c r="O392" i="1" s="1"/>
  <c r="L237" i="1"/>
  <c r="L888" i="1"/>
  <c r="N888" i="1" s="1"/>
  <c r="O888" i="1" s="1"/>
  <c r="L1145" i="1"/>
  <c r="L1133" i="1"/>
  <c r="N1133" i="1" s="1"/>
  <c r="O1133" i="1" s="1"/>
  <c r="L608" i="1"/>
  <c r="N608" i="1" s="1"/>
  <c r="O608" i="1" s="1"/>
  <c r="L547" i="1"/>
  <c r="N547" i="1" s="1"/>
  <c r="O547" i="1" s="1"/>
  <c r="L504" i="1"/>
  <c r="M504" i="1" s="1"/>
  <c r="L171" i="1"/>
  <c r="N171" i="1" s="1"/>
  <c r="O171" i="1" s="1"/>
  <c r="L569" i="1"/>
  <c r="M569" i="1" s="1"/>
  <c r="L576" i="1"/>
  <c r="L936" i="1"/>
  <c r="L1009" i="1"/>
  <c r="N1009" i="1" s="1"/>
  <c r="O1009" i="1" s="1"/>
  <c r="L566" i="1"/>
  <c r="M566" i="1" s="1"/>
  <c r="L219" i="1"/>
  <c r="M219" i="1" s="1"/>
  <c r="L579" i="1"/>
  <c r="L867" i="1"/>
  <c r="M867" i="1" s="1"/>
  <c r="L1155" i="1"/>
  <c r="N1155" i="1" s="1"/>
  <c r="O1155" i="1" s="1"/>
  <c r="L1443" i="1"/>
  <c r="L1803" i="1"/>
  <c r="L292" i="1"/>
  <c r="N292" i="1" s="1"/>
  <c r="O292" i="1" s="1"/>
  <c r="L868" i="1"/>
  <c r="L1156" i="1"/>
  <c r="M1156" i="1" s="1"/>
  <c r="L1804" i="1"/>
  <c r="N1804" i="1" s="1"/>
  <c r="O1804" i="1" s="1"/>
  <c r="L1226" i="1"/>
  <c r="N1226" i="1" s="1"/>
  <c r="O1226" i="1" s="1"/>
  <c r="L222" i="1"/>
  <c r="N222" i="1" s="1"/>
  <c r="O222" i="1" s="1"/>
  <c r="L1554" i="1"/>
  <c r="N1554" i="1" s="1"/>
  <c r="O1554" i="1" s="1"/>
  <c r="L1339" i="1"/>
  <c r="N1339" i="1" s="1"/>
  <c r="O1339" i="1" s="1"/>
  <c r="L1412" i="1"/>
  <c r="N1412" i="1" s="1"/>
  <c r="O1412" i="1" s="1"/>
  <c r="L1298" i="1"/>
  <c r="N1298" i="1" s="1"/>
  <c r="O1298" i="1" s="1"/>
  <c r="L1122" i="1"/>
  <c r="M1122" i="1" s="1"/>
  <c r="L572" i="1"/>
  <c r="N572" i="1" s="1"/>
  <c r="O572" i="1" s="1"/>
  <c r="L1796" i="1"/>
  <c r="N1796" i="1" s="1"/>
  <c r="O1796" i="1" s="1"/>
  <c r="L247" i="1"/>
  <c r="N247" i="1" s="1"/>
  <c r="O247" i="1" s="1"/>
  <c r="L667" i="1"/>
  <c r="L1495" i="1"/>
  <c r="M1495" i="1" s="1"/>
  <c r="L692" i="1"/>
  <c r="N692" i="1" s="1"/>
  <c r="O692" i="1" s="1"/>
  <c r="L1748" i="1"/>
  <c r="N1748" i="1" s="1"/>
  <c r="O1748" i="1" s="1"/>
  <c r="L197" i="1"/>
  <c r="M197" i="1" s="1"/>
  <c r="L341" i="1"/>
  <c r="N341" i="1" s="1"/>
  <c r="O341" i="1" s="1"/>
  <c r="L557" i="1"/>
  <c r="N557" i="1" s="1"/>
  <c r="O557" i="1" s="1"/>
  <c r="L773" i="1"/>
  <c r="M773" i="1" s="1"/>
  <c r="L1205" i="1"/>
  <c r="L1421" i="1"/>
  <c r="L1805" i="1"/>
  <c r="M1805" i="1" s="1"/>
  <c r="L606" i="1"/>
  <c r="L1302" i="1"/>
  <c r="M1302" i="1" s="1"/>
  <c r="L487" i="1"/>
  <c r="N487" i="1" s="1"/>
  <c r="O487" i="1" s="1"/>
  <c r="L1363" i="1"/>
  <c r="N1363" i="1" s="1"/>
  <c r="O1363" i="1" s="1"/>
  <c r="L296" i="1"/>
  <c r="N296" i="1" s="1"/>
  <c r="O296" i="1" s="1"/>
  <c r="L800" i="1"/>
  <c r="L1616" i="1"/>
  <c r="N1616" i="1" s="1"/>
  <c r="O1616" i="1" s="1"/>
  <c r="L141" i="1"/>
  <c r="L285" i="1"/>
  <c r="M285" i="1" s="1"/>
  <c r="L429" i="1"/>
  <c r="N429" i="1" s="1"/>
  <c r="O429" i="1" s="1"/>
  <c r="L573" i="1"/>
  <c r="L645" i="1"/>
  <c r="N645" i="1" s="1"/>
  <c r="O645" i="1" s="1"/>
  <c r="L789" i="1"/>
  <c r="N789" i="1" s="1"/>
  <c r="O789" i="1" s="1"/>
  <c r="L933" i="1"/>
  <c r="M933" i="1" s="1"/>
  <c r="L1149" i="1"/>
  <c r="M1149" i="1" s="1"/>
  <c r="L270" i="1"/>
  <c r="L798" i="1"/>
  <c r="N798" i="1" s="1"/>
  <c r="O798" i="1" s="1"/>
  <c r="L271" i="1"/>
  <c r="M271" i="1" s="1"/>
  <c r="L847" i="1"/>
  <c r="N847" i="1" s="1"/>
  <c r="O847" i="1" s="1"/>
  <c r="L1651" i="1"/>
  <c r="L620" i="1"/>
  <c r="M620" i="1" s="1"/>
  <c r="L1742" i="1"/>
  <c r="M1742" i="1" s="1"/>
  <c r="L306" i="1"/>
  <c r="N306" i="1" s="1"/>
  <c r="O306" i="1" s="1"/>
  <c r="L22" i="1"/>
  <c r="N22" i="1" s="1"/>
  <c r="O22" i="1" s="1"/>
  <c r="L382" i="1"/>
  <c r="N382" i="1" s="1"/>
  <c r="O382" i="1" s="1"/>
  <c r="L1453" i="1"/>
  <c r="N1453" i="1" s="1"/>
  <c r="O1453" i="1" s="1"/>
  <c r="L386" i="1"/>
  <c r="N386" i="1" s="1"/>
  <c r="O386" i="1" s="1"/>
  <c r="L107" i="1"/>
  <c r="N107" i="1" s="1"/>
  <c r="O107" i="1" s="1"/>
  <c r="L755" i="1"/>
  <c r="L971" i="1"/>
  <c r="L1187" i="1"/>
  <c r="L1475" i="1"/>
  <c r="N1475" i="1" s="1"/>
  <c r="O1475" i="1" s="1"/>
  <c r="L1763" i="1"/>
  <c r="M1763" i="1" s="1"/>
  <c r="L277" i="1"/>
  <c r="M277" i="1" s="1"/>
  <c r="L841" i="1"/>
  <c r="M841" i="1" s="1"/>
  <c r="L1633" i="1"/>
  <c r="N1633" i="1" s="1"/>
  <c r="O1633" i="1" s="1"/>
  <c r="L12" i="1"/>
  <c r="M12" i="1" s="1"/>
  <c r="L588" i="1"/>
  <c r="M588" i="1" s="1"/>
  <c r="L948" i="1"/>
  <c r="N948" i="1" s="1"/>
  <c r="O948" i="1" s="1"/>
  <c r="L1164" i="1"/>
  <c r="L1524" i="1"/>
  <c r="N1524" i="1" s="1"/>
  <c r="O1524" i="1" s="1"/>
  <c r="L589" i="1"/>
  <c r="N589" i="1" s="1"/>
  <c r="O589" i="1" s="1"/>
  <c r="L1429" i="1"/>
  <c r="M1429" i="1" s="1"/>
  <c r="L15" i="1"/>
  <c r="L303" i="1"/>
  <c r="N303" i="1" s="1"/>
  <c r="O303" i="1" s="1"/>
  <c r="L591" i="1"/>
  <c r="N591" i="1" s="1"/>
  <c r="O591" i="1" s="1"/>
  <c r="L1743" i="1"/>
  <c r="N1743" i="1" s="1"/>
  <c r="O1743" i="1" s="1"/>
  <c r="L232" i="1"/>
  <c r="N232" i="1" s="1"/>
  <c r="O232" i="1" s="1"/>
  <c r="L592" i="1"/>
  <c r="L880" i="1"/>
  <c r="N880" i="1" s="1"/>
  <c r="O880" i="1" s="1"/>
  <c r="L1168" i="1"/>
  <c r="M1168" i="1" s="1"/>
  <c r="L1456" i="1"/>
  <c r="N1456" i="1" s="1"/>
  <c r="O1456" i="1" s="1"/>
  <c r="L770" i="1"/>
  <c r="L1694" i="1"/>
  <c r="L918" i="1"/>
  <c r="M918" i="1" s="1"/>
  <c r="L1087" i="1"/>
  <c r="M1087" i="1" s="1"/>
  <c r="L1334" i="1"/>
  <c r="M1334" i="1" s="1"/>
  <c r="L162" i="1"/>
  <c r="N162" i="1" s="1"/>
  <c r="O162" i="1" s="1"/>
  <c r="L44" i="1"/>
  <c r="L758" i="1"/>
  <c r="N758" i="1" s="1"/>
  <c r="O758" i="1" s="1"/>
  <c r="L967" i="1"/>
  <c r="N967" i="1" s="1"/>
  <c r="O967" i="1" s="1"/>
  <c r="L404" i="1"/>
  <c r="L1808" i="1"/>
  <c r="N1808" i="1" s="1"/>
  <c r="O1808" i="1" s="1"/>
  <c r="L281" i="1"/>
  <c r="N281" i="1" s="1"/>
  <c r="O281" i="1" s="1"/>
  <c r="L641" i="1"/>
  <c r="M641" i="1" s="1"/>
  <c r="L929" i="1"/>
  <c r="L1361" i="1"/>
  <c r="L1745" i="1"/>
  <c r="N1745" i="1" s="1"/>
  <c r="O1745" i="1" s="1"/>
  <c r="L870" i="1"/>
  <c r="M870" i="1" s="1"/>
  <c r="L79" i="1"/>
  <c r="N79" i="1" s="1"/>
  <c r="O79" i="1" s="1"/>
  <c r="L1795" i="1"/>
  <c r="N1795" i="1" s="1"/>
  <c r="O1795" i="1" s="1"/>
  <c r="L860" i="1"/>
  <c r="N860" i="1" s="1"/>
  <c r="O860" i="1" s="1"/>
  <c r="L297" i="1"/>
  <c r="M297" i="1" s="1"/>
  <c r="L513" i="1"/>
  <c r="L801" i="1"/>
  <c r="L1017" i="1"/>
  <c r="N1017" i="1" s="1"/>
  <c r="O1017" i="1" s="1"/>
  <c r="L1233" i="1"/>
  <c r="N1233" i="1" s="1"/>
  <c r="O1233" i="1" s="1"/>
  <c r="L1449" i="1"/>
  <c r="N1449" i="1" s="1"/>
  <c r="O1449" i="1" s="1"/>
  <c r="L1593" i="1"/>
  <c r="M1593" i="1" s="1"/>
  <c r="L323" i="1"/>
  <c r="L159" i="1"/>
  <c r="M159" i="1" s="1"/>
  <c r="L178" i="1"/>
  <c r="N178" i="1" s="1"/>
  <c r="O178" i="1" s="1"/>
  <c r="L394" i="1"/>
  <c r="N394" i="1" s="1"/>
  <c r="O394" i="1" s="1"/>
  <c r="L682" i="1"/>
  <c r="L970" i="1"/>
  <c r="N970" i="1" s="1"/>
  <c r="O970" i="1" s="1"/>
  <c r="L1258" i="1"/>
  <c r="M1258" i="1" s="1"/>
  <c r="L1546" i="1"/>
  <c r="N1546" i="1" s="1"/>
  <c r="O1546" i="1" s="1"/>
  <c r="L997" i="1"/>
  <c r="L119" i="1"/>
  <c r="L335" i="1"/>
  <c r="N335" i="1" s="1"/>
  <c r="O335" i="1" s="1"/>
  <c r="L623" i="1"/>
  <c r="L911" i="1"/>
  <c r="L1199" i="1"/>
  <c r="M1199" i="1" s="1"/>
  <c r="L1487" i="1"/>
  <c r="N1487" i="1" s="1"/>
  <c r="O1487" i="1" s="1"/>
  <c r="L1775" i="1"/>
  <c r="M1775" i="1" s="1"/>
  <c r="L289" i="1"/>
  <c r="M289" i="1" s="1"/>
  <c r="L553" i="1"/>
  <c r="N553" i="1" s="1"/>
  <c r="O553" i="1" s="1"/>
  <c r="L1021" i="1"/>
  <c r="L350" i="1"/>
  <c r="M350" i="1" s="1"/>
  <c r="L456" i="1"/>
  <c r="M456" i="1" s="1"/>
  <c r="L744" i="1"/>
  <c r="N744" i="1" s="1"/>
  <c r="O744" i="1" s="1"/>
  <c r="L1032" i="1"/>
  <c r="M1032" i="1" s="1"/>
  <c r="L1320" i="1"/>
  <c r="N1320" i="1" s="1"/>
  <c r="O1320" i="1" s="1"/>
  <c r="L1680" i="1"/>
  <c r="N1680" i="1" s="1"/>
  <c r="O1680" i="1" s="1"/>
  <c r="L410" i="1"/>
  <c r="M410" i="1" s="1"/>
  <c r="L99" i="1"/>
  <c r="N99" i="1" s="1"/>
  <c r="O99" i="1" s="1"/>
  <c r="L387" i="1"/>
  <c r="L531" i="1"/>
  <c r="L819" i="1"/>
  <c r="N819" i="1" s="1"/>
  <c r="O819" i="1" s="1"/>
  <c r="L1107" i="1"/>
  <c r="L1467" i="1"/>
  <c r="N1467" i="1" s="1"/>
  <c r="O1467" i="1" s="1"/>
  <c r="L28" i="1"/>
  <c r="L388" i="1"/>
  <c r="M388" i="1" s="1"/>
  <c r="L676" i="1"/>
  <c r="M676" i="1" s="1"/>
  <c r="L892" i="1"/>
  <c r="N892" i="1" s="1"/>
  <c r="O892" i="1" s="1"/>
  <c r="L1252" i="1"/>
  <c r="L1540" i="1"/>
  <c r="N1540" i="1" s="1"/>
  <c r="O1540" i="1" s="1"/>
  <c r="L806" i="1"/>
  <c r="N806" i="1" s="1"/>
  <c r="O806" i="1" s="1"/>
  <c r="L1130" i="1"/>
  <c r="N1130" i="1" s="1"/>
  <c r="O1130" i="1" s="1"/>
  <c r="L1718" i="1"/>
  <c r="M1718" i="1" s="1"/>
  <c r="L630" i="1"/>
  <c r="N630" i="1" s="1"/>
  <c r="O630" i="1" s="1"/>
  <c r="L1147" i="1"/>
  <c r="N1147" i="1" s="1"/>
  <c r="O1147" i="1" s="1"/>
  <c r="L1490" i="1"/>
  <c r="N1490" i="1" s="1"/>
  <c r="O1490" i="1" s="1"/>
  <c r="L882" i="1"/>
  <c r="M882" i="1" s="1"/>
  <c r="L1483" i="1"/>
  <c r="M1483" i="1" s="1"/>
  <c r="L463" i="1"/>
  <c r="L476" i="1"/>
  <c r="N476" i="1" s="1"/>
  <c r="O476" i="1" s="1"/>
  <c r="L1544" i="1"/>
  <c r="N1544" i="1" s="1"/>
  <c r="O1544" i="1" s="1"/>
  <c r="L293" i="1"/>
  <c r="N293" i="1" s="1"/>
  <c r="O293" i="1" s="1"/>
  <c r="L869" i="1"/>
  <c r="N869" i="1" s="1"/>
  <c r="O869" i="1" s="1"/>
  <c r="L1157" i="1"/>
  <c r="N1157" i="1" s="1"/>
  <c r="O1157" i="1" s="1"/>
  <c r="L1373" i="1"/>
  <c r="L1661" i="1"/>
  <c r="N1661" i="1" s="1"/>
  <c r="O1661" i="1" s="1"/>
  <c r="L678" i="1"/>
  <c r="N678" i="1" s="1"/>
  <c r="O678" i="1" s="1"/>
  <c r="L1650" i="1"/>
  <c r="N1650" i="1" s="1"/>
  <c r="O1650" i="1" s="1"/>
  <c r="L823" i="1"/>
  <c r="M823" i="1" s="1"/>
  <c r="L1459" i="1"/>
  <c r="L1376" i="1"/>
  <c r="M1376" i="1" s="1"/>
  <c r="L93" i="1"/>
  <c r="M93" i="1" s="1"/>
  <c r="L381" i="1"/>
  <c r="N381" i="1" s="1"/>
  <c r="O381" i="1" s="1"/>
  <c r="L597" i="1"/>
  <c r="L813" i="1"/>
  <c r="N813" i="1" s="1"/>
  <c r="O813" i="1" s="1"/>
  <c r="L1029" i="1"/>
  <c r="M1029" i="1" s="1"/>
  <c r="L1245" i="1"/>
  <c r="M1245" i="1" s="1"/>
  <c r="L1389" i="1"/>
  <c r="M1389" i="1" s="1"/>
  <c r="L1605" i="1"/>
  <c r="L1677" i="1"/>
  <c r="M1677" i="1" s="1"/>
  <c r="L516" i="1"/>
  <c r="N516" i="1" s="1"/>
  <c r="O516" i="1" s="1"/>
  <c r="L804" i="1"/>
  <c r="M804" i="1" s="1"/>
  <c r="L1368" i="1"/>
  <c r="N1368" i="1" s="1"/>
  <c r="O1368" i="1" s="1"/>
  <c r="L865" i="1"/>
  <c r="L1033" i="1"/>
  <c r="L1454" i="1"/>
  <c r="N1454" i="1" s="1"/>
  <c r="O1454" i="1" s="1"/>
  <c r="L603" i="1"/>
  <c r="M603" i="1" s="1"/>
  <c r="L792" i="1"/>
  <c r="N792" i="1" s="1"/>
  <c r="O792" i="1" s="1"/>
  <c r="L1008" i="1"/>
  <c r="N1008" i="1" s="1"/>
  <c r="O1008" i="1" s="1"/>
  <c r="L1584" i="1"/>
  <c r="M1584" i="1" s="1"/>
  <c r="L1800" i="1"/>
  <c r="N1800" i="1" s="1"/>
  <c r="O1800" i="1" s="1"/>
  <c r="L853" i="1"/>
  <c r="N853" i="1" s="1"/>
  <c r="O853" i="1" s="1"/>
  <c r="L26" i="1"/>
  <c r="L147" i="1"/>
  <c r="N147" i="1" s="1"/>
  <c r="O147" i="1" s="1"/>
  <c r="L435" i="1"/>
  <c r="L723" i="1"/>
  <c r="N723" i="1" s="1"/>
  <c r="O723" i="1" s="1"/>
  <c r="L1011" i="1"/>
  <c r="N1011" i="1" s="1"/>
  <c r="O1011" i="1" s="1"/>
  <c r="L1371" i="1"/>
  <c r="N1371" i="1" s="1"/>
  <c r="O1371" i="1" s="1"/>
  <c r="L1587" i="1"/>
  <c r="N1587" i="1" s="1"/>
  <c r="O1587" i="1" s="1"/>
  <c r="L76" i="1"/>
  <c r="N76" i="1" s="1"/>
  <c r="O76" i="1" s="1"/>
  <c r="L436" i="1"/>
  <c r="N436" i="1" s="1"/>
  <c r="O436" i="1" s="1"/>
  <c r="L724" i="1"/>
  <c r="N724" i="1" s="1"/>
  <c r="O724" i="1" s="1"/>
  <c r="L940" i="1"/>
  <c r="N940" i="1" s="1"/>
  <c r="O940" i="1" s="1"/>
  <c r="L1300" i="1"/>
  <c r="N1300" i="1" s="1"/>
  <c r="O1300" i="1" s="1"/>
  <c r="L1588" i="1"/>
  <c r="N1588" i="1" s="1"/>
  <c r="O1588" i="1" s="1"/>
  <c r="L938" i="1"/>
  <c r="N938" i="1" s="1"/>
  <c r="O938" i="1" s="1"/>
  <c r="L1382" i="1"/>
  <c r="N1382" i="1" s="1"/>
  <c r="O1382" i="1" s="1"/>
  <c r="L1790" i="1"/>
  <c r="N1790" i="1" s="1"/>
  <c r="O1790" i="1" s="1"/>
  <c r="L1158" i="1"/>
  <c r="N1158" i="1" s="1"/>
  <c r="O1158" i="1" s="1"/>
  <c r="L1783" i="1"/>
  <c r="L1598" i="1"/>
  <c r="N1598" i="1" s="1"/>
  <c r="O1598" i="1" s="1"/>
  <c r="L774" i="1"/>
  <c r="N774" i="1" s="1"/>
  <c r="O774" i="1" s="1"/>
  <c r="L1398" i="1"/>
  <c r="L1759" i="1"/>
  <c r="M1759" i="1" s="1"/>
  <c r="L1364" i="1"/>
  <c r="N1364" i="1" s="1"/>
  <c r="O1364" i="1" s="1"/>
  <c r="L175" i="1"/>
  <c r="N175" i="1" s="1"/>
  <c r="O175" i="1" s="1"/>
  <c r="L955" i="1"/>
  <c r="M955" i="1" s="1"/>
  <c r="L1771" i="1"/>
  <c r="M1771" i="1" s="1"/>
  <c r="L368" i="1"/>
  <c r="L1448" i="1"/>
  <c r="M1448" i="1" s="1"/>
  <c r="L269" i="1"/>
  <c r="N269" i="1" s="1"/>
  <c r="O269" i="1" s="1"/>
  <c r="L485" i="1"/>
  <c r="M485" i="1" s="1"/>
  <c r="L701" i="1"/>
  <c r="N701" i="1" s="1"/>
  <c r="O701" i="1" s="1"/>
  <c r="L917" i="1"/>
  <c r="M917" i="1" s="1"/>
  <c r="L1061" i="1"/>
  <c r="M1061" i="1" s="1"/>
  <c r="L1349" i="1"/>
  <c r="N1349" i="1" s="1"/>
  <c r="O1349" i="1" s="1"/>
  <c r="L1565" i="1"/>
  <c r="N1565" i="1" s="1"/>
  <c r="O1565" i="1" s="1"/>
  <c r="L1074" i="1"/>
  <c r="L715" i="1"/>
  <c r="M715" i="1" s="1"/>
  <c r="L1735" i="1"/>
  <c r="N1735" i="1" s="1"/>
  <c r="O1735" i="1" s="1"/>
  <c r="L548" i="1"/>
  <c r="M548" i="1" s="1"/>
  <c r="L1232" i="1"/>
  <c r="N1232" i="1" s="1"/>
  <c r="O1232" i="1" s="1"/>
  <c r="L69" i="1"/>
  <c r="M69" i="1" s="1"/>
  <c r="L213" i="1"/>
  <c r="L501" i="1"/>
  <c r="L717" i="1"/>
  <c r="L861" i="1"/>
  <c r="N861" i="1" s="1"/>
  <c r="O861" i="1" s="1"/>
  <c r="L1005" i="1"/>
  <c r="M1005" i="1" s="1"/>
  <c r="L1077" i="1"/>
  <c r="M1077" i="1" s="1"/>
  <c r="L1221" i="1"/>
  <c r="L1293" i="1"/>
  <c r="L1365" i="1"/>
  <c r="N1365" i="1" s="1"/>
  <c r="O1365" i="1" s="1"/>
  <c r="L1437" i="1"/>
  <c r="N1437" i="1" s="1"/>
  <c r="O1437" i="1" s="1"/>
  <c r="L1509" i="1"/>
  <c r="N1509" i="1" s="1"/>
  <c r="O1509" i="1" s="1"/>
  <c r="L1581" i="1"/>
  <c r="L1653" i="1"/>
  <c r="M1653" i="1" s="1"/>
  <c r="L1725" i="1"/>
  <c r="N1725" i="1" s="1"/>
  <c r="O1725" i="1" s="1"/>
  <c r="L1797" i="1"/>
  <c r="M1797" i="1" s="1"/>
  <c r="L1086" i="1"/>
  <c r="L1638" i="1"/>
  <c r="N1638" i="1" s="1"/>
  <c r="O1638" i="1" s="1"/>
  <c r="L1327" i="1"/>
  <c r="N1327" i="1" s="1"/>
  <c r="O1327" i="1" s="1"/>
  <c r="L1460" i="1"/>
  <c r="L1174" i="1"/>
  <c r="N1174" i="1" s="1"/>
  <c r="O1174" i="1" s="1"/>
  <c r="L1462" i="1"/>
  <c r="N1462" i="1" s="1"/>
  <c r="O1462" i="1" s="1"/>
  <c r="L1750" i="1"/>
  <c r="M1750" i="1" s="1"/>
  <c r="L35" i="1"/>
  <c r="N35" i="1" s="1"/>
  <c r="O35" i="1" s="1"/>
  <c r="L1043" i="1"/>
  <c r="M1043" i="1" s="1"/>
  <c r="L1259" i="1"/>
  <c r="M1259" i="1" s="1"/>
  <c r="L133" i="1"/>
  <c r="N133" i="1" s="1"/>
  <c r="O133" i="1" s="1"/>
  <c r="L433" i="1"/>
  <c r="M433" i="1" s="1"/>
  <c r="L985" i="1"/>
  <c r="N985" i="1" s="1"/>
  <c r="O985" i="1" s="1"/>
  <c r="L50" i="1"/>
  <c r="M50" i="1" s="1"/>
  <c r="L326" i="1"/>
  <c r="N326" i="1" s="1"/>
  <c r="O326" i="1" s="1"/>
  <c r="L156" i="1"/>
  <c r="N156" i="1" s="1"/>
  <c r="O156" i="1" s="1"/>
  <c r="L444" i="1"/>
  <c r="N444" i="1" s="1"/>
  <c r="O444" i="1" s="1"/>
  <c r="L732" i="1"/>
  <c r="M732" i="1" s="1"/>
  <c r="L1020" i="1"/>
  <c r="L1308" i="1"/>
  <c r="N1308" i="1" s="1"/>
  <c r="O1308" i="1" s="1"/>
  <c r="L1668" i="1"/>
  <c r="N1668" i="1" s="1"/>
  <c r="O1668" i="1" s="1"/>
  <c r="L721" i="1"/>
  <c r="N721" i="1" s="1"/>
  <c r="O721" i="1" s="1"/>
  <c r="L1225" i="1"/>
  <c r="M1225" i="1" s="1"/>
  <c r="L314" i="1"/>
  <c r="M314" i="1" s="1"/>
  <c r="L87" i="1"/>
  <c r="N87" i="1" s="1"/>
  <c r="O87" i="1" s="1"/>
  <c r="L447" i="1"/>
  <c r="N447" i="1" s="1"/>
  <c r="O447" i="1" s="1"/>
  <c r="L735" i="1"/>
  <c r="N735" i="1" s="1"/>
  <c r="O735" i="1" s="1"/>
  <c r="L1095" i="1"/>
  <c r="N1095" i="1" s="1"/>
  <c r="O1095" i="1" s="1"/>
  <c r="L1311" i="1"/>
  <c r="N1311" i="1" s="1"/>
  <c r="O1311" i="1" s="1"/>
  <c r="L1671" i="1"/>
  <c r="L160" i="1"/>
  <c r="N160" i="1" s="1"/>
  <c r="O160" i="1" s="1"/>
  <c r="L448" i="1"/>
  <c r="N448" i="1" s="1"/>
  <c r="O448" i="1" s="1"/>
  <c r="L808" i="1"/>
  <c r="N808" i="1" s="1"/>
  <c r="O808" i="1" s="1"/>
  <c r="L1096" i="1"/>
  <c r="N1096" i="1" s="1"/>
  <c r="O1096" i="1" s="1"/>
  <c r="L1384" i="1"/>
  <c r="M1384" i="1" s="1"/>
  <c r="L1600" i="1"/>
  <c r="N1600" i="1" s="1"/>
  <c r="O1600" i="1" s="1"/>
  <c r="L866" i="1"/>
  <c r="M866" i="1" s="1"/>
  <c r="L1406" i="1"/>
  <c r="N1406" i="1" s="1"/>
  <c r="O1406" i="1" s="1"/>
  <c r="L582" i="1"/>
  <c r="M582" i="1" s="1"/>
  <c r="L655" i="1"/>
  <c r="M655" i="1" s="1"/>
  <c r="L668" i="1"/>
  <c r="N668" i="1" s="1"/>
  <c r="O668" i="1" s="1"/>
  <c r="L1046" i="1"/>
  <c r="L1466" i="1"/>
  <c r="N1466" i="1" s="1"/>
  <c r="O1466" i="1" s="1"/>
  <c r="L498" i="1"/>
  <c r="M498" i="1" s="1"/>
  <c r="L1782" i="1"/>
  <c r="N1782" i="1" s="1"/>
  <c r="O1782" i="1" s="1"/>
  <c r="L1028" i="1"/>
  <c r="L259" i="1"/>
  <c r="M259" i="1" s="1"/>
  <c r="L1543" i="1"/>
  <c r="M1543" i="1" s="1"/>
  <c r="L740" i="1"/>
  <c r="L65" i="1"/>
  <c r="M65" i="1" s="1"/>
  <c r="L425" i="1"/>
  <c r="N425" i="1" s="1"/>
  <c r="O425" i="1" s="1"/>
  <c r="L713" i="1"/>
  <c r="M713" i="1" s="1"/>
  <c r="L1001" i="1"/>
  <c r="N1001" i="1" s="1"/>
  <c r="O1001" i="1" s="1"/>
  <c r="L1289" i="1"/>
  <c r="M1289" i="1" s="1"/>
  <c r="L1577" i="1"/>
  <c r="N1577" i="1" s="1"/>
  <c r="O1577" i="1" s="1"/>
  <c r="L654" i="1"/>
  <c r="M654" i="1" s="1"/>
  <c r="L499" i="1"/>
  <c r="N499" i="1" s="1"/>
  <c r="O499" i="1" s="1"/>
  <c r="L1411" i="1"/>
  <c r="M1411" i="1" s="1"/>
  <c r="L1280" i="1"/>
  <c r="L441" i="1"/>
  <c r="L729" i="1"/>
  <c r="N729" i="1" s="1"/>
  <c r="O729" i="1" s="1"/>
  <c r="L945" i="1"/>
  <c r="L1161" i="1"/>
  <c r="N1161" i="1" s="1"/>
  <c r="O1161" i="1" s="1"/>
  <c r="L1305" i="1"/>
  <c r="L1521" i="1"/>
  <c r="N1521" i="1" s="1"/>
  <c r="O1521" i="1" s="1"/>
  <c r="L1737" i="1"/>
  <c r="M1737" i="1" s="1"/>
  <c r="L1520" i="1"/>
  <c r="M1520" i="1" s="1"/>
  <c r="L1658" i="1"/>
  <c r="M1658" i="1" s="1"/>
  <c r="L610" i="1"/>
  <c r="N610" i="1" s="1"/>
  <c r="O610" i="1" s="1"/>
  <c r="L898" i="1"/>
  <c r="M898" i="1" s="1"/>
  <c r="L1762" i="1"/>
  <c r="M1762" i="1" s="1"/>
  <c r="L1477" i="1"/>
  <c r="M1477" i="1" s="1"/>
  <c r="L422" i="1"/>
  <c r="N422" i="1" s="1"/>
  <c r="O422" i="1" s="1"/>
  <c r="L191" i="1"/>
  <c r="L551" i="1"/>
  <c r="L839" i="1"/>
  <c r="N839" i="1" s="1"/>
  <c r="O839" i="1" s="1"/>
  <c r="L1127" i="1"/>
  <c r="M1127" i="1" s="1"/>
  <c r="L1415" i="1"/>
  <c r="L1703" i="1"/>
  <c r="M1703" i="1" s="1"/>
  <c r="L217" i="1"/>
  <c r="L709" i="1"/>
  <c r="N709" i="1" s="1"/>
  <c r="O709" i="1" s="1"/>
  <c r="L384" i="1"/>
  <c r="M384" i="1" s="1"/>
  <c r="L672" i="1"/>
  <c r="L1176" i="1"/>
  <c r="L1536" i="1"/>
  <c r="N1536" i="1" s="1"/>
  <c r="O1536" i="1" s="1"/>
  <c r="L613" i="1"/>
  <c r="N613" i="1" s="1"/>
  <c r="O613" i="1" s="1"/>
  <c r="L638" i="1"/>
  <c r="N638" i="1" s="1"/>
  <c r="O638" i="1" s="1"/>
  <c r="L315" i="1"/>
  <c r="N315" i="1" s="1"/>
  <c r="O315" i="1" s="1"/>
  <c r="L675" i="1"/>
  <c r="L963" i="1"/>
  <c r="N963" i="1" s="1"/>
  <c r="O963" i="1" s="1"/>
  <c r="L1323" i="1"/>
  <c r="N1323" i="1" s="1"/>
  <c r="O1323" i="1" s="1"/>
  <c r="L1539" i="1"/>
  <c r="L1755" i="1"/>
  <c r="N1755" i="1" s="1"/>
  <c r="O1755" i="1" s="1"/>
  <c r="L244" i="1"/>
  <c r="N244" i="1" s="1"/>
  <c r="O244" i="1" s="1"/>
  <c r="L604" i="1"/>
  <c r="M604" i="1" s="1"/>
  <c r="L964" i="1"/>
  <c r="N964" i="1" s="1"/>
  <c r="O964" i="1" s="1"/>
  <c r="L1180" i="1"/>
  <c r="L1468" i="1"/>
  <c r="M1468" i="1" s="1"/>
  <c r="L1756" i="1"/>
  <c r="N1756" i="1" s="1"/>
  <c r="O1756" i="1" s="1"/>
  <c r="L1286" i="1"/>
  <c r="N1286" i="1" s="1"/>
  <c r="O1286" i="1" s="1"/>
  <c r="L42" i="1"/>
  <c r="L1290" i="1"/>
  <c r="N1290" i="1" s="1"/>
  <c r="O1290" i="1" s="1"/>
  <c r="L1471" i="1"/>
  <c r="N1471" i="1" s="1"/>
  <c r="O1471" i="1" s="1"/>
  <c r="L752" i="1"/>
  <c r="M752" i="1" s="1"/>
  <c r="L1070" i="1"/>
  <c r="M1070" i="1" s="1"/>
  <c r="L1646" i="1"/>
  <c r="N1646" i="1" s="1"/>
  <c r="O1646" i="1" s="1"/>
  <c r="L570" i="1"/>
  <c r="L31" i="1"/>
  <c r="L1100" i="1"/>
  <c r="M1100" i="1" s="1"/>
  <c r="L199" i="1"/>
  <c r="L1279" i="1"/>
  <c r="N1279" i="1" s="1"/>
  <c r="O1279" i="1" s="1"/>
  <c r="L764" i="1"/>
  <c r="N764" i="1" s="1"/>
  <c r="O764" i="1" s="1"/>
  <c r="L77" i="1"/>
  <c r="N77" i="1" s="1"/>
  <c r="O77" i="1" s="1"/>
  <c r="L437" i="1"/>
  <c r="M437" i="1" s="1"/>
  <c r="L797" i="1"/>
  <c r="L1085" i="1"/>
  <c r="N1085" i="1" s="1"/>
  <c r="O1085" i="1" s="1"/>
  <c r="L1445" i="1"/>
  <c r="N1445" i="1" s="1"/>
  <c r="O1445" i="1" s="1"/>
  <c r="L150" i="1"/>
  <c r="M150" i="1" s="1"/>
  <c r="L1386" i="1"/>
  <c r="L21" i="1"/>
  <c r="N21" i="1" s="1"/>
  <c r="O21" i="1" s="1"/>
  <c r="L525" i="1"/>
  <c r="M525" i="1" s="1"/>
  <c r="L741" i="1"/>
  <c r="N741" i="1" s="1"/>
  <c r="O741" i="1" s="1"/>
  <c r="L957" i="1"/>
  <c r="L1173" i="1"/>
  <c r="L1317" i="1"/>
  <c r="L1533" i="1"/>
  <c r="N1533" i="1" s="1"/>
  <c r="O1533" i="1" s="1"/>
  <c r="L1749" i="1"/>
  <c r="N1749" i="1" s="1"/>
  <c r="O1749" i="1" s="1"/>
  <c r="L814" i="1"/>
  <c r="N814" i="1" s="1"/>
  <c r="O814" i="1" s="1"/>
  <c r="L1318" i="1"/>
  <c r="N1318" i="1" s="1"/>
  <c r="O1318" i="1" s="1"/>
  <c r="L1691" i="1"/>
  <c r="L372" i="1"/>
  <c r="M372" i="1" s="1"/>
  <c r="L528" i="1"/>
  <c r="L1190" i="1"/>
  <c r="N1190" i="1" s="1"/>
  <c r="O1190" i="1" s="1"/>
  <c r="L1611" i="1"/>
  <c r="N1611" i="1" s="1"/>
  <c r="O1611" i="1" s="1"/>
  <c r="L1665" i="1"/>
  <c r="N1665" i="1" s="1"/>
  <c r="O1665" i="1" s="1"/>
  <c r="L1547" i="1"/>
  <c r="N1547" i="1" s="1"/>
  <c r="O1547" i="1" s="1"/>
  <c r="L1224" i="1"/>
  <c r="N1224" i="1" s="1"/>
  <c r="O1224" i="1" s="1"/>
  <c r="L1380" i="1"/>
  <c r="N1380" i="1" s="1"/>
  <c r="O1380" i="1" s="1"/>
  <c r="L745" i="1"/>
  <c r="L1657" i="1"/>
  <c r="N1657" i="1" s="1"/>
  <c r="O1657" i="1" s="1"/>
  <c r="L1516" i="1"/>
  <c r="N1516" i="1" s="1"/>
  <c r="O1516" i="1" s="1"/>
  <c r="L81" i="1"/>
  <c r="N81" i="1" s="1"/>
  <c r="O81" i="1" s="1"/>
  <c r="L1440" i="1"/>
  <c r="L565" i="1"/>
  <c r="N565" i="1" s="1"/>
  <c r="O565" i="1" s="1"/>
  <c r="L363" i="1"/>
  <c r="L795" i="1"/>
  <c r="M795" i="1" s="1"/>
  <c r="L1227" i="1"/>
  <c r="M1227" i="1" s="1"/>
  <c r="L1659" i="1"/>
  <c r="M1659" i="1" s="1"/>
  <c r="L580" i="1"/>
  <c r="L1012" i="1"/>
  <c r="N1012" i="1" s="1"/>
  <c r="O1012" i="1" s="1"/>
  <c r="L1372" i="1"/>
  <c r="M1372" i="1" s="1"/>
  <c r="L1732" i="1"/>
  <c r="N1732" i="1" s="1"/>
  <c r="O1732" i="1" s="1"/>
  <c r="L534" i="1"/>
  <c r="N534" i="1" s="1"/>
  <c r="O534" i="1" s="1"/>
  <c r="L571" i="1"/>
  <c r="N571" i="1" s="1"/>
  <c r="O571" i="1" s="1"/>
  <c r="L1016" i="1"/>
  <c r="L1166" i="1"/>
  <c r="N1166" i="1" s="1"/>
  <c r="O1166" i="1" s="1"/>
  <c r="L114" i="1"/>
  <c r="M114" i="1" s="1"/>
  <c r="L1722" i="1"/>
  <c r="M1722" i="1" s="1"/>
  <c r="L980" i="1"/>
  <c r="L103" i="1"/>
  <c r="M103" i="1" s="1"/>
  <c r="L367" i="1"/>
  <c r="N367" i="1" s="1"/>
  <c r="O367" i="1" s="1"/>
  <c r="L1183" i="1"/>
  <c r="N1183" i="1" s="1"/>
  <c r="O1183" i="1" s="1"/>
  <c r="L164" i="1"/>
  <c r="M164" i="1" s="1"/>
  <c r="L53" i="1"/>
  <c r="M53" i="1" s="1"/>
  <c r="L413" i="1"/>
  <c r="M413" i="1" s="1"/>
  <c r="L629" i="1"/>
  <c r="N629" i="1" s="1"/>
  <c r="O629" i="1" s="1"/>
  <c r="L1493" i="1"/>
  <c r="N1493" i="1" s="1"/>
  <c r="O1493" i="1" s="1"/>
  <c r="L1733" i="1"/>
  <c r="N1733" i="1" s="1"/>
  <c r="O1733" i="1" s="1"/>
  <c r="L834" i="1"/>
  <c r="M834" i="1" s="1"/>
  <c r="L1039" i="1"/>
  <c r="M1039" i="1" s="1"/>
  <c r="L19" i="1"/>
  <c r="M19" i="1" s="1"/>
  <c r="L1052" i="1"/>
  <c r="L238" i="1"/>
  <c r="N238" i="1" s="1"/>
  <c r="O238" i="1" s="1"/>
  <c r="L598" i="1"/>
  <c r="N598" i="1" s="1"/>
  <c r="O598" i="1" s="1"/>
  <c r="L1030" i="1"/>
  <c r="M1030" i="1" s="1"/>
  <c r="L1390" i="1"/>
  <c r="M1390" i="1" s="1"/>
  <c r="L793" i="1"/>
  <c r="M793" i="1" s="1"/>
  <c r="L218" i="1"/>
  <c r="L179" i="1"/>
  <c r="N179" i="1" s="1"/>
  <c r="O179" i="1" s="1"/>
  <c r="L539" i="1"/>
  <c r="N539" i="1" s="1"/>
  <c r="O539" i="1" s="1"/>
  <c r="L899" i="1"/>
  <c r="N899" i="1" s="1"/>
  <c r="O899" i="1" s="1"/>
  <c r="L1331" i="1"/>
  <c r="M1331" i="1" s="1"/>
  <c r="L205" i="1"/>
  <c r="M205" i="1" s="1"/>
  <c r="L529" i="1"/>
  <c r="L1381" i="1"/>
  <c r="M1381" i="1" s="1"/>
  <c r="L518" i="1"/>
  <c r="N518" i="1" s="1"/>
  <c r="O518" i="1" s="1"/>
  <c r="L300" i="1"/>
  <c r="L602" i="1"/>
  <c r="N602" i="1" s="1"/>
  <c r="O602" i="1" s="1"/>
  <c r="L231" i="1"/>
  <c r="M231" i="1" s="1"/>
  <c r="L879" i="1"/>
  <c r="N879" i="1" s="1"/>
  <c r="O879" i="1" s="1"/>
  <c r="L1167" i="1"/>
  <c r="L88" i="1"/>
  <c r="M88" i="1" s="1"/>
  <c r="L376" i="1"/>
  <c r="N376" i="1" s="1"/>
  <c r="O376" i="1" s="1"/>
  <c r="L664" i="1"/>
  <c r="L952" i="1"/>
  <c r="M952" i="1" s="1"/>
  <c r="L1312" i="1"/>
  <c r="M1312" i="1" s="1"/>
  <c r="L1672" i="1"/>
  <c r="L294" i="1"/>
  <c r="M294" i="1" s="1"/>
  <c r="L1626" i="1"/>
  <c r="M1626" i="1" s="1"/>
  <c r="L32" i="1"/>
  <c r="L1622" i="1"/>
  <c r="M1622" i="1" s="1"/>
  <c r="L822" i="1"/>
  <c r="L895" i="1"/>
  <c r="N895" i="1" s="1"/>
  <c r="O895" i="1" s="1"/>
  <c r="L632" i="1"/>
  <c r="L115" i="1"/>
  <c r="M115" i="1" s="1"/>
  <c r="L727" i="1"/>
  <c r="N727" i="1" s="1"/>
  <c r="O727" i="1" s="1"/>
  <c r="L176" i="1"/>
  <c r="N176" i="1" s="1"/>
  <c r="O176" i="1" s="1"/>
  <c r="L209" i="1"/>
  <c r="N209" i="1" s="1"/>
  <c r="O209" i="1" s="1"/>
  <c r="L497" i="1"/>
  <c r="M497" i="1" s="1"/>
  <c r="L857" i="1"/>
  <c r="M857" i="1" s="1"/>
  <c r="L1217" i="1"/>
  <c r="M1217" i="1" s="1"/>
  <c r="L1505" i="1"/>
  <c r="L30" i="1"/>
  <c r="M30" i="1" s="1"/>
  <c r="L1338" i="1"/>
  <c r="M1338" i="1" s="1"/>
  <c r="L1063" i="1"/>
  <c r="N1063" i="1" s="1"/>
  <c r="O1063" i="1" s="1"/>
  <c r="L1676" i="1"/>
  <c r="N1676" i="1" s="1"/>
  <c r="O1676" i="1" s="1"/>
  <c r="L585" i="1"/>
  <c r="N585" i="1" s="1"/>
  <c r="O585" i="1" s="1"/>
  <c r="L546" i="1"/>
  <c r="L1422" i="1"/>
  <c r="M1422" i="1" s="1"/>
  <c r="L331" i="1"/>
  <c r="L919" i="1"/>
  <c r="M919" i="1" s="1"/>
  <c r="L1375" i="1"/>
  <c r="M1375" i="1" s="1"/>
  <c r="L1699" i="1"/>
  <c r="M1699" i="1" s="1"/>
  <c r="L106" i="1"/>
  <c r="N106" i="1" s="1"/>
  <c r="O106" i="1" s="1"/>
  <c r="L466" i="1"/>
  <c r="N466" i="1" s="1"/>
  <c r="O466" i="1" s="1"/>
  <c r="L754" i="1"/>
  <c r="L1042" i="1"/>
  <c r="L1402" i="1"/>
  <c r="M1402" i="1" s="1"/>
  <c r="L1693" i="1"/>
  <c r="N1693" i="1" s="1"/>
  <c r="O1693" i="1" s="1"/>
  <c r="L47" i="1"/>
  <c r="M47" i="1" s="1"/>
  <c r="L407" i="1"/>
  <c r="L695" i="1"/>
  <c r="N695" i="1" s="1"/>
  <c r="O695" i="1" s="1"/>
  <c r="L983" i="1"/>
  <c r="N983" i="1" s="1"/>
  <c r="O983" i="1" s="1"/>
  <c r="L1343" i="1"/>
  <c r="M1343" i="1" s="1"/>
  <c r="L1631" i="1"/>
  <c r="N1631" i="1" s="1"/>
  <c r="O1631" i="1" s="1"/>
  <c r="L445" i="1"/>
  <c r="L1201" i="1"/>
  <c r="N1201" i="1" s="1"/>
  <c r="O1201" i="1" s="1"/>
  <c r="L206" i="1"/>
  <c r="M206" i="1" s="1"/>
  <c r="L96" i="1"/>
  <c r="N96" i="1" s="1"/>
  <c r="O96" i="1" s="1"/>
  <c r="L312" i="1"/>
  <c r="N312" i="1" s="1"/>
  <c r="O312" i="1" s="1"/>
  <c r="L600" i="1"/>
  <c r="N600" i="1" s="1"/>
  <c r="O600" i="1" s="1"/>
  <c r="L960" i="1"/>
  <c r="N960" i="1" s="1"/>
  <c r="O960" i="1" s="1"/>
  <c r="L1248" i="1"/>
  <c r="M1248" i="1" s="1"/>
  <c r="L1057" i="1"/>
  <c r="L1681" i="1"/>
  <c r="N1681" i="1" s="1"/>
  <c r="O1681" i="1" s="1"/>
  <c r="L891" i="1"/>
  <c r="N891" i="1" s="1"/>
  <c r="O891" i="1" s="1"/>
  <c r="L172" i="1"/>
  <c r="L460" i="1"/>
  <c r="N460" i="1" s="1"/>
  <c r="O460" i="1" s="1"/>
  <c r="L748" i="1"/>
  <c r="L1108" i="1"/>
  <c r="N1108" i="1" s="1"/>
  <c r="O1108" i="1" s="1"/>
  <c r="L1396" i="1"/>
  <c r="M1396" i="1" s="1"/>
  <c r="L1684" i="1"/>
  <c r="N1684" i="1" s="1"/>
  <c r="O1684" i="1" s="1"/>
  <c r="L986" i="1"/>
  <c r="N986" i="1" s="1"/>
  <c r="O986" i="1" s="1"/>
  <c r="L1574" i="1"/>
  <c r="N1574" i="1" s="1"/>
  <c r="O1574" i="1" s="1"/>
  <c r="L966" i="1"/>
  <c r="M966" i="1" s="1"/>
  <c r="L739" i="1"/>
  <c r="M739" i="1" s="1"/>
  <c r="L1136" i="1"/>
  <c r="N1136" i="1" s="1"/>
  <c r="O1136" i="1" s="1"/>
  <c r="L1358" i="1"/>
  <c r="M1358" i="1" s="1"/>
  <c r="L210" i="1"/>
  <c r="N210" i="1" s="1"/>
  <c r="O210" i="1" s="1"/>
  <c r="L1506" i="1"/>
  <c r="N1506" i="1" s="1"/>
  <c r="O1506" i="1" s="1"/>
  <c r="L224" i="1"/>
  <c r="N224" i="1" s="1"/>
  <c r="O224" i="1" s="1"/>
  <c r="L775" i="1"/>
  <c r="M775" i="1" s="1"/>
  <c r="L92" i="1"/>
  <c r="N92" i="1" s="1"/>
  <c r="O92" i="1" s="1"/>
  <c r="L1040" i="1"/>
  <c r="M1040" i="1" s="1"/>
  <c r="L149" i="1"/>
  <c r="L365" i="1"/>
  <c r="L653" i="1"/>
  <c r="N653" i="1" s="1"/>
  <c r="O653" i="1" s="1"/>
  <c r="L1517" i="1"/>
  <c r="N1517" i="1" s="1"/>
  <c r="O1517" i="1" s="1"/>
  <c r="L1757" i="1"/>
  <c r="L906" i="1"/>
  <c r="N906" i="1" s="1"/>
  <c r="O906" i="1" s="1"/>
  <c r="L535" i="1"/>
  <c r="N535" i="1" s="1"/>
  <c r="O535" i="1" s="1"/>
  <c r="L56" i="1"/>
  <c r="M56" i="1" s="1"/>
  <c r="L932" i="1"/>
  <c r="N932" i="1" s="1"/>
  <c r="O932" i="1" s="1"/>
  <c r="L165" i="1"/>
  <c r="M165" i="1" s="1"/>
  <c r="L453" i="1"/>
  <c r="N453" i="1" s="1"/>
  <c r="O453" i="1" s="1"/>
  <c r="L669" i="1"/>
  <c r="M669" i="1" s="1"/>
  <c r="L885" i="1"/>
  <c r="M885" i="1" s="1"/>
  <c r="L1101" i="1"/>
  <c r="L1461" i="1"/>
  <c r="N1461" i="1" s="1"/>
  <c r="O1461" i="1" s="1"/>
  <c r="L322" i="1"/>
  <c r="M322" i="1" s="1"/>
  <c r="L958" i="1"/>
  <c r="N958" i="1" s="1"/>
  <c r="O958" i="1" s="1"/>
  <c r="L166" i="1"/>
  <c r="N166" i="1" s="1"/>
  <c r="O166" i="1" s="1"/>
  <c r="L670" i="1"/>
  <c r="L826" i="1"/>
  <c r="N826" i="1" s="1"/>
  <c r="O826" i="1" s="1"/>
  <c r="L1186" i="1"/>
  <c r="L1236" i="1"/>
  <c r="L581" i="1"/>
  <c r="M581" i="1" s="1"/>
  <c r="L1637" i="1"/>
  <c r="L54" i="1"/>
  <c r="N54" i="1" s="1"/>
  <c r="O54" i="1" s="1"/>
  <c r="L1182" i="1"/>
  <c r="N1182" i="1" s="1"/>
  <c r="O1182" i="1" s="1"/>
  <c r="L1747" i="1"/>
  <c r="M1747" i="1" s="1"/>
  <c r="L894" i="1"/>
  <c r="L1710" i="1"/>
  <c r="L1435" i="1"/>
  <c r="M1435" i="1" s="1"/>
  <c r="L1580" i="1"/>
  <c r="M1580" i="1" s="1"/>
  <c r="L354" i="1"/>
  <c r="M354" i="1" s="1"/>
  <c r="L594" i="1"/>
  <c r="M594" i="1" s="1"/>
  <c r="L1470" i="1"/>
  <c r="L1015" i="1"/>
  <c r="L788" i="1"/>
  <c r="N788" i="1" s="1"/>
  <c r="O788" i="1" s="1"/>
  <c r="L379" i="1"/>
  <c r="N379" i="1" s="1"/>
  <c r="O379" i="1" s="1"/>
  <c r="L46" i="1"/>
  <c r="N46" i="1" s="1"/>
  <c r="O46" i="1" s="1"/>
  <c r="L118" i="1"/>
  <c r="L190" i="1"/>
  <c r="N190" i="1" s="1"/>
  <c r="O190" i="1" s="1"/>
  <c r="L262" i="1"/>
  <c r="L334" i="1"/>
  <c r="M334" i="1" s="1"/>
  <c r="L406" i="1"/>
  <c r="L478" i="1"/>
  <c r="L550" i="1"/>
  <c r="N550" i="1" s="1"/>
  <c r="O550" i="1" s="1"/>
  <c r="L622" i="1"/>
  <c r="N622" i="1" s="1"/>
  <c r="O622" i="1" s="1"/>
  <c r="L694" i="1"/>
  <c r="M694" i="1" s="1"/>
  <c r="L766" i="1"/>
  <c r="L838" i="1"/>
  <c r="N838" i="1" s="1"/>
  <c r="O838" i="1" s="1"/>
  <c r="L910" i="1"/>
  <c r="N910" i="1" s="1"/>
  <c r="O910" i="1" s="1"/>
  <c r="L982" i="1"/>
  <c r="M982" i="1" s="1"/>
  <c r="L1054" i="1"/>
  <c r="M1054" i="1" s="1"/>
  <c r="L1126" i="1"/>
  <c r="M1126" i="1" s="1"/>
  <c r="L1198" i="1"/>
  <c r="N1198" i="1" s="1"/>
  <c r="O1198" i="1" s="1"/>
  <c r="L1270" i="1"/>
  <c r="N1270" i="1" s="1"/>
  <c r="O1270" i="1" s="1"/>
  <c r="L1342" i="1"/>
  <c r="N1342" i="1" s="1"/>
  <c r="O1342" i="1" s="1"/>
  <c r="L1414" i="1"/>
  <c r="N1414" i="1" s="1"/>
  <c r="O1414" i="1" s="1"/>
  <c r="L1486" i="1"/>
  <c r="L1558" i="1"/>
  <c r="L1630" i="1"/>
  <c r="N1630" i="1" s="1"/>
  <c r="O1630" i="1" s="1"/>
  <c r="L1702" i="1"/>
  <c r="M1702" i="1" s="1"/>
  <c r="L1774" i="1"/>
  <c r="L278" i="1"/>
  <c r="M278" i="1" s="1"/>
  <c r="L59" i="1"/>
  <c r="N59" i="1" s="1"/>
  <c r="O59" i="1" s="1"/>
  <c r="L131" i="1"/>
  <c r="N131" i="1" s="1"/>
  <c r="O131" i="1" s="1"/>
  <c r="L203" i="1"/>
  <c r="N203" i="1" s="1"/>
  <c r="O203" i="1" s="1"/>
  <c r="L275" i="1"/>
  <c r="L347" i="1"/>
  <c r="L419" i="1"/>
  <c r="N419" i="1" s="1"/>
  <c r="O419" i="1" s="1"/>
  <c r="L491" i="1"/>
  <c r="N491" i="1" s="1"/>
  <c r="O491" i="1" s="1"/>
  <c r="L563" i="1"/>
  <c r="N563" i="1" s="1"/>
  <c r="O563" i="1" s="1"/>
  <c r="L635" i="1"/>
  <c r="M635" i="1" s="1"/>
  <c r="L707" i="1"/>
  <c r="L779" i="1"/>
  <c r="M779" i="1" s="1"/>
  <c r="L851" i="1"/>
  <c r="N851" i="1" s="1"/>
  <c r="O851" i="1" s="1"/>
  <c r="L923" i="1"/>
  <c r="N923" i="1" s="1"/>
  <c r="O923" i="1" s="1"/>
  <c r="L995" i="1"/>
  <c r="N995" i="1" s="1"/>
  <c r="O995" i="1" s="1"/>
  <c r="L1067" i="1"/>
  <c r="N1067" i="1" s="1"/>
  <c r="O1067" i="1" s="1"/>
  <c r="L1139" i="1"/>
  <c r="N1139" i="1" s="1"/>
  <c r="O1139" i="1" s="1"/>
  <c r="L1211" i="1"/>
  <c r="N1211" i="1" s="1"/>
  <c r="O1211" i="1" s="1"/>
  <c r="L1283" i="1"/>
  <c r="M1283" i="1" s="1"/>
  <c r="L1355" i="1"/>
  <c r="N1355" i="1" s="1"/>
  <c r="O1355" i="1" s="1"/>
  <c r="L1427" i="1"/>
  <c r="N1427" i="1" s="1"/>
  <c r="O1427" i="1" s="1"/>
  <c r="L1499" i="1"/>
  <c r="N1499" i="1" s="1"/>
  <c r="O1499" i="1" s="1"/>
  <c r="L1571" i="1"/>
  <c r="M1571" i="1" s="1"/>
  <c r="L1643" i="1"/>
  <c r="N1643" i="1" s="1"/>
  <c r="O1643" i="1" s="1"/>
  <c r="L1715" i="1"/>
  <c r="L1787" i="1"/>
  <c r="N1787" i="1" s="1"/>
  <c r="O1787" i="1" s="1"/>
  <c r="L1489" i="1"/>
  <c r="N1489" i="1" s="1"/>
  <c r="O1489" i="1" s="1"/>
  <c r="L1705" i="1"/>
  <c r="N1705" i="1" s="1"/>
  <c r="O1705" i="1" s="1"/>
  <c r="L637" i="1"/>
  <c r="N637" i="1" s="1"/>
  <c r="O637" i="1" s="1"/>
  <c r="L769" i="1"/>
  <c r="N769" i="1" s="1"/>
  <c r="O769" i="1" s="1"/>
  <c r="L925" i="1"/>
  <c r="L1501" i="1"/>
  <c r="L1717" i="1"/>
  <c r="N1717" i="1" s="1"/>
  <c r="O1717" i="1" s="1"/>
  <c r="L472" i="1"/>
  <c r="N472" i="1" s="1"/>
  <c r="O472" i="1" s="1"/>
  <c r="L688" i="1"/>
  <c r="N688" i="1" s="1"/>
  <c r="O688" i="1" s="1"/>
  <c r="L832" i="1"/>
  <c r="N832" i="1" s="1"/>
  <c r="O832" i="1" s="1"/>
  <c r="L976" i="1"/>
  <c r="N976" i="1" s="1"/>
  <c r="O976" i="1" s="1"/>
  <c r="L1192" i="1"/>
  <c r="M1192" i="1" s="1"/>
  <c r="L1336" i="1"/>
  <c r="M1336" i="1" s="1"/>
  <c r="L1552" i="1"/>
  <c r="N1552" i="1" s="1"/>
  <c r="O1552" i="1" s="1"/>
  <c r="L1696" i="1"/>
  <c r="N1696" i="1" s="1"/>
  <c r="O1696" i="1" s="1"/>
  <c r="L1014" i="1"/>
  <c r="N1014" i="1" s="1"/>
  <c r="O1014" i="1" s="1"/>
  <c r="L1350" i="1"/>
  <c r="M1350" i="1" s="1"/>
  <c r="L1758" i="1"/>
  <c r="N1758" i="1" s="1"/>
  <c r="O1758" i="1" s="1"/>
  <c r="L811" i="1"/>
  <c r="N811" i="1" s="1"/>
  <c r="O811" i="1" s="1"/>
  <c r="L1207" i="1"/>
  <c r="N1207" i="1" s="1"/>
  <c r="O1207" i="1" s="1"/>
  <c r="L1531" i="1"/>
  <c r="M1531" i="1" s="1"/>
  <c r="L344" i="1"/>
  <c r="L824" i="1"/>
  <c r="L1208" i="1"/>
  <c r="L618" i="1"/>
  <c r="N618" i="1" s="1"/>
  <c r="O618" i="1" s="1"/>
  <c r="L356" i="1"/>
  <c r="M356" i="1" s="1"/>
  <c r="L776" i="1"/>
  <c r="N776" i="1" s="1"/>
  <c r="O776" i="1" s="1"/>
  <c r="L1568" i="1"/>
  <c r="L1578" i="1"/>
  <c r="N1578" i="1" s="1"/>
  <c r="O1578" i="1" s="1"/>
  <c r="L139" i="1"/>
  <c r="N139" i="1" s="1"/>
  <c r="O139" i="1" s="1"/>
  <c r="L211" i="1"/>
  <c r="N211" i="1" s="1"/>
  <c r="O211" i="1" s="1"/>
  <c r="L307" i="1"/>
  <c r="N307" i="1" s="1"/>
  <c r="O307" i="1" s="1"/>
  <c r="L835" i="1"/>
  <c r="N835" i="1" s="1"/>
  <c r="O835" i="1" s="1"/>
  <c r="L1051" i="1"/>
  <c r="N1051" i="1" s="1"/>
  <c r="O1051" i="1" s="1"/>
  <c r="L1351" i="1"/>
  <c r="N1351" i="1" s="1"/>
  <c r="O1351" i="1" s="1"/>
  <c r="L1627" i="1"/>
  <c r="M1627" i="1" s="1"/>
  <c r="L104" i="1"/>
  <c r="M104" i="1" s="1"/>
  <c r="L524" i="1"/>
  <c r="N524" i="1" s="1"/>
  <c r="O524" i="1" s="1"/>
  <c r="L812" i="1"/>
  <c r="M812" i="1" s="1"/>
  <c r="L1604" i="1"/>
  <c r="L782" i="1"/>
  <c r="N782" i="1" s="1"/>
  <c r="O782" i="1" s="1"/>
  <c r="L89" i="1"/>
  <c r="M89" i="1" s="1"/>
  <c r="L305" i="1"/>
  <c r="M305" i="1" s="1"/>
  <c r="L449" i="1"/>
  <c r="M449" i="1" s="1"/>
  <c r="L593" i="1"/>
  <c r="N593" i="1" s="1"/>
  <c r="O593" i="1" s="1"/>
  <c r="L665" i="1"/>
  <c r="N665" i="1" s="1"/>
  <c r="O665" i="1" s="1"/>
  <c r="L881" i="1"/>
  <c r="N881" i="1" s="1"/>
  <c r="O881" i="1" s="1"/>
  <c r="L953" i="1"/>
  <c r="L1097" i="1"/>
  <c r="L1169" i="1"/>
  <c r="N1169" i="1" s="1"/>
  <c r="O1169" i="1" s="1"/>
  <c r="L1529" i="1"/>
  <c r="L462" i="1"/>
  <c r="M462" i="1" s="1"/>
  <c r="L954" i="1"/>
  <c r="L343" i="1"/>
  <c r="L583" i="1"/>
  <c r="N583" i="1" s="1"/>
  <c r="O583" i="1" s="1"/>
  <c r="L883" i="1"/>
  <c r="N883" i="1" s="1"/>
  <c r="O883" i="1" s="1"/>
  <c r="L1171" i="1"/>
  <c r="N1171" i="1" s="1"/>
  <c r="O1171" i="1" s="1"/>
  <c r="L1519" i="1"/>
  <c r="M1519" i="1" s="1"/>
  <c r="L416" i="1"/>
  <c r="M416" i="1" s="1"/>
  <c r="L1760" i="1"/>
  <c r="N1760" i="1" s="1"/>
  <c r="O1760" i="1" s="1"/>
  <c r="L177" i="1"/>
  <c r="N177" i="1" s="1"/>
  <c r="O177" i="1" s="1"/>
  <c r="L249" i="1"/>
  <c r="N249" i="1" s="1"/>
  <c r="O249" i="1" s="1"/>
  <c r="L321" i="1"/>
  <c r="L393" i="1"/>
  <c r="N393" i="1" s="1"/>
  <c r="O393" i="1" s="1"/>
  <c r="L465" i="1"/>
  <c r="L609" i="1"/>
  <c r="N609" i="1" s="1"/>
  <c r="O609" i="1" s="1"/>
  <c r="L753" i="1"/>
  <c r="N753" i="1" s="1"/>
  <c r="O753" i="1" s="1"/>
  <c r="L825" i="1"/>
  <c r="N825" i="1" s="1"/>
  <c r="O825" i="1" s="1"/>
  <c r="L969" i="1"/>
  <c r="N969" i="1" s="1"/>
  <c r="O969" i="1" s="1"/>
  <c r="L1185" i="1"/>
  <c r="N1185" i="1" s="1"/>
  <c r="O1185" i="1" s="1"/>
  <c r="L1257" i="1"/>
  <c r="M1257" i="1" s="1"/>
  <c r="L1401" i="1"/>
  <c r="N1401" i="1" s="1"/>
  <c r="O1401" i="1" s="1"/>
  <c r="L1473" i="1"/>
  <c r="M1473" i="1" s="1"/>
  <c r="L1545" i="1"/>
  <c r="N1545" i="1" s="1"/>
  <c r="O1545" i="1" s="1"/>
  <c r="L1689" i="1"/>
  <c r="N1689" i="1" s="1"/>
  <c r="O1689" i="1" s="1"/>
  <c r="L612" i="1"/>
  <c r="N612" i="1" s="1"/>
  <c r="O612" i="1" s="1"/>
  <c r="L1476" i="1"/>
  <c r="M1476" i="1" s="1"/>
  <c r="L889" i="1"/>
  <c r="N889" i="1" s="1"/>
  <c r="O889" i="1" s="1"/>
  <c r="L1093" i="1"/>
  <c r="N1093" i="1" s="1"/>
  <c r="O1093" i="1" s="1"/>
  <c r="L1297" i="1"/>
  <c r="L1513" i="1"/>
  <c r="M1513" i="1" s="1"/>
  <c r="L374" i="1"/>
  <c r="L674" i="1"/>
  <c r="L111" i="1"/>
  <c r="N111" i="1" s="1"/>
  <c r="O111" i="1" s="1"/>
  <c r="L543" i="1"/>
  <c r="M543" i="1" s="1"/>
  <c r="L975" i="1"/>
  <c r="L1407" i="1"/>
  <c r="N1407" i="1" s="1"/>
  <c r="O1407" i="1" s="1"/>
  <c r="L40" i="1"/>
  <c r="M40" i="1" s="1"/>
  <c r="L540" i="1"/>
  <c r="N540" i="1" s="1"/>
  <c r="O540" i="1" s="1"/>
  <c r="L1404" i="1"/>
  <c r="N1404" i="1" s="1"/>
  <c r="O1404" i="1" s="1"/>
  <c r="L98" i="1"/>
  <c r="N98" i="1" s="1"/>
  <c r="O98" i="1" s="1"/>
  <c r="L451" i="1"/>
  <c r="N451" i="1" s="1"/>
  <c r="O451" i="1" s="1"/>
  <c r="L468" i="1"/>
  <c r="L1332" i="1"/>
  <c r="M1332" i="1" s="1"/>
  <c r="L229" i="1"/>
  <c r="M229" i="1" s="1"/>
  <c r="L1729" i="1"/>
  <c r="L590" i="1"/>
  <c r="M590" i="1" s="1"/>
  <c r="L39" i="1"/>
  <c r="M39" i="1" s="1"/>
  <c r="L471" i="1"/>
  <c r="M471" i="1" s="1"/>
  <c r="L903" i="1"/>
  <c r="N903" i="1" s="1"/>
  <c r="O903" i="1" s="1"/>
  <c r="L1335" i="1"/>
  <c r="M1335" i="1" s="1"/>
  <c r="L1767" i="1"/>
  <c r="N1767" i="1" s="1"/>
  <c r="O1767" i="1" s="1"/>
  <c r="L184" i="1"/>
  <c r="M184" i="1" s="1"/>
  <c r="L396" i="1"/>
  <c r="N396" i="1" s="1"/>
  <c r="O396" i="1" s="1"/>
  <c r="L1260" i="1"/>
  <c r="N1260" i="1" s="1"/>
  <c r="O1260" i="1" s="1"/>
  <c r="L110" i="1"/>
  <c r="N574" i="1"/>
  <c r="O574" i="1" s="1"/>
  <c r="M574" i="1"/>
  <c r="N934" i="1"/>
  <c r="O934" i="1" s="1"/>
  <c r="M934" i="1"/>
  <c r="M1294" i="1"/>
  <c r="N1294" i="1"/>
  <c r="O1294" i="1" s="1"/>
  <c r="M1582" i="1"/>
  <c r="N1582" i="1"/>
  <c r="O1582" i="1" s="1"/>
  <c r="N71" i="1"/>
  <c r="O71" i="1" s="1"/>
  <c r="M71" i="1"/>
  <c r="N503" i="1"/>
  <c r="O503" i="1" s="1"/>
  <c r="M503" i="1"/>
  <c r="N935" i="1"/>
  <c r="O935" i="1" s="1"/>
  <c r="M935" i="1"/>
  <c r="N1656" i="1"/>
  <c r="O1656" i="1" s="1"/>
  <c r="M1656" i="1"/>
  <c r="M505" i="1"/>
  <c r="N505" i="1"/>
  <c r="O505" i="1" s="1"/>
  <c r="M1153" i="1"/>
  <c r="N1153" i="1"/>
  <c r="O1153" i="1" s="1"/>
  <c r="N146" i="1"/>
  <c r="O146" i="1" s="1"/>
  <c r="M146" i="1"/>
  <c r="N417" i="1"/>
  <c r="O417" i="1" s="1"/>
  <c r="M417" i="1"/>
  <c r="N227" i="1"/>
  <c r="O227" i="1" s="1"/>
  <c r="M227" i="1"/>
  <c r="N947" i="1"/>
  <c r="O947" i="1" s="1"/>
  <c r="M947" i="1"/>
  <c r="N1307" i="1"/>
  <c r="O1307" i="1" s="1"/>
  <c r="M1307" i="1"/>
  <c r="M1667" i="1"/>
  <c r="N1667" i="1"/>
  <c r="O1667" i="1" s="1"/>
  <c r="N1741" i="1"/>
  <c r="O1741" i="1" s="1"/>
  <c r="M486" i="1"/>
  <c r="N486" i="1"/>
  <c r="O486" i="1" s="1"/>
  <c r="N1107" i="1"/>
  <c r="O1107" i="1" s="1"/>
  <c r="M1107" i="1"/>
  <c r="N989" i="1"/>
  <c r="O989" i="1" s="1"/>
  <c r="M989" i="1"/>
  <c r="N340" i="1"/>
  <c r="O340" i="1" s="1"/>
  <c r="M340" i="1"/>
  <c r="M556" i="1"/>
  <c r="N556" i="1"/>
  <c r="O556" i="1" s="1"/>
  <c r="N772" i="1"/>
  <c r="O772" i="1" s="1"/>
  <c r="M772" i="1"/>
  <c r="N1060" i="1"/>
  <c r="O1060" i="1" s="1"/>
  <c r="M1060" i="1"/>
  <c r="N1348" i="1"/>
  <c r="O1348" i="1" s="1"/>
  <c r="M1348" i="1"/>
  <c r="N1636" i="1"/>
  <c r="O1636" i="1" s="1"/>
  <c r="M1636" i="1"/>
  <c r="N246" i="1"/>
  <c r="O246" i="1" s="1"/>
  <c r="M246" i="1"/>
  <c r="N439" i="1"/>
  <c r="O439" i="1" s="1"/>
  <c r="M439" i="1"/>
  <c r="M1243" i="1"/>
  <c r="N1243" i="1"/>
  <c r="O1243" i="1" s="1"/>
  <c r="N944" i="1"/>
  <c r="O944" i="1" s="1"/>
  <c r="M944" i="1"/>
  <c r="N1664" i="1"/>
  <c r="O1664" i="1" s="1"/>
  <c r="M1664" i="1"/>
  <c r="N897" i="1"/>
  <c r="O897" i="1" s="1"/>
  <c r="M897" i="1"/>
  <c r="N1629" i="1"/>
  <c r="O1629" i="1" s="1"/>
  <c r="M1629" i="1"/>
  <c r="N1485" i="1"/>
  <c r="O1485" i="1" s="1"/>
  <c r="M1485" i="1"/>
  <c r="N909" i="1"/>
  <c r="O909" i="1" s="1"/>
  <c r="M909" i="1"/>
  <c r="M1321" i="1"/>
  <c r="M242" i="1"/>
  <c r="N242" i="1"/>
  <c r="O242" i="1" s="1"/>
  <c r="N1178" i="1"/>
  <c r="O1178" i="1" s="1"/>
  <c r="M1178" i="1"/>
  <c r="N1538" i="1"/>
  <c r="O1538" i="1" s="1"/>
  <c r="M1538" i="1"/>
  <c r="N233" i="1"/>
  <c r="O233" i="1" s="1"/>
  <c r="M233" i="1"/>
  <c r="N1385" i="1"/>
  <c r="O1385" i="1" s="1"/>
  <c r="M1385" i="1"/>
  <c r="N831" i="1"/>
  <c r="O831" i="1" s="1"/>
  <c r="M831" i="1"/>
  <c r="N1119" i="1"/>
  <c r="O1119" i="1" s="1"/>
  <c r="M1119" i="1"/>
  <c r="N378" i="1"/>
  <c r="O378" i="1" s="1"/>
  <c r="M378" i="1"/>
  <c r="N136" i="1"/>
  <c r="O136" i="1" s="1"/>
  <c r="M136" i="1"/>
  <c r="M352" i="1"/>
  <c r="N352" i="1"/>
  <c r="O352" i="1" s="1"/>
  <c r="M640" i="1"/>
  <c r="N640" i="1"/>
  <c r="O640" i="1" s="1"/>
  <c r="M928" i="1"/>
  <c r="N928" i="1"/>
  <c r="O928" i="1" s="1"/>
  <c r="N1639" i="1"/>
  <c r="O1639" i="1" s="1"/>
  <c r="M1639" i="1"/>
  <c r="N968" i="1"/>
  <c r="O968" i="1" s="1"/>
  <c r="M968" i="1"/>
  <c r="M488" i="1"/>
  <c r="N488" i="1"/>
  <c r="O488" i="1" s="1"/>
  <c r="M1220" i="1"/>
  <c r="N1220" i="1"/>
  <c r="O1220" i="1" s="1"/>
  <c r="N1041" i="1"/>
  <c r="O1041" i="1" s="1"/>
  <c r="M1041" i="1"/>
  <c r="N1794" i="1"/>
  <c r="O1794" i="1" s="1"/>
  <c r="M1794" i="1"/>
  <c r="N1111" i="1"/>
  <c r="O1111" i="1" s="1"/>
  <c r="M1111" i="1"/>
  <c r="N956" i="1"/>
  <c r="O956" i="1" s="1"/>
  <c r="M956" i="1"/>
  <c r="N34" i="1"/>
  <c r="O34" i="1" s="1"/>
  <c r="M34" i="1"/>
  <c r="N538" i="1"/>
  <c r="O538" i="1" s="1"/>
  <c r="M538" i="1"/>
  <c r="M1474" i="1"/>
  <c r="N1474" i="1"/>
  <c r="O1474" i="1" s="1"/>
  <c r="M1546" i="1"/>
  <c r="M1690" i="1"/>
  <c r="N1690" i="1"/>
  <c r="O1690" i="1" s="1"/>
  <c r="N467" i="1"/>
  <c r="O467" i="1" s="1"/>
  <c r="M467" i="1"/>
  <c r="N683" i="1"/>
  <c r="O683" i="1" s="1"/>
  <c r="M683" i="1"/>
  <c r="N286" i="1"/>
  <c r="O286" i="1" s="1"/>
  <c r="M286" i="1"/>
  <c r="N646" i="1"/>
  <c r="O646" i="1" s="1"/>
  <c r="M646" i="1"/>
  <c r="N1006" i="1"/>
  <c r="O1006" i="1" s="1"/>
  <c r="M1006" i="1"/>
  <c r="M1150" i="1"/>
  <c r="N1150" i="1"/>
  <c r="O1150" i="1" s="1"/>
  <c r="M1438" i="1"/>
  <c r="N1438" i="1"/>
  <c r="O1438" i="1" s="1"/>
  <c r="N215" i="1"/>
  <c r="O215" i="1" s="1"/>
  <c r="M215" i="1"/>
  <c r="N791" i="1"/>
  <c r="O791" i="1" s="1"/>
  <c r="M791" i="1"/>
  <c r="M145" i="1"/>
  <c r="N145" i="1"/>
  <c r="O145" i="1" s="1"/>
  <c r="N937" i="1"/>
  <c r="O937" i="1" s="1"/>
  <c r="M937" i="1"/>
  <c r="N1586" i="1"/>
  <c r="O1586" i="1" s="1"/>
  <c r="M1586" i="1"/>
  <c r="N1194" i="1"/>
  <c r="O1194" i="1" s="1"/>
  <c r="M1194" i="1"/>
  <c r="N155" i="1"/>
  <c r="O155" i="1" s="1"/>
  <c r="M155" i="1"/>
  <c r="N515" i="1"/>
  <c r="O515" i="1" s="1"/>
  <c r="M515" i="1"/>
  <c r="N731" i="1"/>
  <c r="O731" i="1" s="1"/>
  <c r="M731" i="1"/>
  <c r="N1019" i="1"/>
  <c r="O1019" i="1" s="1"/>
  <c r="M1019" i="1"/>
  <c r="N1379" i="1"/>
  <c r="O1379" i="1" s="1"/>
  <c r="M1379" i="1"/>
  <c r="M1739" i="1"/>
  <c r="N1739" i="1"/>
  <c r="O1739" i="1" s="1"/>
  <c r="N1452" i="1"/>
  <c r="O1452" i="1" s="1"/>
  <c r="M1452" i="1"/>
  <c r="N1740" i="1"/>
  <c r="O1740" i="1" s="1"/>
  <c r="M1740" i="1"/>
  <c r="M301" i="1"/>
  <c r="N301" i="1"/>
  <c r="O301" i="1" s="1"/>
  <c r="M661" i="1"/>
  <c r="N661" i="1"/>
  <c r="O661" i="1" s="1"/>
  <c r="N949" i="1"/>
  <c r="O949" i="1" s="1"/>
  <c r="M949" i="1"/>
  <c r="N965" i="1"/>
  <c r="O965" i="1" s="1"/>
  <c r="M965" i="1"/>
  <c r="N126" i="1"/>
  <c r="O126" i="1" s="1"/>
  <c r="M126" i="1"/>
  <c r="N1230" i="1"/>
  <c r="O1230" i="1" s="1"/>
  <c r="M1230" i="1"/>
  <c r="N243" i="1"/>
  <c r="O243" i="1" s="1"/>
  <c r="M243" i="1"/>
  <c r="N1193" i="1"/>
  <c r="O1193" i="1" s="1"/>
  <c r="M1193" i="1"/>
  <c r="M1062" i="1"/>
  <c r="N1062" i="1"/>
  <c r="O1062" i="1" s="1"/>
  <c r="M196" i="1"/>
  <c r="N196" i="1"/>
  <c r="O196" i="1" s="1"/>
  <c r="N1204" i="1"/>
  <c r="O1204" i="1" s="1"/>
  <c r="M1204" i="1"/>
  <c r="N1492" i="1"/>
  <c r="O1492" i="1" s="1"/>
  <c r="M1492" i="1"/>
  <c r="N1780" i="1"/>
  <c r="O1780" i="1" s="1"/>
  <c r="M1780" i="1"/>
  <c r="N641" i="1"/>
  <c r="O641" i="1" s="1"/>
  <c r="N498" i="1"/>
  <c r="O498" i="1" s="1"/>
  <c r="N1806" i="1"/>
  <c r="O1806" i="1" s="1"/>
  <c r="M1806" i="1"/>
  <c r="N1603" i="1"/>
  <c r="O1603" i="1" s="1"/>
  <c r="M1603" i="1"/>
  <c r="M1124" i="1"/>
  <c r="N1124" i="1"/>
  <c r="O1124" i="1" s="1"/>
  <c r="N153" i="1"/>
  <c r="O153" i="1" s="1"/>
  <c r="M153" i="1"/>
  <c r="N1375" i="1"/>
  <c r="O1375" i="1" s="1"/>
  <c r="N452" i="1"/>
  <c r="O452" i="1" s="1"/>
  <c r="M452" i="1"/>
  <c r="M489" i="1"/>
  <c r="N489" i="1"/>
  <c r="O489" i="1" s="1"/>
  <c r="M24" i="1"/>
  <c r="N24" i="1"/>
  <c r="O24" i="1" s="1"/>
  <c r="M1105" i="1"/>
  <c r="N1105" i="1"/>
  <c r="O1105" i="1" s="1"/>
  <c r="N746" i="1"/>
  <c r="O746" i="1" s="1"/>
  <c r="M746" i="1"/>
  <c r="N1106" i="1"/>
  <c r="O1106" i="1" s="1"/>
  <c r="M1106" i="1"/>
  <c r="M1001" i="1"/>
  <c r="M1266" i="1"/>
  <c r="N1266" i="1"/>
  <c r="O1266" i="1" s="1"/>
  <c r="N687" i="1"/>
  <c r="O687" i="1" s="1"/>
  <c r="M687" i="1"/>
  <c r="N64" i="1"/>
  <c r="O64" i="1" s="1"/>
  <c r="M64" i="1"/>
  <c r="N424" i="1"/>
  <c r="O424" i="1" s="1"/>
  <c r="M424" i="1"/>
  <c r="N1216" i="1"/>
  <c r="O1216" i="1" s="1"/>
  <c r="M1216" i="1"/>
  <c r="N1432" i="1"/>
  <c r="O1432" i="1" s="1"/>
  <c r="M1432" i="1"/>
  <c r="N1648" i="1"/>
  <c r="O1648" i="1" s="1"/>
  <c r="M1648" i="1"/>
  <c r="N1792" i="1"/>
  <c r="O1792" i="1" s="1"/>
  <c r="M1792" i="1"/>
  <c r="M43" i="1"/>
  <c r="N43" i="1"/>
  <c r="O43" i="1" s="1"/>
  <c r="N1267" i="1"/>
  <c r="O1267" i="1" s="1"/>
  <c r="M1267" i="1"/>
  <c r="M189" i="1"/>
  <c r="N189" i="1"/>
  <c r="O189" i="1" s="1"/>
  <c r="M777" i="1"/>
  <c r="N777" i="1"/>
  <c r="O777" i="1" s="1"/>
  <c r="M1555" i="1"/>
  <c r="N1555" i="1"/>
  <c r="O1555" i="1" s="1"/>
  <c r="M1436" i="1"/>
  <c r="N1436" i="1"/>
  <c r="O1436" i="1" s="1"/>
  <c r="N142" i="1"/>
  <c r="O142" i="1" s="1"/>
  <c r="M142" i="1"/>
  <c r="N862" i="1"/>
  <c r="O862" i="1" s="1"/>
  <c r="M862" i="1"/>
  <c r="M1366" i="1"/>
  <c r="N1366" i="1"/>
  <c r="O1366" i="1" s="1"/>
  <c r="N1726" i="1"/>
  <c r="O1726" i="1" s="1"/>
  <c r="M1726" i="1"/>
  <c r="N647" i="1"/>
  <c r="O647" i="1" s="1"/>
  <c r="M647" i="1"/>
  <c r="N1223" i="1"/>
  <c r="O1223" i="1" s="1"/>
  <c r="M1223" i="1"/>
  <c r="N1655" i="1"/>
  <c r="O1655" i="1" s="1"/>
  <c r="M1655" i="1"/>
  <c r="N1080" i="1"/>
  <c r="O1080" i="1" s="1"/>
  <c r="M1080" i="1"/>
  <c r="N1585" i="1"/>
  <c r="O1585" i="1" s="1"/>
  <c r="M1585" i="1"/>
  <c r="N434" i="1"/>
  <c r="O434" i="1" s="1"/>
  <c r="M434" i="1"/>
  <c r="N1154" i="1"/>
  <c r="O1154" i="1" s="1"/>
  <c r="M1154" i="1"/>
  <c r="M377" i="1"/>
  <c r="N377" i="1"/>
  <c r="O377" i="1" s="1"/>
  <c r="M90" i="1"/>
  <c r="N90" i="1"/>
  <c r="O90" i="1" s="1"/>
  <c r="N1383" i="1"/>
  <c r="O1383" i="1" s="1"/>
  <c r="M1383" i="1"/>
  <c r="N941" i="1"/>
  <c r="O941" i="1" s="1"/>
  <c r="M941" i="1"/>
  <c r="M616" i="1"/>
  <c r="N616" i="1"/>
  <c r="O616" i="1" s="1"/>
  <c r="N1048" i="1"/>
  <c r="O1048" i="1" s="1"/>
  <c r="M1048" i="1"/>
  <c r="N1768" i="1"/>
  <c r="O1768" i="1" s="1"/>
  <c r="M1768" i="1"/>
  <c r="M403" i="1"/>
  <c r="N403" i="1"/>
  <c r="O403" i="1" s="1"/>
  <c r="N1579" i="1"/>
  <c r="O1579" i="1" s="1"/>
  <c r="M1579" i="1"/>
  <c r="N1268" i="1"/>
  <c r="O1268" i="1" s="1"/>
  <c r="M1268" i="1"/>
  <c r="N45" i="1"/>
  <c r="O45" i="1" s="1"/>
  <c r="M45" i="1"/>
  <c r="M1785" i="1"/>
  <c r="N1785" i="1"/>
  <c r="O1785" i="1" s="1"/>
  <c r="N1567" i="1"/>
  <c r="O1567" i="1" s="1"/>
  <c r="M1567" i="1"/>
  <c r="N656" i="1"/>
  <c r="O656" i="1" s="1"/>
  <c r="M656" i="1"/>
  <c r="N1494" i="1"/>
  <c r="O1494" i="1" s="1"/>
  <c r="M1494" i="1"/>
  <c r="M872" i="1"/>
  <c r="N872" i="1"/>
  <c r="O872" i="1" s="1"/>
  <c r="N1341" i="1"/>
  <c r="O1341" i="1" s="1"/>
  <c r="M1341" i="1"/>
  <c r="N371" i="1"/>
  <c r="O371" i="1" s="1"/>
  <c r="M371" i="1"/>
  <c r="N803" i="1"/>
  <c r="O803" i="1" s="1"/>
  <c r="M803" i="1"/>
  <c r="M1163" i="1"/>
  <c r="N1163" i="1"/>
  <c r="O1163" i="1" s="1"/>
  <c r="M1523" i="1"/>
  <c r="N1523" i="1"/>
  <c r="O1523" i="1" s="1"/>
  <c r="N876" i="1"/>
  <c r="O876" i="1" s="1"/>
  <c r="M876" i="1"/>
  <c r="M157" i="1"/>
  <c r="N1309" i="1"/>
  <c r="O1309" i="1" s="1"/>
  <c r="M1309" i="1"/>
  <c r="N1526" i="1"/>
  <c r="O1526" i="1" s="1"/>
  <c r="M1526" i="1"/>
  <c r="N17" i="1"/>
  <c r="O17" i="1" s="1"/>
  <c r="M17" i="1"/>
  <c r="M1541" i="1"/>
  <c r="N1541" i="1"/>
  <c r="O1541" i="1" s="1"/>
  <c r="N690" i="1"/>
  <c r="O690" i="1" s="1"/>
  <c r="M690" i="1"/>
  <c r="M521" i="1"/>
  <c r="N521" i="1"/>
  <c r="O521" i="1" s="1"/>
  <c r="N1457" i="1"/>
  <c r="O1457" i="1" s="1"/>
  <c r="M1457" i="1"/>
  <c r="N484" i="1"/>
  <c r="O484" i="1" s="1"/>
  <c r="M484" i="1"/>
  <c r="N844" i="1"/>
  <c r="O844" i="1" s="1"/>
  <c r="M844" i="1"/>
  <c r="M1708" i="1"/>
  <c r="N631" i="1"/>
  <c r="O631" i="1" s="1"/>
  <c r="M631" i="1"/>
  <c r="N1423" i="1"/>
  <c r="O1423" i="1" s="1"/>
  <c r="M1423" i="1"/>
  <c r="N1304" i="1"/>
  <c r="O1304" i="1" s="1"/>
  <c r="M1304" i="1"/>
  <c r="M333" i="1"/>
  <c r="N333" i="1"/>
  <c r="O333" i="1" s="1"/>
  <c r="N703" i="1"/>
  <c r="O703" i="1" s="1"/>
  <c r="M703" i="1"/>
  <c r="N1530" i="1"/>
  <c r="O1530" i="1" s="1"/>
  <c r="M1530" i="1"/>
  <c r="M163" i="1"/>
  <c r="N163" i="1"/>
  <c r="O163" i="1" s="1"/>
  <c r="M680" i="1"/>
  <c r="N680" i="1"/>
  <c r="O680" i="1" s="1"/>
  <c r="N57" i="1"/>
  <c r="O57" i="1" s="1"/>
  <c r="M57" i="1"/>
  <c r="N1464" i="1"/>
  <c r="O1464" i="1" s="1"/>
  <c r="M1464" i="1"/>
  <c r="M25" i="1"/>
  <c r="N25" i="1"/>
  <c r="O25" i="1" s="1"/>
  <c r="N1177" i="1"/>
  <c r="O1177" i="1" s="1"/>
  <c r="M1177" i="1"/>
  <c r="N170" i="1"/>
  <c r="O170" i="1" s="1"/>
  <c r="M170" i="1"/>
  <c r="N1322" i="1"/>
  <c r="O1322" i="1" s="1"/>
  <c r="M1322" i="1"/>
  <c r="M1754" i="1"/>
  <c r="N1754" i="1"/>
  <c r="O1754" i="1" s="1"/>
  <c r="N809" i="1"/>
  <c r="O809" i="1" s="1"/>
  <c r="M809" i="1"/>
  <c r="M327" i="1"/>
  <c r="M101" i="1"/>
  <c r="N101" i="1"/>
  <c r="O101" i="1" s="1"/>
  <c r="N1229" i="1"/>
  <c r="O1229" i="1" s="1"/>
  <c r="M1229" i="1"/>
  <c r="N1098" i="1"/>
  <c r="O1098" i="1" s="1"/>
  <c r="M1098" i="1"/>
  <c r="N208" i="1"/>
  <c r="O208" i="1" s="1"/>
  <c r="M208" i="1"/>
  <c r="M496" i="1"/>
  <c r="N496" i="1"/>
  <c r="O496" i="1" s="1"/>
  <c r="N856" i="1"/>
  <c r="O856" i="1" s="1"/>
  <c r="M856" i="1"/>
  <c r="N1360" i="1"/>
  <c r="O1360" i="1" s="1"/>
  <c r="M1360" i="1"/>
  <c r="N689" i="1"/>
  <c r="O689" i="1" s="1"/>
  <c r="M689" i="1"/>
  <c r="N859" i="1"/>
  <c r="O859" i="1" s="1"/>
  <c r="M859" i="1"/>
  <c r="N68" i="1"/>
  <c r="O68" i="1" s="1"/>
  <c r="M68" i="1"/>
  <c r="M549" i="1"/>
  <c r="N70" i="1"/>
  <c r="O70" i="1" s="1"/>
  <c r="M70" i="1"/>
  <c r="N430" i="1"/>
  <c r="O430" i="1" s="1"/>
  <c r="M430" i="1"/>
  <c r="N718" i="1"/>
  <c r="O718" i="1" s="1"/>
  <c r="M718" i="1"/>
  <c r="N1078" i="1"/>
  <c r="O1078" i="1" s="1"/>
  <c r="M1078" i="1"/>
  <c r="M1510" i="1"/>
  <c r="N1367" i="1"/>
  <c r="O1367" i="1" s="1"/>
  <c r="M1367" i="1"/>
  <c r="N1799" i="1"/>
  <c r="O1799" i="1" s="1"/>
  <c r="M1799" i="1"/>
  <c r="N1081" i="1"/>
  <c r="O1081" i="1" s="1"/>
  <c r="M1081" i="1"/>
  <c r="N1801" i="1"/>
  <c r="O1801" i="1" s="1"/>
  <c r="M1801" i="1"/>
  <c r="N506" i="1"/>
  <c r="O506" i="1" s="1"/>
  <c r="M506" i="1"/>
  <c r="N1685" i="1"/>
  <c r="O1685" i="1" s="1"/>
  <c r="M1685" i="1"/>
  <c r="N474" i="1"/>
  <c r="O474" i="1" s="1"/>
  <c r="M474" i="1"/>
  <c r="M257" i="1"/>
  <c r="N257" i="1"/>
  <c r="O257" i="1" s="1"/>
  <c r="N66" i="1"/>
  <c r="O66" i="1" s="1"/>
  <c r="M66" i="1"/>
  <c r="N1002" i="1"/>
  <c r="O1002" i="1" s="1"/>
  <c r="M1002" i="1"/>
  <c r="N760" i="1"/>
  <c r="O760" i="1" s="1"/>
  <c r="M760" i="1"/>
  <c r="N1120" i="1"/>
  <c r="O1120" i="1" s="1"/>
  <c r="M1120" i="1"/>
  <c r="N1264" i="1"/>
  <c r="O1264" i="1" s="1"/>
  <c r="M1264" i="1"/>
  <c r="N1624" i="1"/>
  <c r="O1624" i="1" s="1"/>
  <c r="M1624" i="1"/>
  <c r="N125" i="1"/>
  <c r="O125" i="1" s="1"/>
  <c r="M125" i="1"/>
  <c r="N833" i="1"/>
  <c r="O833" i="1" s="1"/>
  <c r="M833" i="1"/>
  <c r="N799" i="1"/>
  <c r="O799" i="1" s="1"/>
  <c r="M799" i="1"/>
  <c r="N188" i="1"/>
  <c r="O188" i="1" s="1"/>
  <c r="M188" i="1"/>
  <c r="N728" i="1"/>
  <c r="O728" i="1" s="1"/>
  <c r="M728" i="1"/>
  <c r="N1088" i="1"/>
  <c r="O1088" i="1" s="1"/>
  <c r="M1088" i="1"/>
  <c r="M1628" i="1"/>
  <c r="N1628" i="1"/>
  <c r="O1628" i="1" s="1"/>
  <c r="N1053" i="1"/>
  <c r="O1053" i="1" s="1"/>
  <c r="M1053" i="1"/>
  <c r="M1542" i="1"/>
  <c r="N1542" i="1"/>
  <c r="O1542" i="1" s="1"/>
  <c r="M428" i="1"/>
  <c r="N428" i="1"/>
  <c r="O428" i="1" s="1"/>
  <c r="N33" i="1"/>
  <c r="O33" i="1" s="1"/>
  <c r="M33" i="1"/>
  <c r="M127" i="1"/>
  <c r="N127" i="1"/>
  <c r="O127" i="1" s="1"/>
  <c r="N659" i="1"/>
  <c r="O659" i="1" s="1"/>
  <c r="M659" i="1"/>
  <c r="M1091" i="1"/>
  <c r="N1091" i="1"/>
  <c r="O1091" i="1" s="1"/>
  <c r="N86" i="1"/>
  <c r="O86" i="1" s="1"/>
  <c r="M86" i="1"/>
  <c r="M52" i="1"/>
  <c r="N52" i="1"/>
  <c r="O52" i="1" s="1"/>
  <c r="N454" i="1"/>
  <c r="O454" i="1" s="1"/>
  <c r="M454" i="1"/>
  <c r="M1606" i="1"/>
  <c r="N1606" i="1"/>
  <c r="O1606" i="1" s="1"/>
  <c r="M169" i="1"/>
  <c r="N169" i="1"/>
  <c r="O169" i="1" s="1"/>
  <c r="M1753" i="1"/>
  <c r="N1753" i="1"/>
  <c r="O1753" i="1" s="1"/>
  <c r="N1394" i="1"/>
  <c r="O1394" i="1" s="1"/>
  <c r="M1394" i="1"/>
  <c r="N1682" i="1"/>
  <c r="O1682" i="1" s="1"/>
  <c r="M1682" i="1"/>
  <c r="N714" i="1"/>
  <c r="O714" i="1" s="1"/>
  <c r="M714" i="1"/>
  <c r="N255" i="1"/>
  <c r="O255" i="1" s="1"/>
  <c r="M255" i="1"/>
  <c r="N1072" i="1"/>
  <c r="O1072" i="1" s="1"/>
  <c r="M1072" i="1"/>
  <c r="M1425" i="1"/>
  <c r="N1425" i="1"/>
  <c r="O1425" i="1" s="1"/>
  <c r="N130" i="1"/>
  <c r="O130" i="1" s="1"/>
  <c r="M130" i="1"/>
  <c r="N274" i="1"/>
  <c r="O274" i="1" s="1"/>
  <c r="M274" i="1"/>
  <c r="N418" i="1"/>
  <c r="O418" i="1" s="1"/>
  <c r="M418" i="1"/>
  <c r="N562" i="1"/>
  <c r="O562" i="1" s="1"/>
  <c r="M562" i="1"/>
  <c r="N706" i="1"/>
  <c r="O706" i="1" s="1"/>
  <c r="M706" i="1"/>
  <c r="N850" i="1"/>
  <c r="O850" i="1" s="1"/>
  <c r="M850" i="1"/>
  <c r="N922" i="1"/>
  <c r="O922" i="1" s="1"/>
  <c r="M922" i="1"/>
  <c r="N994" i="1"/>
  <c r="O994" i="1" s="1"/>
  <c r="M994" i="1"/>
  <c r="M1138" i="1"/>
  <c r="N1138" i="1"/>
  <c r="O1138" i="1" s="1"/>
  <c r="N1282" i="1"/>
  <c r="O1282" i="1" s="1"/>
  <c r="M1282" i="1"/>
  <c r="M1426" i="1"/>
  <c r="N1426" i="1"/>
  <c r="O1426" i="1" s="1"/>
  <c r="N1498" i="1"/>
  <c r="O1498" i="1" s="1"/>
  <c r="M1498" i="1"/>
  <c r="M1570" i="1"/>
  <c r="N1570" i="1"/>
  <c r="O1570" i="1" s="1"/>
  <c r="M1714" i="1"/>
  <c r="N1714" i="1"/>
  <c r="O1714" i="1" s="1"/>
  <c r="N359" i="1"/>
  <c r="O359" i="1" s="1"/>
  <c r="M359" i="1"/>
  <c r="N1079" i="1"/>
  <c r="O1079" i="1" s="1"/>
  <c r="M1079" i="1"/>
  <c r="N1511" i="1"/>
  <c r="O1511" i="1" s="1"/>
  <c r="M1511" i="1"/>
  <c r="N1369" i="1"/>
  <c r="O1369" i="1" s="1"/>
  <c r="M1369" i="1"/>
  <c r="N185" i="1"/>
  <c r="O185" i="1" s="1"/>
  <c r="M185" i="1"/>
  <c r="N737" i="1"/>
  <c r="O737" i="1" s="1"/>
  <c r="M737" i="1"/>
  <c r="N1397" i="1"/>
  <c r="O1397" i="1" s="1"/>
  <c r="M1397" i="1"/>
  <c r="N904" i="1"/>
  <c r="O904" i="1" s="1"/>
  <c r="M904" i="1"/>
  <c r="N1480" i="1"/>
  <c r="O1480" i="1" s="1"/>
  <c r="M1480" i="1"/>
  <c r="N1769" i="1"/>
  <c r="O1769" i="1" s="1"/>
  <c r="M1769" i="1"/>
  <c r="N942" i="1"/>
  <c r="O942" i="1" s="1"/>
  <c r="M942" i="1"/>
  <c r="N1590" i="1"/>
  <c r="O1590" i="1" s="1"/>
  <c r="M1590" i="1"/>
  <c r="N607" i="1"/>
  <c r="O607" i="1" s="1"/>
  <c r="M607" i="1"/>
  <c r="M1195" i="1"/>
  <c r="N1195" i="1"/>
  <c r="O1195" i="1" s="1"/>
  <c r="N920" i="1"/>
  <c r="O920" i="1" s="1"/>
  <c r="M920" i="1"/>
  <c r="N1413" i="1"/>
  <c r="O1413" i="1" s="1"/>
  <c r="M1413" i="1"/>
  <c r="N1770" i="1"/>
  <c r="O1770" i="1" s="1"/>
  <c r="M1770" i="1"/>
  <c r="N896" i="1"/>
  <c r="O896" i="1" s="1"/>
  <c r="M896" i="1"/>
  <c r="N559" i="1"/>
  <c r="O559" i="1" s="1"/>
  <c r="M559" i="1"/>
  <c r="N1711" i="1"/>
  <c r="O1711" i="1" s="1"/>
  <c r="M1711" i="1"/>
  <c r="M140" i="1"/>
  <c r="N140" i="1"/>
  <c r="O140" i="1" s="1"/>
  <c r="M644" i="1"/>
  <c r="N644" i="1"/>
  <c r="O644" i="1" s="1"/>
  <c r="N1592" i="1"/>
  <c r="O1592" i="1" s="1"/>
  <c r="M1592" i="1"/>
  <c r="N201" i="1"/>
  <c r="O201" i="1" s="1"/>
  <c r="M201" i="1"/>
  <c r="N1125" i="1"/>
  <c r="O1125" i="1" s="1"/>
  <c r="N83" i="1"/>
  <c r="O83" i="1" s="1"/>
  <c r="M83" i="1"/>
  <c r="N875" i="1"/>
  <c r="O875" i="1" s="1"/>
  <c r="M875" i="1"/>
  <c r="M1235" i="1"/>
  <c r="N1235" i="1"/>
  <c r="O1235" i="1" s="1"/>
  <c r="N733" i="1"/>
  <c r="O733" i="1" s="1"/>
  <c r="M733" i="1"/>
  <c r="N1525" i="1"/>
  <c r="O1525" i="1" s="1"/>
  <c r="M1525" i="1"/>
  <c r="N662" i="1"/>
  <c r="O662" i="1" s="1"/>
  <c r="M662" i="1"/>
  <c r="M1022" i="1"/>
  <c r="N1022" i="1"/>
  <c r="O1022" i="1" s="1"/>
  <c r="N1709" i="1"/>
  <c r="O1709" i="1" s="1"/>
  <c r="M1709" i="1"/>
  <c r="N1050" i="1"/>
  <c r="O1050" i="1" s="1"/>
  <c r="M1050" i="1"/>
  <c r="M1179" i="1"/>
  <c r="N1179" i="1"/>
  <c r="O1179" i="1" s="1"/>
  <c r="M628" i="1"/>
  <c r="N628" i="1"/>
  <c r="O628" i="1" s="1"/>
  <c r="M916" i="1"/>
  <c r="N916" i="1"/>
  <c r="O916" i="1" s="1"/>
  <c r="N389" i="1"/>
  <c r="O389" i="1" s="1"/>
  <c r="M389" i="1"/>
  <c r="N1337" i="1"/>
  <c r="O1337" i="1" s="1"/>
  <c r="M1337" i="1"/>
  <c r="M1484" i="1"/>
  <c r="N1484" i="1"/>
  <c r="O1484" i="1" s="1"/>
  <c r="N907" i="1"/>
  <c r="O907" i="1" s="1"/>
  <c r="M907" i="1"/>
  <c r="N704" i="1"/>
  <c r="O704" i="1" s="1"/>
  <c r="M704" i="1"/>
  <c r="M1652" i="1"/>
  <c r="N1652" i="1"/>
  <c r="O1652" i="1" s="1"/>
  <c r="N391" i="1"/>
  <c r="O391" i="1" s="1"/>
  <c r="M391" i="1"/>
  <c r="N908" i="1"/>
  <c r="O908" i="1" s="1"/>
  <c r="M908" i="1"/>
  <c r="N1400" i="1"/>
  <c r="O1400" i="1" s="1"/>
  <c r="M1400" i="1"/>
  <c r="N1752" i="1"/>
  <c r="O1752" i="1" s="1"/>
  <c r="M1752" i="1"/>
  <c r="M313" i="1"/>
  <c r="N313" i="1"/>
  <c r="O313" i="1" s="1"/>
  <c r="M1393" i="1"/>
  <c r="N1393" i="1"/>
  <c r="O1393" i="1" s="1"/>
  <c r="N890" i="1"/>
  <c r="O890" i="1" s="1"/>
  <c r="M890" i="1"/>
  <c r="N1250" i="1"/>
  <c r="O1250" i="1" s="1"/>
  <c r="M1250" i="1"/>
  <c r="N617" i="1"/>
  <c r="O617" i="1" s="1"/>
  <c r="M617" i="1"/>
  <c r="N183" i="1"/>
  <c r="O183" i="1" s="1"/>
  <c r="M183" i="1"/>
  <c r="M1314" i="1"/>
  <c r="N1314" i="1"/>
  <c r="O1314" i="1" s="1"/>
  <c r="N280" i="1"/>
  <c r="O280" i="1" s="1"/>
  <c r="M280" i="1"/>
  <c r="N784" i="1"/>
  <c r="O784" i="1" s="1"/>
  <c r="M784" i="1"/>
  <c r="N1504" i="1"/>
  <c r="O1504" i="1" s="1"/>
  <c r="M1504" i="1"/>
  <c r="M425" i="1"/>
  <c r="N1613" i="1"/>
  <c r="O1613" i="1" s="1"/>
  <c r="M1613" i="1"/>
  <c r="N762" i="1"/>
  <c r="O762" i="1" s="1"/>
  <c r="M762" i="1"/>
  <c r="N475" i="1"/>
  <c r="O475" i="1" s="1"/>
  <c r="M475" i="1"/>
  <c r="N1688" i="1"/>
  <c r="O1688" i="1" s="1"/>
  <c r="M1688" i="1"/>
  <c r="N765" i="1"/>
  <c r="O765" i="1" s="1"/>
  <c r="M765" i="1"/>
  <c r="N67" i="1"/>
  <c r="O67" i="1" s="1"/>
  <c r="M67" i="1"/>
  <c r="N1159" i="1"/>
  <c r="O1159" i="1" s="1"/>
  <c r="M1159" i="1"/>
  <c r="N1197" i="1"/>
  <c r="O1197" i="1" s="1"/>
  <c r="M1197" i="1"/>
  <c r="N36" i="1"/>
  <c r="O36" i="1" s="1"/>
  <c r="M36" i="1"/>
  <c r="N252" i="1"/>
  <c r="O252" i="1" s="1"/>
  <c r="M252" i="1"/>
  <c r="M324" i="1"/>
  <c r="N324" i="1"/>
  <c r="O324" i="1" s="1"/>
  <c r="N756" i="1"/>
  <c r="O756" i="1" s="1"/>
  <c r="M756" i="1"/>
  <c r="N900" i="1"/>
  <c r="O900" i="1" s="1"/>
  <c r="M900" i="1"/>
  <c r="N1044" i="1"/>
  <c r="O1044" i="1" s="1"/>
  <c r="M1044" i="1"/>
  <c r="N1188" i="1"/>
  <c r="O1188" i="1" s="1"/>
  <c r="M1188" i="1"/>
  <c r="N1620" i="1"/>
  <c r="O1620" i="1" s="1"/>
  <c r="M1620" i="1"/>
  <c r="N1764" i="1"/>
  <c r="O1764" i="1" s="1"/>
  <c r="M1764" i="1"/>
  <c r="M109" i="1"/>
  <c r="N109" i="1"/>
  <c r="O109" i="1" s="1"/>
  <c r="M181" i="1"/>
  <c r="N181" i="1"/>
  <c r="O181" i="1" s="1"/>
  <c r="M253" i="1"/>
  <c r="N253" i="1"/>
  <c r="O253" i="1" s="1"/>
  <c r="M325" i="1"/>
  <c r="N325" i="1"/>
  <c r="O325" i="1" s="1"/>
  <c r="N541" i="1"/>
  <c r="O541" i="1" s="1"/>
  <c r="M541" i="1"/>
  <c r="N685" i="1"/>
  <c r="O685" i="1" s="1"/>
  <c r="M685" i="1"/>
  <c r="N757" i="1"/>
  <c r="O757" i="1" s="1"/>
  <c r="M757" i="1"/>
  <c r="N829" i="1"/>
  <c r="O829" i="1" s="1"/>
  <c r="M829" i="1"/>
  <c r="N973" i="1"/>
  <c r="O973" i="1" s="1"/>
  <c r="M973" i="1"/>
  <c r="N1045" i="1"/>
  <c r="O1045" i="1" s="1"/>
  <c r="M1045" i="1"/>
  <c r="N1117" i="1"/>
  <c r="O1117" i="1" s="1"/>
  <c r="M1117" i="1"/>
  <c r="N1261" i="1"/>
  <c r="O1261" i="1" s="1"/>
  <c r="M1261" i="1"/>
  <c r="M1333" i="1"/>
  <c r="N1333" i="1"/>
  <c r="O1333" i="1" s="1"/>
  <c r="N1405" i="1"/>
  <c r="O1405" i="1" s="1"/>
  <c r="M1405" i="1"/>
  <c r="N1549" i="1"/>
  <c r="O1549" i="1" s="1"/>
  <c r="M1549" i="1"/>
  <c r="N254" i="1"/>
  <c r="O254" i="1" s="1"/>
  <c r="N398" i="1"/>
  <c r="O398" i="1" s="1"/>
  <c r="M398" i="1"/>
  <c r="N470" i="1"/>
  <c r="O470" i="1" s="1"/>
  <c r="M470" i="1"/>
  <c r="N614" i="1"/>
  <c r="O614" i="1" s="1"/>
  <c r="M614" i="1"/>
  <c r="N686" i="1"/>
  <c r="O686" i="1" s="1"/>
  <c r="M686" i="1"/>
  <c r="N902" i="1"/>
  <c r="O902" i="1" s="1"/>
  <c r="M902" i="1"/>
  <c r="M974" i="1"/>
  <c r="N974" i="1"/>
  <c r="O974" i="1" s="1"/>
  <c r="N1478" i="1"/>
  <c r="O1478" i="1" s="1"/>
  <c r="M1478" i="1"/>
  <c r="N1550" i="1"/>
  <c r="O1550" i="1" s="1"/>
  <c r="M1550" i="1"/>
  <c r="N845" i="1"/>
  <c r="O845" i="1" s="1"/>
  <c r="M845" i="1"/>
  <c r="N1781" i="1"/>
  <c r="O1781" i="1" s="1"/>
  <c r="M1781" i="1"/>
  <c r="N198" i="1"/>
  <c r="O198" i="1" s="1"/>
  <c r="M198" i="1"/>
  <c r="N123" i="1"/>
  <c r="O123" i="1" s="1"/>
  <c r="M123" i="1"/>
  <c r="N267" i="1"/>
  <c r="O267" i="1" s="1"/>
  <c r="M267" i="1"/>
  <c r="M411" i="1"/>
  <c r="N411" i="1"/>
  <c r="O411" i="1" s="1"/>
  <c r="M483" i="1"/>
  <c r="N483" i="1"/>
  <c r="O483" i="1" s="1"/>
  <c r="M555" i="1"/>
  <c r="N555" i="1"/>
  <c r="O555" i="1" s="1"/>
  <c r="M699" i="1"/>
  <c r="N699" i="1"/>
  <c r="O699" i="1" s="1"/>
  <c r="M771" i="1"/>
  <c r="N843" i="1"/>
  <c r="O843" i="1" s="1"/>
  <c r="M843" i="1"/>
  <c r="N987" i="1"/>
  <c r="O987" i="1" s="1"/>
  <c r="M987" i="1"/>
  <c r="N1131" i="1"/>
  <c r="O1131" i="1" s="1"/>
  <c r="M1131" i="1"/>
  <c r="N1275" i="1"/>
  <c r="O1275" i="1" s="1"/>
  <c r="M1275" i="1"/>
  <c r="N1419" i="1"/>
  <c r="O1419" i="1" s="1"/>
  <c r="M1419" i="1"/>
  <c r="N1563" i="1"/>
  <c r="O1563" i="1" s="1"/>
  <c r="M1563" i="1"/>
  <c r="N1707" i="1"/>
  <c r="O1707" i="1" s="1"/>
  <c r="M1707" i="1"/>
  <c r="N605" i="1"/>
  <c r="O605" i="1" s="1"/>
  <c r="M605" i="1"/>
  <c r="M821" i="1"/>
  <c r="N821" i="1"/>
  <c r="O821" i="1" s="1"/>
  <c r="N1277" i="1"/>
  <c r="O1277" i="1" s="1"/>
  <c r="M1277" i="1"/>
  <c r="M1517" i="1"/>
  <c r="N174" i="1"/>
  <c r="O174" i="1" s="1"/>
  <c r="M174" i="1"/>
  <c r="N426" i="1"/>
  <c r="O426" i="1" s="1"/>
  <c r="M426" i="1"/>
  <c r="M220" i="1"/>
  <c r="N220" i="1"/>
  <c r="O220" i="1" s="1"/>
  <c r="M508" i="1"/>
  <c r="N508" i="1"/>
  <c r="O508" i="1" s="1"/>
  <c r="M652" i="1"/>
  <c r="N652" i="1"/>
  <c r="O652" i="1" s="1"/>
  <c r="M245" i="1"/>
  <c r="N245" i="1"/>
  <c r="O245" i="1" s="1"/>
  <c r="N473" i="1"/>
  <c r="O473" i="1" s="1"/>
  <c r="M473" i="1"/>
  <c r="N1409" i="1"/>
  <c r="O1409" i="1" s="1"/>
  <c r="M1409" i="1"/>
  <c r="N1038" i="1"/>
  <c r="O1038" i="1" s="1"/>
  <c r="M1038" i="1"/>
  <c r="N1278" i="1"/>
  <c r="O1278" i="1" s="1"/>
  <c r="M1278" i="1"/>
  <c r="M1686" i="1"/>
  <c r="N1686" i="1"/>
  <c r="O1686" i="1" s="1"/>
  <c r="N319" i="1"/>
  <c r="O319" i="1" s="1"/>
  <c r="M319" i="1"/>
  <c r="N1303" i="1"/>
  <c r="O1303" i="1" s="1"/>
  <c r="M1303" i="1"/>
  <c r="N1495" i="1"/>
  <c r="O1495" i="1" s="1"/>
  <c r="N1663" i="1"/>
  <c r="O1663" i="1" s="1"/>
  <c r="M1663" i="1"/>
  <c r="N1172" i="1"/>
  <c r="O1172" i="1" s="1"/>
  <c r="M1172" i="1"/>
  <c r="M1724" i="1"/>
  <c r="N1724" i="1"/>
  <c r="O1724" i="1" s="1"/>
  <c r="N1137" i="1"/>
  <c r="O1137" i="1" s="1"/>
  <c r="M1137" i="1"/>
  <c r="N1446" i="1"/>
  <c r="O1446" i="1" s="1"/>
  <c r="M1446" i="1"/>
  <c r="N1662" i="1"/>
  <c r="O1662" i="1" s="1"/>
  <c r="M1662" i="1"/>
  <c r="N1447" i="1"/>
  <c r="O1447" i="1" s="1"/>
  <c r="M1447" i="1"/>
  <c r="M1496" i="1"/>
  <c r="N1496" i="1"/>
  <c r="O1496" i="1" s="1"/>
  <c r="M1736" i="1"/>
  <c r="N1736" i="1"/>
  <c r="O1736" i="1" s="1"/>
  <c r="N117" i="1"/>
  <c r="O117" i="1" s="1"/>
  <c r="M117" i="1"/>
  <c r="N357" i="1"/>
  <c r="O357" i="1" s="1"/>
  <c r="M357" i="1"/>
  <c r="N1065" i="1"/>
  <c r="O1065" i="1" s="1"/>
  <c r="M1065" i="1"/>
  <c r="M679" i="1"/>
  <c r="N679" i="1"/>
  <c r="O679" i="1" s="1"/>
  <c r="N1591" i="1"/>
  <c r="O1591" i="1" s="1"/>
  <c r="M1591" i="1"/>
  <c r="N260" i="1"/>
  <c r="O260" i="1" s="1"/>
  <c r="M260" i="1"/>
  <c r="N512" i="1"/>
  <c r="O512" i="1" s="1"/>
  <c r="M512" i="1"/>
  <c r="N1244" i="1"/>
  <c r="O1244" i="1" s="1"/>
  <c r="M1244" i="1"/>
  <c r="N1712" i="1"/>
  <c r="O1712" i="1" s="1"/>
  <c r="M1712" i="1"/>
  <c r="N309" i="1"/>
  <c r="O309" i="1" s="1"/>
  <c r="M309" i="1"/>
  <c r="M48" i="1"/>
  <c r="N48" i="1"/>
  <c r="O48" i="1" s="1"/>
  <c r="M192" i="1"/>
  <c r="N192" i="1"/>
  <c r="O192" i="1" s="1"/>
  <c r="M336" i="1"/>
  <c r="N336" i="1"/>
  <c r="O336" i="1" s="1"/>
  <c r="M480" i="1"/>
  <c r="N480" i="1"/>
  <c r="O480" i="1" s="1"/>
  <c r="M624" i="1"/>
  <c r="N624" i="1"/>
  <c r="O624" i="1" s="1"/>
  <c r="N768" i="1"/>
  <c r="O768" i="1" s="1"/>
  <c r="M768" i="1"/>
  <c r="N912" i="1"/>
  <c r="O912" i="1" s="1"/>
  <c r="M912" i="1"/>
  <c r="N1056" i="1"/>
  <c r="O1056" i="1" s="1"/>
  <c r="M1056" i="1"/>
  <c r="M1128" i="1"/>
  <c r="N1200" i="1"/>
  <c r="O1200" i="1" s="1"/>
  <c r="M1200" i="1"/>
  <c r="N1344" i="1"/>
  <c r="O1344" i="1" s="1"/>
  <c r="M1344" i="1"/>
  <c r="N1488" i="1"/>
  <c r="O1488" i="1" s="1"/>
  <c r="M1488" i="1"/>
  <c r="N1632" i="1"/>
  <c r="O1632" i="1" s="1"/>
  <c r="M1632" i="1"/>
  <c r="N1704" i="1"/>
  <c r="O1704" i="1" s="1"/>
  <c r="M1704" i="1"/>
  <c r="N1776" i="1"/>
  <c r="O1776" i="1" s="1"/>
  <c r="M1776" i="1"/>
  <c r="M481" i="1"/>
  <c r="N481" i="1"/>
  <c r="O481" i="1" s="1"/>
  <c r="M625" i="1"/>
  <c r="N625" i="1"/>
  <c r="O625" i="1" s="1"/>
  <c r="N913" i="1"/>
  <c r="O913" i="1" s="1"/>
  <c r="N1129" i="1"/>
  <c r="O1129" i="1" s="1"/>
  <c r="M1129" i="1"/>
  <c r="N1561" i="1"/>
  <c r="O1561" i="1" s="1"/>
  <c r="M1561" i="1"/>
  <c r="N122" i="1"/>
  <c r="O122" i="1" s="1"/>
  <c r="M122" i="1"/>
  <c r="N266" i="1"/>
  <c r="O266" i="1" s="1"/>
  <c r="M266" i="1"/>
  <c r="N914" i="1"/>
  <c r="O914" i="1" s="1"/>
  <c r="M914" i="1"/>
  <c r="N1202" i="1"/>
  <c r="O1202" i="1" s="1"/>
  <c r="M1202" i="1"/>
  <c r="N1274" i="1"/>
  <c r="O1274" i="1" s="1"/>
  <c r="M1274" i="1"/>
  <c r="N1346" i="1"/>
  <c r="O1346" i="1" s="1"/>
  <c r="M1346" i="1"/>
  <c r="N1562" i="1"/>
  <c r="O1562" i="1" s="1"/>
  <c r="M1562" i="1"/>
  <c r="N1634" i="1"/>
  <c r="O1634" i="1" s="1"/>
  <c r="M1634" i="1"/>
  <c r="N1706" i="1"/>
  <c r="O1706" i="1" s="1"/>
  <c r="M1706" i="1"/>
  <c r="N1778" i="1"/>
  <c r="O1778" i="1" s="1"/>
  <c r="M1778" i="1"/>
  <c r="M113" i="1"/>
  <c r="N113" i="1"/>
  <c r="O113" i="1" s="1"/>
  <c r="M677" i="1"/>
  <c r="N677" i="1"/>
  <c r="O677" i="1" s="1"/>
  <c r="N1265" i="1"/>
  <c r="O1265" i="1" s="1"/>
  <c r="M1265" i="1"/>
  <c r="M135" i="1"/>
  <c r="N135" i="1"/>
  <c r="O135" i="1" s="1"/>
  <c r="M207" i="1"/>
  <c r="N207" i="1"/>
  <c r="O207" i="1" s="1"/>
  <c r="M279" i="1"/>
  <c r="N279" i="1"/>
  <c r="O279" i="1" s="1"/>
  <c r="N423" i="1"/>
  <c r="O423" i="1" s="1"/>
  <c r="M423" i="1"/>
  <c r="M495" i="1"/>
  <c r="N495" i="1"/>
  <c r="O495" i="1" s="1"/>
  <c r="M567" i="1"/>
  <c r="N567" i="1"/>
  <c r="O567" i="1" s="1"/>
  <c r="N711" i="1"/>
  <c r="O711" i="1" s="1"/>
  <c r="M711" i="1"/>
  <c r="N855" i="1"/>
  <c r="O855" i="1" s="1"/>
  <c r="M855" i="1"/>
  <c r="N999" i="1"/>
  <c r="O999" i="1" s="1"/>
  <c r="M999" i="1"/>
  <c r="N1143" i="1"/>
  <c r="O1143" i="1" s="1"/>
  <c r="M1143" i="1"/>
  <c r="N1215" i="1"/>
  <c r="O1215" i="1" s="1"/>
  <c r="M1215" i="1"/>
  <c r="N1287" i="1"/>
  <c r="O1287" i="1" s="1"/>
  <c r="M1287" i="1"/>
  <c r="N1431" i="1"/>
  <c r="O1431" i="1" s="1"/>
  <c r="M1431" i="1"/>
  <c r="N1503" i="1"/>
  <c r="O1503" i="1" s="1"/>
  <c r="M1503" i="1"/>
  <c r="N1575" i="1"/>
  <c r="O1575" i="1" s="1"/>
  <c r="M1575" i="1"/>
  <c r="N1719" i="1"/>
  <c r="O1719" i="1" s="1"/>
  <c r="M1719" i="1"/>
  <c r="N173" i="1"/>
  <c r="O173" i="1" s="1"/>
  <c r="M173" i="1"/>
  <c r="N401" i="1"/>
  <c r="O401" i="1" s="1"/>
  <c r="M401" i="1"/>
  <c r="N1553" i="1"/>
  <c r="O1553" i="1" s="1"/>
  <c r="M1553" i="1"/>
  <c r="N977" i="1"/>
  <c r="O977" i="1" s="1"/>
  <c r="M977" i="1"/>
  <c r="N1697" i="1"/>
  <c r="O1697" i="1" s="1"/>
  <c r="M1697" i="1"/>
  <c r="N1326" i="1"/>
  <c r="O1326" i="1" s="1"/>
  <c r="M1326" i="1"/>
  <c r="N1518" i="1"/>
  <c r="O1518" i="1" s="1"/>
  <c r="M1518" i="1"/>
  <c r="N355" i="1"/>
  <c r="O355" i="1" s="1"/>
  <c r="M355" i="1"/>
  <c r="N1135" i="1"/>
  <c r="O1135" i="1" s="1"/>
  <c r="M1135" i="1"/>
  <c r="N116" i="1"/>
  <c r="O116" i="1" s="1"/>
  <c r="M116" i="1"/>
  <c r="M320" i="1"/>
  <c r="N320" i="1"/>
  <c r="O320" i="1" s="1"/>
  <c r="N500" i="1"/>
  <c r="O500" i="1" s="1"/>
  <c r="M500" i="1"/>
  <c r="N848" i="1"/>
  <c r="O848" i="1" s="1"/>
  <c r="M848" i="1"/>
  <c r="M633" i="1"/>
  <c r="N633" i="1"/>
  <c r="O633" i="1" s="1"/>
  <c r="M1353" i="1"/>
  <c r="N1353" i="1"/>
  <c r="O1353" i="1" s="1"/>
  <c r="N1713" i="1"/>
  <c r="O1713" i="1" s="1"/>
  <c r="N1255" i="1"/>
  <c r="O1255" i="1" s="1"/>
  <c r="M1255" i="1"/>
  <c r="M128" i="1"/>
  <c r="N128" i="1"/>
  <c r="O128" i="1" s="1"/>
  <c r="N1772" i="1"/>
  <c r="O1772" i="1" s="1"/>
  <c r="M1772" i="1"/>
  <c r="N621" i="1"/>
  <c r="O621" i="1" s="1"/>
  <c r="M621" i="1"/>
  <c r="M296" i="1"/>
  <c r="M345" i="1"/>
  <c r="N345" i="1"/>
  <c r="O345" i="1" s="1"/>
  <c r="M1497" i="1"/>
  <c r="N1497" i="1"/>
  <c r="O1497" i="1" s="1"/>
  <c r="N60" i="1"/>
  <c r="O60" i="1" s="1"/>
  <c r="M60" i="1"/>
  <c r="N132" i="1"/>
  <c r="O132" i="1" s="1"/>
  <c r="M132" i="1"/>
  <c r="N204" i="1"/>
  <c r="O204" i="1" s="1"/>
  <c r="M204" i="1"/>
  <c r="N348" i="1"/>
  <c r="O348" i="1" s="1"/>
  <c r="M348" i="1"/>
  <c r="N492" i="1"/>
  <c r="O492" i="1" s="1"/>
  <c r="M492" i="1"/>
  <c r="N564" i="1"/>
  <c r="O564" i="1" s="1"/>
  <c r="M564" i="1"/>
  <c r="N636" i="1"/>
  <c r="O636" i="1" s="1"/>
  <c r="M636" i="1"/>
  <c r="N708" i="1"/>
  <c r="O708" i="1" s="1"/>
  <c r="N780" i="1"/>
  <c r="O780" i="1" s="1"/>
  <c r="M780" i="1"/>
  <c r="N852" i="1"/>
  <c r="O852" i="1" s="1"/>
  <c r="M852" i="1"/>
  <c r="N924" i="1"/>
  <c r="O924" i="1" s="1"/>
  <c r="M924" i="1"/>
  <c r="N996" i="1"/>
  <c r="O996" i="1" s="1"/>
  <c r="M996" i="1"/>
  <c r="N1068" i="1"/>
  <c r="O1068" i="1" s="1"/>
  <c r="M1068" i="1"/>
  <c r="N1212" i="1"/>
  <c r="O1212" i="1" s="1"/>
  <c r="M1212" i="1"/>
  <c r="N1356" i="1"/>
  <c r="O1356" i="1" s="1"/>
  <c r="M1356" i="1"/>
  <c r="N1428" i="1"/>
  <c r="O1428" i="1" s="1"/>
  <c r="M1428" i="1"/>
  <c r="N1500" i="1"/>
  <c r="O1500" i="1" s="1"/>
  <c r="M1500" i="1"/>
  <c r="N1644" i="1"/>
  <c r="O1644" i="1" s="1"/>
  <c r="M1644" i="1"/>
  <c r="N1716" i="1"/>
  <c r="O1716" i="1" s="1"/>
  <c r="M1716" i="1"/>
  <c r="N1788" i="1"/>
  <c r="O1788" i="1" s="1"/>
  <c r="M1788" i="1"/>
  <c r="M493" i="1"/>
  <c r="N493" i="1"/>
  <c r="O493" i="1" s="1"/>
  <c r="M781" i="1"/>
  <c r="N781" i="1"/>
  <c r="O781" i="1" s="1"/>
  <c r="M1069" i="1"/>
  <c r="N1069" i="1"/>
  <c r="O1069" i="1" s="1"/>
  <c r="N1357" i="1"/>
  <c r="O1357" i="1" s="1"/>
  <c r="N1789" i="1"/>
  <c r="O1789" i="1" s="1"/>
  <c r="M1789" i="1"/>
  <c r="M134" i="1"/>
  <c r="N134" i="1"/>
  <c r="O134" i="1" s="1"/>
  <c r="N710" i="1"/>
  <c r="O710" i="1" s="1"/>
  <c r="M710" i="1"/>
  <c r="N926" i="1"/>
  <c r="O926" i="1" s="1"/>
  <c r="M926" i="1"/>
  <c r="N998" i="1"/>
  <c r="O998" i="1" s="1"/>
  <c r="M998" i="1"/>
  <c r="M1430" i="1"/>
  <c r="N1430" i="1"/>
  <c r="O1430" i="1" s="1"/>
  <c r="N1502" i="1"/>
  <c r="O1502" i="1" s="1"/>
  <c r="M1502" i="1"/>
  <c r="N533" i="1"/>
  <c r="O533" i="1" s="1"/>
  <c r="M533" i="1"/>
  <c r="N1109" i="1"/>
  <c r="O1109" i="1" s="1"/>
  <c r="M1109" i="1"/>
  <c r="N438" i="1"/>
  <c r="O438" i="1" s="1"/>
  <c r="M438" i="1"/>
  <c r="N810" i="1"/>
  <c r="O810" i="1" s="1"/>
  <c r="M810" i="1"/>
  <c r="N1374" i="1"/>
  <c r="O1374" i="1" s="1"/>
  <c r="M1374" i="1"/>
  <c r="N1515" i="1"/>
  <c r="O1515" i="1" s="1"/>
  <c r="M1515" i="1"/>
  <c r="N1121" i="1"/>
  <c r="O1121" i="1" s="1"/>
  <c r="M1121" i="1"/>
  <c r="M258" i="1"/>
  <c r="N258" i="1"/>
  <c r="O258" i="1" s="1"/>
  <c r="M738" i="1"/>
  <c r="N738" i="1"/>
  <c r="O738" i="1" s="1"/>
  <c r="N966" i="1"/>
  <c r="O966" i="1" s="1"/>
  <c r="M545" i="1"/>
  <c r="N545" i="1"/>
  <c r="O545" i="1" s="1"/>
  <c r="N1253" i="1"/>
  <c r="O1253" i="1" s="1"/>
  <c r="M1253" i="1"/>
  <c r="N1481" i="1"/>
  <c r="O1481" i="1" s="1"/>
  <c r="M1481" i="1"/>
  <c r="M402" i="1"/>
  <c r="N402" i="1"/>
  <c r="O402" i="1" s="1"/>
  <c r="N1746" i="1"/>
  <c r="O1746" i="1" s="1"/>
  <c r="M1746" i="1"/>
  <c r="M1723" i="1"/>
  <c r="N1723" i="1"/>
  <c r="O1723" i="1" s="1"/>
  <c r="N152" i="1"/>
  <c r="O152" i="1" s="1"/>
  <c r="M152" i="1"/>
  <c r="M692" i="1"/>
  <c r="N884" i="1"/>
  <c r="O884" i="1" s="1"/>
  <c r="M884" i="1"/>
  <c r="N1052" i="1"/>
  <c r="O1052" i="1" s="1"/>
  <c r="M1052" i="1"/>
  <c r="M477" i="1"/>
  <c r="N477" i="1"/>
  <c r="O477" i="1" s="1"/>
  <c r="M1209" i="1"/>
  <c r="N1209" i="1"/>
  <c r="O1209" i="1" s="1"/>
  <c r="N1734" i="1"/>
  <c r="O1734" i="1" s="1"/>
  <c r="M1734" i="1"/>
  <c r="N151" i="1"/>
  <c r="O151" i="1" s="1"/>
  <c r="M151" i="1"/>
  <c r="N619" i="1"/>
  <c r="O619" i="1" s="1"/>
  <c r="M619" i="1"/>
  <c r="N1291" i="1"/>
  <c r="O1291" i="1" s="1"/>
  <c r="M1291" i="1"/>
  <c r="N1340" i="1"/>
  <c r="O1340" i="1" s="1"/>
  <c r="M1340" i="1"/>
  <c r="N921" i="1"/>
  <c r="O921" i="1" s="1"/>
  <c r="M921" i="1"/>
  <c r="N1641" i="1"/>
  <c r="O1641" i="1" s="1"/>
  <c r="M1641" i="1"/>
  <c r="M523" i="1"/>
  <c r="N523" i="1"/>
  <c r="O523" i="1" s="1"/>
  <c r="N1675" i="1"/>
  <c r="O1675" i="1" s="1"/>
  <c r="M1675" i="1"/>
  <c r="M596" i="1"/>
  <c r="N596" i="1"/>
  <c r="O596" i="1" s="1"/>
  <c r="M1556" i="1"/>
  <c r="N1556" i="1"/>
  <c r="O1556" i="1" s="1"/>
  <c r="N1077" i="1"/>
  <c r="O1077" i="1" s="1"/>
  <c r="N1773" i="1"/>
  <c r="O1773" i="1" s="1"/>
  <c r="M1773" i="1"/>
  <c r="K8" i="1"/>
  <c r="G9" i="1"/>
  <c r="H9" i="1" s="1"/>
  <c r="M408" i="1" l="1"/>
  <c r="N681" i="1"/>
  <c r="O681" i="1" s="1"/>
  <c r="N1658" i="1"/>
  <c r="O1658" i="1" s="1"/>
  <c r="N544" i="1"/>
  <c r="O544" i="1" s="1"/>
  <c r="N732" i="1"/>
  <c r="O732" i="1" s="1"/>
  <c r="M561" i="1"/>
  <c r="N837" i="1"/>
  <c r="O837" i="1" s="1"/>
  <c r="M1451" i="1"/>
  <c r="N186" i="1"/>
  <c r="O186" i="1" s="1"/>
  <c r="M1047" i="1"/>
  <c r="N108" i="1"/>
  <c r="O108" i="1" s="1"/>
  <c r="M190" i="1"/>
  <c r="M1434" i="1"/>
  <c r="M1720" i="1"/>
  <c r="N219" i="1"/>
  <c r="O219" i="1" s="1"/>
  <c r="M1183" i="1"/>
  <c r="M1110" i="1"/>
  <c r="N405" i="1"/>
  <c r="O405" i="1" s="1"/>
  <c r="M830" i="1"/>
  <c r="N1737" i="1"/>
  <c r="O1737" i="1" s="1"/>
  <c r="M1790" i="1"/>
  <c r="N1213" i="1"/>
  <c r="O1213" i="1" s="1"/>
  <c r="M1601" i="1"/>
  <c r="M1479" i="1"/>
  <c r="M1099" i="1"/>
  <c r="N1473" i="1"/>
  <c r="O1473" i="1" s="1"/>
  <c r="N334" i="1"/>
  <c r="O334" i="1" s="1"/>
  <c r="M959" i="1"/>
  <c r="M91" i="1"/>
  <c r="M1082" i="1"/>
  <c r="N431" i="1"/>
  <c r="O431" i="1" s="1"/>
  <c r="N651" i="1"/>
  <c r="O651" i="1" s="1"/>
  <c r="M1222" i="1"/>
  <c r="M642" i="1"/>
  <c r="M329" i="1"/>
  <c r="M394" i="1"/>
  <c r="M932" i="1"/>
  <c r="M1466" i="1"/>
  <c r="M1071" i="1"/>
  <c r="N223" i="1"/>
  <c r="O223" i="1" s="1"/>
  <c r="N289" i="1"/>
  <c r="O289" i="1" s="1"/>
  <c r="N1551" i="1"/>
  <c r="O1551" i="1" s="1"/>
  <c r="M650" i="1"/>
  <c r="N236" i="1"/>
  <c r="O236" i="1" s="1"/>
  <c r="M693" i="1"/>
  <c r="M1506" i="1"/>
  <c r="M1142" i="1"/>
  <c r="M1744" i="1"/>
  <c r="M769" i="1"/>
  <c r="N1181" i="1"/>
  <c r="O1181" i="1" s="1"/>
  <c r="M759" i="1"/>
  <c r="M1210" i="1"/>
  <c r="N1396" i="1"/>
  <c r="O1396" i="1" s="1"/>
  <c r="M1666" i="1"/>
  <c r="N1573" i="1"/>
  <c r="O1573" i="1" s="1"/>
  <c r="M393" i="1"/>
  <c r="M993" i="1"/>
  <c r="M1684" i="1"/>
  <c r="N62" i="1"/>
  <c r="O62" i="1" s="1"/>
  <c r="M18" i="1"/>
  <c r="N168" i="1"/>
  <c r="O168" i="1" s="1"/>
  <c r="M1190" i="1"/>
  <c r="M1610" i="1"/>
  <c r="N773" i="1"/>
  <c r="O773" i="1" s="1"/>
  <c r="M1614" i="1"/>
  <c r="M1791" i="1"/>
  <c r="N1037" i="1"/>
  <c r="O1037" i="1" s="1"/>
  <c r="M1157" i="1"/>
  <c r="M1535" i="1"/>
  <c r="N1288" i="1"/>
  <c r="O1288" i="1" s="1"/>
  <c r="N905" i="1"/>
  <c r="O905" i="1" s="1"/>
  <c r="M96" i="1"/>
  <c r="M381" i="1"/>
  <c r="M422" i="1"/>
  <c r="N1572" i="1"/>
  <c r="O1572" i="1" s="1"/>
  <c r="M1096" i="1"/>
  <c r="N1805" i="1"/>
  <c r="O1805" i="1" s="1"/>
  <c r="N410" i="1"/>
  <c r="O410" i="1" s="1"/>
  <c r="N972" i="1"/>
  <c r="O972" i="1" s="1"/>
  <c r="M568" i="1"/>
  <c r="M443" i="1"/>
  <c r="N78" i="1"/>
  <c r="O78" i="1" s="1"/>
  <c r="N604" i="1"/>
  <c r="O604" i="1" s="1"/>
  <c r="M1615" i="1"/>
  <c r="M536" i="1"/>
  <c r="N225" i="1"/>
  <c r="O225" i="1" s="1"/>
  <c r="N461" i="1"/>
  <c r="O461" i="1" s="1"/>
  <c r="M412" i="1"/>
  <c r="N870" i="1"/>
  <c r="O870" i="1" s="1"/>
  <c r="M1727" i="1"/>
  <c r="M298" i="1"/>
  <c r="M1295" i="1"/>
  <c r="M1008" i="1"/>
  <c r="N485" i="1"/>
  <c r="O485" i="1" s="1"/>
  <c r="M709" i="1"/>
  <c r="M1269" i="1"/>
  <c r="M1793" i="1"/>
  <c r="M1647" i="1"/>
  <c r="M1329" i="1"/>
  <c r="N930" i="1"/>
  <c r="O930" i="1" s="1"/>
  <c r="M1761" i="1"/>
  <c r="N1654" i="1"/>
  <c r="O1654" i="1" s="1"/>
  <c r="N1249" i="1"/>
  <c r="O1249" i="1" s="1"/>
  <c r="N440" i="1"/>
  <c r="O440" i="1" s="1"/>
  <c r="M455" i="1"/>
  <c r="N1513" i="1"/>
  <c r="O1513" i="1" s="1"/>
  <c r="N1100" i="1"/>
  <c r="O1100" i="1" s="1"/>
  <c r="M565" i="1"/>
  <c r="M1073" i="1"/>
  <c r="M601" i="1"/>
  <c r="M1184" i="1"/>
  <c r="M943" i="1"/>
  <c r="M842" i="1"/>
  <c r="N437" i="1"/>
  <c r="O437" i="1" s="1"/>
  <c r="M268" i="1"/>
  <c r="M1132" i="1"/>
  <c r="N786" i="1"/>
  <c r="O786" i="1" s="1"/>
  <c r="N1076" i="1"/>
  <c r="O1076" i="1" s="1"/>
  <c r="N1520" i="1"/>
  <c r="O1520" i="1" s="1"/>
  <c r="N812" i="1"/>
  <c r="O812" i="1" s="1"/>
  <c r="M1631" i="1"/>
  <c r="N469" i="1"/>
  <c r="O469" i="1" s="1"/>
  <c r="M1311" i="1"/>
  <c r="M1368" i="1"/>
  <c r="N317" i="1"/>
  <c r="O317" i="1" s="1"/>
  <c r="N730" i="1"/>
  <c r="O730" i="1" s="1"/>
  <c r="N1442" i="1"/>
  <c r="O1442" i="1" s="1"/>
  <c r="N47" i="1"/>
  <c r="O47" i="1" s="1"/>
  <c r="M835" i="1"/>
  <c r="M1635" i="1"/>
  <c r="N1730" i="1"/>
  <c r="O1730" i="1" s="1"/>
  <c r="N1566" i="1"/>
  <c r="O1566" i="1" s="1"/>
  <c r="N112" i="1"/>
  <c r="O112" i="1" s="1"/>
  <c r="N840" i="1"/>
  <c r="O840" i="1" s="1"/>
  <c r="N1064" i="1"/>
  <c r="O1064" i="1" s="1"/>
  <c r="M338" i="1"/>
  <c r="N20" i="1"/>
  <c r="O20" i="1" s="1"/>
  <c r="M1140" i="1"/>
  <c r="N584" i="1"/>
  <c r="O584" i="1" s="1"/>
  <c r="M758" i="1"/>
  <c r="M397" i="1"/>
  <c r="M1095" i="1"/>
  <c r="M94" i="1"/>
  <c r="N873" i="1"/>
  <c r="O873" i="1" s="1"/>
  <c r="N863" i="1"/>
  <c r="O863" i="1" s="1"/>
  <c r="N1054" i="1"/>
  <c r="O1054" i="1" s="1"/>
  <c r="M888" i="1"/>
  <c r="M1075" i="1"/>
  <c r="N11" i="1"/>
  <c r="O11" i="1" s="1"/>
  <c r="M1640" i="1"/>
  <c r="N1141" i="1"/>
  <c r="O1141" i="1" s="1"/>
  <c r="M476" i="1"/>
  <c r="M879" i="1"/>
  <c r="N277" i="1"/>
  <c r="O277" i="1" s="1"/>
  <c r="N158" i="1"/>
  <c r="O158" i="1" s="1"/>
  <c r="N1258" i="1"/>
  <c r="O1258" i="1" s="1"/>
  <c r="N1722" i="1"/>
  <c r="O1722" i="1" s="1"/>
  <c r="M1263" i="1"/>
  <c r="N611" i="1"/>
  <c r="O611" i="1" s="1"/>
  <c r="N1531" i="1"/>
  <c r="O1531" i="1" s="1"/>
  <c r="M222" i="1"/>
  <c r="N639" i="1"/>
  <c r="O639" i="1" s="1"/>
  <c r="M1130" i="1"/>
  <c r="M798" i="1"/>
  <c r="M1203" i="1"/>
  <c r="N901" i="1"/>
  <c r="O901" i="1" s="1"/>
  <c r="N1548" i="1"/>
  <c r="O1548" i="1" s="1"/>
  <c r="N346" i="1"/>
  <c r="O346" i="1" s="1"/>
  <c r="N1537" i="1"/>
  <c r="O1537" i="1" s="1"/>
  <c r="N1231" i="1"/>
  <c r="O1231" i="1" s="1"/>
  <c r="N143" i="1"/>
  <c r="O143" i="1" s="1"/>
  <c r="N818" i="1"/>
  <c r="O818" i="1" s="1"/>
  <c r="N1450" i="1"/>
  <c r="O1450" i="1" s="1"/>
  <c r="N705" i="1"/>
  <c r="O705" i="1" s="1"/>
  <c r="N51" i="1"/>
  <c r="O51" i="1" s="1"/>
  <c r="N702" i="1"/>
  <c r="O702" i="1" s="1"/>
  <c r="M1623" i="1"/>
  <c r="N694" i="1"/>
  <c r="O694" i="1" s="1"/>
  <c r="M1214" i="1"/>
  <c r="M235" i="1"/>
  <c r="M776" i="1"/>
  <c r="N582" i="1"/>
  <c r="O582" i="1" s="1"/>
  <c r="N1779" i="1"/>
  <c r="O1779" i="1" s="1"/>
  <c r="M1191" i="1"/>
  <c r="M1782" i="1"/>
  <c r="N1463" i="1"/>
  <c r="O1463" i="1" s="1"/>
  <c r="N1507" i="1"/>
  <c r="O1507" i="1" s="1"/>
  <c r="N1310" i="1"/>
  <c r="O1310" i="1" s="1"/>
  <c r="N400" i="1"/>
  <c r="O400" i="1" s="1"/>
  <c r="N358" i="1"/>
  <c r="O358" i="1" s="1"/>
  <c r="N299" i="1"/>
  <c r="O299" i="1" s="1"/>
  <c r="M1408" i="1"/>
  <c r="M722" i="1"/>
  <c r="M1007" i="1"/>
  <c r="N787" i="1"/>
  <c r="O787" i="1" s="1"/>
  <c r="N666" i="1"/>
  <c r="O666" i="1" s="1"/>
  <c r="M983" i="1"/>
  <c r="N342" i="1"/>
  <c r="O342" i="1" s="1"/>
  <c r="M1670" i="1"/>
  <c r="N93" i="1"/>
  <c r="O93" i="1" s="1"/>
  <c r="N241" i="1"/>
  <c r="O241" i="1" s="1"/>
  <c r="M230" i="1"/>
  <c r="M256" i="1"/>
  <c r="N615" i="1"/>
  <c r="O615" i="1" s="1"/>
  <c r="N1595" i="1"/>
  <c r="O1595" i="1" s="1"/>
  <c r="M1689" i="1"/>
  <c r="M436" i="1"/>
  <c r="M761" i="1"/>
  <c r="M1461" i="1"/>
  <c r="M836" i="1"/>
  <c r="M691" i="1"/>
  <c r="M764" i="1"/>
  <c r="N696" i="1"/>
  <c r="O696" i="1" s="1"/>
  <c r="N264" i="1"/>
  <c r="O264" i="1" s="1"/>
  <c r="M1701" i="1"/>
  <c r="M364" i="1"/>
  <c r="N915" i="1"/>
  <c r="O915" i="1" s="1"/>
  <c r="M684" i="1"/>
  <c r="N749" i="1"/>
  <c r="O749" i="1" s="1"/>
  <c r="M1254" i="1"/>
  <c r="M719" i="1"/>
  <c r="M778" i="1"/>
  <c r="M1378" i="1"/>
  <c r="M1721" i="1"/>
  <c r="M124" i="1"/>
  <c r="M832" i="1"/>
  <c r="M587" i="1"/>
  <c r="N1335" i="1"/>
  <c r="O1335" i="1" s="1"/>
  <c r="N712" i="1"/>
  <c r="O712" i="1" s="1"/>
  <c r="M1692" i="1"/>
  <c r="N790" i="1"/>
  <c r="O790" i="1" s="1"/>
  <c r="M1491" i="1"/>
  <c r="N1435" i="1"/>
  <c r="O1435" i="1" s="1"/>
  <c r="M893" i="1"/>
  <c r="M487" i="1"/>
  <c r="N927" i="1"/>
  <c r="O927" i="1" s="1"/>
  <c r="M585" i="1"/>
  <c r="N1687" i="1"/>
  <c r="O1687" i="1" s="1"/>
  <c r="M1700" i="1"/>
  <c r="M1018" i="1"/>
  <c r="M1807" i="1"/>
  <c r="M380" i="1"/>
  <c r="M1414" i="1"/>
  <c r="M446" i="1"/>
  <c r="M273" i="1"/>
  <c r="M214" i="1"/>
  <c r="M1487" i="1"/>
  <c r="M990" i="1"/>
  <c r="M931" i="1"/>
  <c r="N1625" i="1"/>
  <c r="O1625" i="1" s="1"/>
  <c r="M1458" i="1"/>
  <c r="M630" i="1"/>
  <c r="M133" i="1"/>
  <c r="M811" i="1"/>
  <c r="M105" i="1"/>
  <c r="N284" i="1"/>
  <c r="O284" i="1" s="1"/>
  <c r="M1347" i="1"/>
  <c r="M1642" i="1"/>
  <c r="N1399" i="1"/>
  <c r="O1399" i="1" s="1"/>
  <c r="M726" i="1"/>
  <c r="M1313" i="1"/>
  <c r="M138" i="1"/>
  <c r="N700" i="1"/>
  <c r="O700" i="1" s="1"/>
  <c r="M1439" i="1"/>
  <c r="N1448" i="1"/>
  <c r="O1448" i="1" s="1"/>
  <c r="N511" i="1"/>
  <c r="O511" i="1" s="1"/>
  <c r="M1576" i="1"/>
  <c r="N85" i="1"/>
  <c r="O85" i="1" s="1"/>
  <c r="M1617" i="1"/>
  <c r="N1034" i="1"/>
  <c r="O1034" i="1" s="1"/>
  <c r="N502" i="1"/>
  <c r="O502" i="1" s="1"/>
  <c r="M1316" i="1"/>
  <c r="N494" i="1"/>
  <c r="O494" i="1" s="1"/>
  <c r="M1284" i="1"/>
  <c r="N984" i="1"/>
  <c r="O984" i="1" s="1"/>
  <c r="N552" i="1"/>
  <c r="O552" i="1" s="1"/>
  <c r="M120" i="1"/>
  <c r="M1241" i="1"/>
  <c r="M1564" i="1"/>
  <c r="M1049" i="1"/>
  <c r="M1066" i="1"/>
  <c r="M1391" i="1"/>
  <c r="M1148" i="1"/>
  <c r="M1424" i="1"/>
  <c r="M1290" i="1"/>
  <c r="N1557" i="1"/>
  <c r="O1557" i="1" s="1"/>
  <c r="M1272" i="1"/>
  <c r="M458" i="1"/>
  <c r="N817" i="1"/>
  <c r="O817" i="1" s="1"/>
  <c r="M1362" i="1"/>
  <c r="M1219" i="1"/>
  <c r="M1732" i="1"/>
  <c r="N369" i="1"/>
  <c r="O369" i="1" s="1"/>
  <c r="N1025" i="1"/>
  <c r="O1025" i="1" s="1"/>
  <c r="M660" i="1"/>
  <c r="N290" i="1"/>
  <c r="O290" i="1" s="1"/>
  <c r="M290" i="1"/>
  <c r="N129" i="1"/>
  <c r="O129" i="1" s="1"/>
  <c r="M129" i="1"/>
  <c r="N1325" i="1"/>
  <c r="O1325" i="1" s="1"/>
  <c r="M1325" i="1"/>
  <c r="M261" i="1"/>
  <c r="N261" i="1"/>
  <c r="O261" i="1" s="1"/>
  <c r="N981" i="1"/>
  <c r="O981" i="1" s="1"/>
  <c r="M981" i="1"/>
  <c r="N1410" i="1"/>
  <c r="O1410" i="1" s="1"/>
  <c r="M1410" i="1"/>
  <c r="N1058" i="1"/>
  <c r="O1058" i="1" s="1"/>
  <c r="M1058" i="1"/>
  <c r="M55" i="1"/>
  <c r="N55" i="1"/>
  <c r="O55" i="1" s="1"/>
  <c r="M41" i="1"/>
  <c r="N41" i="1"/>
  <c r="O41" i="1" s="1"/>
  <c r="M1144" i="1"/>
  <c r="N1144" i="1"/>
  <c r="O1144" i="1" s="1"/>
  <c r="M1059" i="1"/>
  <c r="N1059" i="1"/>
  <c r="O1059" i="1" s="1"/>
  <c r="N1786" i="1"/>
  <c r="O1786" i="1" s="1"/>
  <c r="M1786" i="1"/>
  <c r="N1206" i="1"/>
  <c r="O1206" i="1" s="1"/>
  <c r="M1206" i="1"/>
  <c r="M1237" i="1"/>
  <c r="N1237" i="1"/>
  <c r="O1237" i="1" s="1"/>
  <c r="N295" i="1"/>
  <c r="O295" i="1" s="1"/>
  <c r="M1673" i="1"/>
  <c r="M1226" i="1"/>
  <c r="N65" i="1"/>
  <c r="O65" i="1" s="1"/>
  <c r="N32" i="1"/>
  <c r="O32" i="1" s="1"/>
  <c r="M32" i="1"/>
  <c r="N28" i="1"/>
  <c r="O28" i="1" s="1"/>
  <c r="M28" i="1"/>
  <c r="N119" i="1"/>
  <c r="O119" i="1" s="1"/>
  <c r="M119" i="1"/>
  <c r="N218" i="1"/>
  <c r="O218" i="1" s="1"/>
  <c r="M218" i="1"/>
  <c r="M217" i="1"/>
  <c r="N217" i="1"/>
  <c r="O217" i="1" s="1"/>
  <c r="N270" i="1"/>
  <c r="O270" i="1" s="1"/>
  <c r="M270" i="1"/>
  <c r="M137" i="1"/>
  <c r="N137" i="1"/>
  <c r="O137" i="1" s="1"/>
  <c r="N1024" i="1"/>
  <c r="O1024" i="1" s="1"/>
  <c r="M1024" i="1"/>
  <c r="M14" i="1"/>
  <c r="N14" i="1"/>
  <c r="O14" i="1" s="1"/>
  <c r="N783" i="1"/>
  <c r="O783" i="1" s="1"/>
  <c r="M783" i="1"/>
  <c r="N1276" i="1"/>
  <c r="O1276" i="1" s="1"/>
  <c r="M1276" i="1"/>
  <c r="N978" i="1"/>
  <c r="O978" i="1" s="1"/>
  <c r="M978" i="1"/>
  <c r="N1482" i="1"/>
  <c r="O1482" i="1" s="1"/>
  <c r="M1482" i="1"/>
  <c r="N1000" i="1"/>
  <c r="O1000" i="1" s="1"/>
  <c r="M1000" i="1"/>
  <c r="M1798" i="1"/>
  <c r="N1798" i="1"/>
  <c r="O1798" i="1" s="1"/>
  <c r="N1352" i="1"/>
  <c r="O1352" i="1" s="1"/>
  <c r="M1352" i="1"/>
  <c r="N385" i="1"/>
  <c r="O385" i="1" s="1"/>
  <c r="M385" i="1"/>
  <c r="N1273" i="1"/>
  <c r="O1273" i="1" s="1"/>
  <c r="M1273" i="1"/>
  <c r="M954" i="1"/>
  <c r="N954" i="1"/>
  <c r="O954" i="1" s="1"/>
  <c r="M925" i="1"/>
  <c r="N925" i="1"/>
  <c r="O925" i="1" s="1"/>
  <c r="M1715" i="1"/>
  <c r="N1715" i="1"/>
  <c r="O1715" i="1" s="1"/>
  <c r="M118" i="1"/>
  <c r="N118" i="1"/>
  <c r="O118" i="1" s="1"/>
  <c r="M670" i="1"/>
  <c r="N670" i="1"/>
  <c r="O670" i="1" s="1"/>
  <c r="M1101" i="1"/>
  <c r="N1101" i="1"/>
  <c r="O1101" i="1" s="1"/>
  <c r="M300" i="1"/>
  <c r="N300" i="1"/>
  <c r="O300" i="1" s="1"/>
  <c r="N42" i="1"/>
  <c r="O42" i="1" s="1"/>
  <c r="M42" i="1"/>
  <c r="M1176" i="1"/>
  <c r="N1176" i="1"/>
  <c r="O1176" i="1" s="1"/>
  <c r="N682" i="1"/>
  <c r="O682" i="1" s="1"/>
  <c r="M682" i="1"/>
  <c r="M573" i="1"/>
  <c r="N573" i="1"/>
  <c r="O573" i="1" s="1"/>
  <c r="N75" i="1"/>
  <c r="O75" i="1" s="1"/>
  <c r="M75" i="1"/>
  <c r="M427" i="1"/>
  <c r="N427" i="1"/>
  <c r="O427" i="1" s="1"/>
  <c r="N1420" i="1"/>
  <c r="O1420" i="1" s="1"/>
  <c r="M1420" i="1"/>
  <c r="M750" i="1"/>
  <c r="N750" i="1"/>
  <c r="O750" i="1" s="1"/>
  <c r="M1026" i="1"/>
  <c r="N1026" i="1"/>
  <c r="O1026" i="1" s="1"/>
  <c r="M351" i="1"/>
  <c r="N351" i="1"/>
  <c r="O351" i="1" s="1"/>
  <c r="N102" i="1"/>
  <c r="O102" i="1" s="1"/>
  <c r="M102" i="1"/>
  <c r="N805" i="1"/>
  <c r="O805" i="1" s="1"/>
  <c r="M805" i="1"/>
  <c r="N490" i="1"/>
  <c r="O490" i="1" s="1"/>
  <c r="M490" i="1"/>
  <c r="N199" i="1"/>
  <c r="O199" i="1" s="1"/>
  <c r="M199" i="1"/>
  <c r="M15" i="1"/>
  <c r="N15" i="1"/>
  <c r="O15" i="1" s="1"/>
  <c r="M100" i="1"/>
  <c r="N100" i="1"/>
  <c r="O100" i="1" s="1"/>
  <c r="N816" i="1"/>
  <c r="O816" i="1" s="1"/>
  <c r="M816" i="1"/>
  <c r="N464" i="1"/>
  <c r="O464" i="1" s="1"/>
  <c r="M464" i="1"/>
  <c r="M849" i="1"/>
  <c r="N849" i="1"/>
  <c r="O849" i="1" s="1"/>
  <c r="M97" i="1"/>
  <c r="N97" i="1"/>
  <c r="O97" i="1" s="1"/>
  <c r="M221" i="1"/>
  <c r="M61" i="1"/>
  <c r="N63" i="1"/>
  <c r="O63" i="1" s="1"/>
  <c r="N191" i="1"/>
  <c r="O191" i="1" s="1"/>
  <c r="M191" i="1"/>
  <c r="N84" i="1"/>
  <c r="O84" i="1" s="1"/>
  <c r="M84" i="1"/>
  <c r="N194" i="1"/>
  <c r="O194" i="1" s="1"/>
  <c r="M194" i="1"/>
  <c r="N234" i="1"/>
  <c r="O234" i="1" s="1"/>
  <c r="M234" i="1"/>
  <c r="M1151" i="1"/>
  <c r="N1151" i="1"/>
  <c r="O1151" i="1" s="1"/>
  <c r="N1116" i="1"/>
  <c r="O1116" i="1" s="1"/>
  <c r="M1116" i="1"/>
  <c r="N841" i="1"/>
  <c r="O841" i="1" s="1"/>
  <c r="M1453" i="1"/>
  <c r="M29" i="1"/>
  <c r="N1771" i="1"/>
  <c r="O1771" i="1" s="1"/>
  <c r="M1569" i="1"/>
  <c r="M1611" i="1"/>
  <c r="N510" i="1"/>
  <c r="O510" i="1" s="1"/>
  <c r="N1777" i="1"/>
  <c r="O1777" i="1" s="1"/>
  <c r="N339" i="1"/>
  <c r="O339" i="1" s="1"/>
  <c r="N1376" i="1"/>
  <c r="O1376" i="1" s="1"/>
  <c r="M79" i="1"/>
  <c r="N276" i="1"/>
  <c r="O276" i="1" s="1"/>
  <c r="M1633" i="1"/>
  <c r="N1703" i="1"/>
  <c r="O1703" i="1" s="1"/>
  <c r="M1380" i="1"/>
  <c r="N1281" i="1"/>
  <c r="O1281" i="1" s="1"/>
  <c r="M172" i="1"/>
  <c r="N172" i="1"/>
  <c r="O172" i="1" s="1"/>
  <c r="N1301" i="1"/>
  <c r="O1301" i="1" s="1"/>
  <c r="M1301" i="1"/>
  <c r="M1055" i="1"/>
  <c r="N1055" i="1"/>
  <c r="O1055" i="1" s="1"/>
  <c r="M1597" i="1"/>
  <c r="N1597" i="1"/>
  <c r="O1597" i="1" s="1"/>
  <c r="M121" i="1"/>
  <c r="N121" i="1"/>
  <c r="O121" i="1" s="1"/>
  <c r="N1118" i="1"/>
  <c r="O1118" i="1" s="1"/>
  <c r="M1118" i="1"/>
  <c r="N1388" i="1"/>
  <c r="O1388" i="1" s="1"/>
  <c r="M1388" i="1"/>
  <c r="N195" i="1"/>
  <c r="O195" i="1" s="1"/>
  <c r="M195" i="1"/>
  <c r="M287" i="1"/>
  <c r="N287" i="1"/>
  <c r="O287" i="1" s="1"/>
  <c r="N1359" i="1"/>
  <c r="O1359" i="1" s="1"/>
  <c r="M1560" i="1"/>
  <c r="M1796" i="1"/>
  <c r="N450" i="1"/>
  <c r="O450" i="1" s="1"/>
  <c r="M1161" i="1"/>
  <c r="M1490" i="1"/>
  <c r="M1113" i="1"/>
  <c r="M1063" i="1"/>
  <c r="M21" i="1"/>
  <c r="N297" i="1"/>
  <c r="O297" i="1" s="1"/>
  <c r="M161" i="1"/>
  <c r="M979" i="1"/>
  <c r="N420" i="1"/>
  <c r="O420" i="1" s="1"/>
  <c r="M1643" i="1"/>
  <c r="M520" i="1"/>
  <c r="N594" i="1"/>
  <c r="O594" i="1" s="1"/>
  <c r="N409" i="1"/>
  <c r="O409" i="1" s="1"/>
  <c r="N752" i="1"/>
  <c r="O752" i="1" s="1"/>
  <c r="M451" i="1"/>
  <c r="M1804" i="1"/>
  <c r="M627" i="1"/>
  <c r="M558" i="1"/>
  <c r="N1765" i="1"/>
  <c r="O1765" i="1" s="1"/>
  <c r="M599" i="1"/>
  <c r="M375" i="1"/>
  <c r="M1139" i="1"/>
  <c r="N314" i="1"/>
  <c r="O314" i="1" s="1"/>
  <c r="N184" i="1"/>
  <c r="O184" i="1" s="1"/>
  <c r="N575" i="1"/>
  <c r="O575" i="1" s="1"/>
  <c r="M1323" i="1"/>
  <c r="M871" i="1"/>
  <c r="N548" i="1"/>
  <c r="O548" i="1" s="1"/>
  <c r="M720" i="1"/>
  <c r="N767" i="1"/>
  <c r="O767" i="1" s="1"/>
  <c r="N399" i="1"/>
  <c r="O399" i="1" s="1"/>
  <c r="M899" i="1"/>
  <c r="N581" i="1"/>
  <c r="O581" i="1" s="1"/>
  <c r="N794" i="1"/>
  <c r="O794" i="1" s="1"/>
  <c r="N1695" i="1"/>
  <c r="O1695" i="1" s="1"/>
  <c r="N1149" i="1"/>
  <c r="O1149" i="1" s="1"/>
  <c r="M1010" i="1"/>
  <c r="M1607" i="1"/>
  <c r="M1349" i="1"/>
  <c r="M751" i="1"/>
  <c r="N285" i="1"/>
  <c r="O285" i="1" s="1"/>
  <c r="N1543" i="1"/>
  <c r="O1543" i="1" s="1"/>
  <c r="M1469" i="1"/>
  <c r="M638" i="1"/>
  <c r="N1429" i="1"/>
  <c r="O1429" i="1" s="1"/>
  <c r="M637" i="1"/>
  <c r="N1571" i="1"/>
  <c r="O1571" i="1" s="1"/>
  <c r="M1418" i="1"/>
  <c r="N50" i="1"/>
  <c r="O50" i="1" s="1"/>
  <c r="M985" i="1"/>
  <c r="M1416" i="1"/>
  <c r="M537" i="1"/>
  <c r="M390" i="1"/>
  <c r="M542" i="1"/>
  <c r="M1693" i="1"/>
  <c r="N272" i="1"/>
  <c r="O272" i="1" s="1"/>
  <c r="N779" i="1"/>
  <c r="O779" i="1" s="1"/>
  <c r="M302" i="1"/>
  <c r="M46" i="1"/>
  <c r="N933" i="1"/>
  <c r="O933" i="1" s="1"/>
  <c r="M988" i="1"/>
  <c r="N898" i="1"/>
  <c r="O898" i="1" s="1"/>
  <c r="N1742" i="1"/>
  <c r="O1742" i="1" s="1"/>
  <c r="N1583" i="1"/>
  <c r="O1583" i="1" s="1"/>
  <c r="N182" i="1"/>
  <c r="O182" i="1" s="1"/>
  <c r="M634" i="1"/>
  <c r="N1259" i="1"/>
  <c r="O1259" i="1" s="1"/>
  <c r="N1699" i="1"/>
  <c r="O1699" i="1" s="1"/>
  <c r="N952" i="1"/>
  <c r="O952" i="1" s="1"/>
  <c r="M292" i="1"/>
  <c r="N202" i="1"/>
  <c r="O202" i="1" s="1"/>
  <c r="N1784" i="1"/>
  <c r="O1784" i="1" s="1"/>
  <c r="M1171" i="1"/>
  <c r="M232" i="1"/>
  <c r="M629" i="1"/>
  <c r="M1004" i="1"/>
  <c r="M239" i="1"/>
  <c r="M1725" i="1"/>
  <c r="N885" i="1"/>
  <c r="O885" i="1" s="1"/>
  <c r="N294" i="1"/>
  <c r="O294" i="1" s="1"/>
  <c r="M306" i="1"/>
  <c r="M1354" i="1"/>
  <c r="M58" i="1"/>
  <c r="M948" i="1"/>
  <c r="M1441" i="1"/>
  <c r="M1328" i="1"/>
  <c r="M99" i="1"/>
  <c r="N187" i="1"/>
  <c r="O187" i="1" s="1"/>
  <c r="M283" i="1"/>
  <c r="M518" i="1"/>
  <c r="M1158" i="1"/>
  <c r="N38" i="1"/>
  <c r="O38" i="1" s="1"/>
  <c r="N1289" i="1"/>
  <c r="O1289" i="1" s="1"/>
  <c r="M1412" i="1"/>
  <c r="M1013" i="1"/>
  <c r="N1040" i="1"/>
  <c r="O1040" i="1" s="1"/>
  <c r="N1602" i="1"/>
  <c r="O1602" i="1" s="1"/>
  <c r="M940" i="1"/>
  <c r="M370" i="1"/>
  <c r="N804" i="1"/>
  <c r="O804" i="1" s="1"/>
  <c r="N1248" i="1"/>
  <c r="O1248" i="1" s="1"/>
  <c r="N1411" i="1"/>
  <c r="O1411" i="1" s="1"/>
  <c r="N1501" i="1"/>
  <c r="O1501" i="1" s="1"/>
  <c r="M1501" i="1"/>
  <c r="M551" i="1"/>
  <c r="N551" i="1"/>
  <c r="O551" i="1" s="1"/>
  <c r="M368" i="1"/>
  <c r="N368" i="1"/>
  <c r="O368" i="1" s="1"/>
  <c r="M531" i="1"/>
  <c r="N531" i="1"/>
  <c r="O531" i="1" s="1"/>
  <c r="M1694" i="1"/>
  <c r="N1694" i="1"/>
  <c r="O1694" i="1" s="1"/>
  <c r="M1089" i="1"/>
  <c r="N1089" i="1"/>
  <c r="O1089" i="1" s="1"/>
  <c r="N1660" i="1"/>
  <c r="O1660" i="1" s="1"/>
  <c r="M1660" i="1"/>
  <c r="M1083" i="1"/>
  <c r="N1627" i="1"/>
  <c r="O1627" i="1" s="1"/>
  <c r="M975" i="1"/>
  <c r="N975" i="1"/>
  <c r="O975" i="1" s="1"/>
  <c r="N1208" i="1"/>
  <c r="O1208" i="1" s="1"/>
  <c r="M1208" i="1"/>
  <c r="M1186" i="1"/>
  <c r="N1186" i="1"/>
  <c r="O1186" i="1" s="1"/>
  <c r="M1317" i="1"/>
  <c r="N1317" i="1"/>
  <c r="O1317" i="1" s="1"/>
  <c r="M1180" i="1"/>
  <c r="N1180" i="1"/>
  <c r="O1180" i="1" s="1"/>
  <c r="N316" i="1"/>
  <c r="O316" i="1" s="1"/>
  <c r="M316" i="1"/>
  <c r="N1271" i="1"/>
  <c r="O1271" i="1" s="1"/>
  <c r="M1271" i="1"/>
  <c r="M1103" i="1"/>
  <c r="N1103" i="1"/>
  <c r="O1103" i="1" s="1"/>
  <c r="N337" i="1"/>
  <c r="O337" i="1" s="1"/>
  <c r="M337" i="1"/>
  <c r="M1514" i="1"/>
  <c r="N1514" i="1"/>
  <c r="O1514" i="1" s="1"/>
  <c r="N620" i="1"/>
  <c r="O620" i="1" s="1"/>
  <c r="N1015" i="1"/>
  <c r="O1015" i="1" s="1"/>
  <c r="M1015" i="1"/>
  <c r="N387" i="1"/>
  <c r="O387" i="1" s="1"/>
  <c r="M387" i="1"/>
  <c r="M460" i="1"/>
  <c r="N632" i="1"/>
  <c r="O632" i="1" s="1"/>
  <c r="M632" i="1"/>
  <c r="N441" i="1"/>
  <c r="O441" i="1" s="1"/>
  <c r="M441" i="1"/>
  <c r="N1086" i="1"/>
  <c r="O1086" i="1" s="1"/>
  <c r="M1086" i="1"/>
  <c r="M1021" i="1"/>
  <c r="N1021" i="1"/>
  <c r="O1021" i="1" s="1"/>
  <c r="M801" i="1"/>
  <c r="N801" i="1"/>
  <c r="O801" i="1" s="1"/>
  <c r="N667" i="1"/>
  <c r="O667" i="1" s="1"/>
  <c r="M667" i="1"/>
  <c r="M1035" i="1"/>
  <c r="N1035" i="1"/>
  <c r="O1035" i="1" s="1"/>
  <c r="N578" i="1"/>
  <c r="O578" i="1" s="1"/>
  <c r="M578" i="1"/>
  <c r="N648" i="1"/>
  <c r="O648" i="1" s="1"/>
  <c r="M648" i="1"/>
  <c r="M1042" i="1"/>
  <c r="N1042" i="1"/>
  <c r="O1042" i="1" s="1"/>
  <c r="M1672" i="1"/>
  <c r="N1672" i="1"/>
  <c r="O1672" i="1" s="1"/>
  <c r="M838" i="1"/>
  <c r="N543" i="1"/>
  <c r="O543" i="1" s="1"/>
  <c r="M1728" i="1"/>
  <c r="M938" i="1"/>
  <c r="M953" i="1"/>
  <c r="N953" i="1"/>
  <c r="O953" i="1" s="1"/>
  <c r="M1691" i="1"/>
  <c r="N1691" i="1"/>
  <c r="O1691" i="1" s="1"/>
  <c r="N717" i="1"/>
  <c r="O717" i="1" s="1"/>
  <c r="M717" i="1"/>
  <c r="N404" i="1"/>
  <c r="O404" i="1" s="1"/>
  <c r="M404" i="1"/>
  <c r="N1729" i="1"/>
  <c r="O1729" i="1" s="1"/>
  <c r="M1729" i="1"/>
  <c r="N465" i="1"/>
  <c r="O465" i="1" s="1"/>
  <c r="M465" i="1"/>
  <c r="M343" i="1"/>
  <c r="N343" i="1"/>
  <c r="O343" i="1" s="1"/>
  <c r="N478" i="1"/>
  <c r="O478" i="1" s="1"/>
  <c r="M478" i="1"/>
  <c r="N365" i="1"/>
  <c r="O365" i="1" s="1"/>
  <c r="M365" i="1"/>
  <c r="M1057" i="1"/>
  <c r="N1057" i="1"/>
  <c r="O1057" i="1" s="1"/>
  <c r="M407" i="1"/>
  <c r="N407" i="1"/>
  <c r="O407" i="1" s="1"/>
  <c r="M331" i="1"/>
  <c r="N331" i="1"/>
  <c r="O331" i="1" s="1"/>
  <c r="N1016" i="1"/>
  <c r="O1016" i="1" s="1"/>
  <c r="M1016" i="1"/>
  <c r="M1440" i="1"/>
  <c r="N1440" i="1"/>
  <c r="O1440" i="1" s="1"/>
  <c r="N1192" i="1"/>
  <c r="O1192" i="1" s="1"/>
  <c r="M1558" i="1"/>
  <c r="N1558" i="1"/>
  <c r="O1558" i="1" s="1"/>
  <c r="N1505" i="1"/>
  <c r="O1505" i="1" s="1"/>
  <c r="M1505" i="1"/>
  <c r="M980" i="1"/>
  <c r="N980" i="1"/>
  <c r="O980" i="1" s="1"/>
  <c r="M1221" i="1"/>
  <c r="N1221" i="1"/>
  <c r="O1221" i="1" s="1"/>
  <c r="M1783" i="1"/>
  <c r="N1783" i="1"/>
  <c r="O1783" i="1" s="1"/>
  <c r="M1605" i="1"/>
  <c r="N1605" i="1"/>
  <c r="O1605" i="1" s="1"/>
  <c r="M509" i="1"/>
  <c r="N509" i="1"/>
  <c r="O509" i="1" s="1"/>
  <c r="N1465" i="1"/>
  <c r="O1465" i="1" s="1"/>
  <c r="M1465" i="1"/>
  <c r="N457" i="1"/>
  <c r="O457" i="1" s="1"/>
  <c r="M457" i="1"/>
  <c r="M1033" i="1"/>
  <c r="N1033" i="1"/>
  <c r="O1033" i="1" s="1"/>
  <c r="M1252" i="1"/>
  <c r="N1252" i="1"/>
  <c r="O1252" i="1" s="1"/>
  <c r="N929" i="1"/>
  <c r="O929" i="1" s="1"/>
  <c r="M929" i="1"/>
  <c r="N1145" i="1"/>
  <c r="O1145" i="1" s="1"/>
  <c r="M1145" i="1"/>
  <c r="M1324" i="1"/>
  <c r="N1324" i="1"/>
  <c r="O1324" i="1" s="1"/>
  <c r="N328" i="1"/>
  <c r="O328" i="1" s="1"/>
  <c r="M328" i="1"/>
  <c r="M1187" i="1"/>
  <c r="N1187" i="1"/>
  <c r="O1187" i="1" s="1"/>
  <c r="M1205" i="1"/>
  <c r="N1205" i="1"/>
  <c r="O1205" i="1" s="1"/>
  <c r="M1433" i="1"/>
  <c r="N1433" i="1"/>
  <c r="O1433" i="1" s="1"/>
  <c r="N867" i="1"/>
  <c r="O867" i="1" s="1"/>
  <c r="M1085" i="1"/>
  <c r="M766" i="1"/>
  <c r="N766" i="1"/>
  <c r="O766" i="1" s="1"/>
  <c r="N797" i="1"/>
  <c r="O797" i="1" s="1"/>
  <c r="M797" i="1"/>
  <c r="N1539" i="1"/>
  <c r="O1539" i="1" s="1"/>
  <c r="M1539" i="1"/>
  <c r="M1280" i="1"/>
  <c r="N1280" i="1"/>
  <c r="O1280" i="1" s="1"/>
  <c r="M1651" i="1"/>
  <c r="N1651" i="1"/>
  <c r="O1651" i="1" s="1"/>
  <c r="M1114" i="1"/>
  <c r="N1114" i="1"/>
  <c r="O1114" i="1" s="1"/>
  <c r="N795" i="1"/>
  <c r="O795" i="1" s="1"/>
  <c r="M881" i="1"/>
  <c r="N1604" i="1"/>
  <c r="O1604" i="1" s="1"/>
  <c r="M1604" i="1"/>
  <c r="N740" i="1"/>
  <c r="O740" i="1" s="1"/>
  <c r="M740" i="1"/>
  <c r="N501" i="1"/>
  <c r="O501" i="1" s="1"/>
  <c r="M501" i="1"/>
  <c r="M1619" i="1"/>
  <c r="N1619" i="1"/>
  <c r="O1619" i="1" s="1"/>
  <c r="M1036" i="1"/>
  <c r="N1218" i="1"/>
  <c r="O1218" i="1" s="1"/>
  <c r="M1351" i="1"/>
  <c r="M1256" i="1"/>
  <c r="M547" i="1"/>
  <c r="M1509" i="1"/>
  <c r="M1279" i="1"/>
  <c r="M1449" i="1"/>
  <c r="M1467" i="1"/>
  <c r="M1185" i="1"/>
  <c r="N1584" i="1"/>
  <c r="O1584" i="1" s="1"/>
  <c r="M1578" i="1"/>
  <c r="N1626" i="1"/>
  <c r="O1626" i="1" s="1"/>
  <c r="N504" i="1"/>
  <c r="O504" i="1" s="1"/>
  <c r="M1232" i="1"/>
  <c r="N1070" i="1"/>
  <c r="O1070" i="1" s="1"/>
  <c r="N1519" i="1"/>
  <c r="O1519" i="1" s="1"/>
  <c r="M1544" i="1"/>
  <c r="M1588" i="1"/>
  <c r="M447" i="1"/>
  <c r="N955" i="1"/>
  <c r="O955" i="1" s="1"/>
  <c r="N745" i="1"/>
  <c r="O745" i="1" s="1"/>
  <c r="M745" i="1"/>
  <c r="M1074" i="1"/>
  <c r="N1074" i="1"/>
  <c r="O1074" i="1" s="1"/>
  <c r="M435" i="1"/>
  <c r="N435" i="1"/>
  <c r="O435" i="1" s="1"/>
  <c r="N1164" i="1"/>
  <c r="O1164" i="1" s="1"/>
  <c r="M1164" i="1"/>
  <c r="M1170" i="1"/>
  <c r="N1170" i="1"/>
  <c r="O1170" i="1" s="1"/>
  <c r="N1315" i="1"/>
  <c r="O1315" i="1" s="1"/>
  <c r="M1315" i="1"/>
  <c r="N951" i="1"/>
  <c r="O951" i="1" s="1"/>
  <c r="M951" i="1"/>
  <c r="M1160" i="1"/>
  <c r="N1160" i="1"/>
  <c r="O1160" i="1" s="1"/>
  <c r="N824" i="1"/>
  <c r="O824" i="1" s="1"/>
  <c r="M824" i="1"/>
  <c r="N1486" i="1"/>
  <c r="O1486" i="1" s="1"/>
  <c r="M1486" i="1"/>
  <c r="N1757" i="1"/>
  <c r="O1757" i="1" s="1"/>
  <c r="M1757" i="1"/>
  <c r="M997" i="1"/>
  <c r="N997" i="1"/>
  <c r="O997" i="1" s="1"/>
  <c r="M626" i="1"/>
  <c r="N626" i="1"/>
  <c r="O626" i="1" s="1"/>
  <c r="M415" i="1"/>
  <c r="N415" i="1"/>
  <c r="O415" i="1" s="1"/>
  <c r="M858" i="1"/>
  <c r="N858" i="1"/>
  <c r="O858" i="1" s="1"/>
  <c r="N1306" i="1"/>
  <c r="O1306" i="1" s="1"/>
  <c r="M1306" i="1"/>
  <c r="M743" i="1"/>
  <c r="N743" i="1"/>
  <c r="O743" i="1" s="1"/>
  <c r="N946" i="1"/>
  <c r="O946" i="1" s="1"/>
  <c r="M946" i="1"/>
  <c r="M522" i="1"/>
  <c r="N522" i="1"/>
  <c r="O522" i="1" s="1"/>
  <c r="N330" i="1"/>
  <c r="O330" i="1" s="1"/>
  <c r="M330" i="1"/>
  <c r="N1238" i="1"/>
  <c r="O1238" i="1" s="1"/>
  <c r="M1238" i="1"/>
  <c r="N1593" i="1"/>
  <c r="O1593" i="1" s="1"/>
  <c r="N1512" i="1"/>
  <c r="O1512" i="1" s="1"/>
  <c r="N1459" i="1"/>
  <c r="O1459" i="1" s="1"/>
  <c r="M1459" i="1"/>
  <c r="M1373" i="1"/>
  <c r="N1373" i="1"/>
  <c r="O1373" i="1" s="1"/>
  <c r="M513" i="1"/>
  <c r="N513" i="1"/>
  <c r="O513" i="1" s="1"/>
  <c r="N576" i="1"/>
  <c r="O576" i="1" s="1"/>
  <c r="M576" i="1"/>
  <c r="N747" i="1"/>
  <c r="O747" i="1" s="1"/>
  <c r="M747" i="1"/>
  <c r="M318" i="1"/>
  <c r="N318" i="1"/>
  <c r="O318" i="1" s="1"/>
  <c r="M1766" i="1"/>
  <c r="N1766" i="1"/>
  <c r="O1766" i="1" s="1"/>
  <c r="N962" i="1"/>
  <c r="O962" i="1" s="1"/>
  <c r="M962" i="1"/>
  <c r="N1455" i="1"/>
  <c r="O1455" i="1" s="1"/>
  <c r="M1455" i="1"/>
  <c r="N815" i="1"/>
  <c r="O815" i="1" s="1"/>
  <c r="M815" i="1"/>
  <c r="M432" i="1"/>
  <c r="N432" i="1"/>
  <c r="O432" i="1" s="1"/>
  <c r="N527" i="1"/>
  <c r="O527" i="1" s="1"/>
  <c r="M527" i="1"/>
  <c r="M671" i="1"/>
  <c r="N671" i="1"/>
  <c r="O671" i="1" s="1"/>
  <c r="M643" i="1"/>
  <c r="N643" i="1"/>
  <c r="O643" i="1" s="1"/>
  <c r="N1472" i="1"/>
  <c r="O1472" i="1" s="1"/>
  <c r="M1472" i="1"/>
  <c r="N1094" i="1"/>
  <c r="O1094" i="1" s="1"/>
  <c r="M1094" i="1"/>
  <c r="N374" i="1"/>
  <c r="O374" i="1" s="1"/>
  <c r="M374" i="1"/>
  <c r="M344" i="1"/>
  <c r="N344" i="1"/>
  <c r="O344" i="1" s="1"/>
  <c r="N347" i="1"/>
  <c r="O347" i="1" s="1"/>
  <c r="M347" i="1"/>
  <c r="N894" i="1"/>
  <c r="O894" i="1" s="1"/>
  <c r="M894" i="1"/>
  <c r="M672" i="1"/>
  <c r="N672" i="1"/>
  <c r="O672" i="1" s="1"/>
  <c r="N1020" i="1"/>
  <c r="O1020" i="1" s="1"/>
  <c r="M1020" i="1"/>
  <c r="M1398" i="1"/>
  <c r="N1398" i="1"/>
  <c r="O1398" i="1" s="1"/>
  <c r="N971" i="1"/>
  <c r="O971" i="1" s="1"/>
  <c r="M971" i="1"/>
  <c r="N595" i="1"/>
  <c r="O595" i="1" s="1"/>
  <c r="M595" i="1"/>
  <c r="M1731" i="1"/>
  <c r="N1731" i="1"/>
  <c r="O1731" i="1" s="1"/>
  <c r="N1296" i="1"/>
  <c r="O1296" i="1" s="1"/>
  <c r="M1296" i="1"/>
  <c r="N360" i="1"/>
  <c r="O360" i="1" s="1"/>
  <c r="M360" i="1"/>
  <c r="N514" i="1"/>
  <c r="O514" i="1" s="1"/>
  <c r="M514" i="1"/>
  <c r="M1522" i="1"/>
  <c r="N1522" i="1"/>
  <c r="O1522" i="1" s="1"/>
  <c r="M1669" i="1"/>
  <c r="N1669" i="1"/>
  <c r="O1669" i="1" s="1"/>
  <c r="N950" i="1"/>
  <c r="O950" i="1" s="1"/>
  <c r="M950" i="1"/>
  <c r="M1698" i="1"/>
  <c r="M1051" i="1"/>
  <c r="N1389" i="1"/>
  <c r="O1389" i="1" s="1"/>
  <c r="M967" i="1"/>
  <c r="M964" i="1"/>
  <c r="M1748" i="1"/>
  <c r="M1300" i="1"/>
  <c r="M828" i="1"/>
  <c r="N1759" i="1"/>
  <c r="O1759" i="1" s="1"/>
  <c r="N834" i="1"/>
  <c r="O834" i="1" s="1"/>
  <c r="M1668" i="1"/>
  <c r="N1750" i="1"/>
  <c r="O1750" i="1" s="1"/>
  <c r="M1665" i="1"/>
  <c r="M429" i="1"/>
  <c r="N823" i="1"/>
  <c r="O823" i="1" s="1"/>
  <c r="M571" i="1"/>
  <c r="M665" i="1"/>
  <c r="M1545" i="1"/>
  <c r="M846" i="1"/>
  <c r="N1384" i="1"/>
  <c r="O1384" i="1" s="1"/>
  <c r="M1228" i="1"/>
  <c r="N1334" i="1"/>
  <c r="O1334" i="1" s="1"/>
  <c r="M1565" i="1"/>
  <c r="M1308" i="1"/>
  <c r="M517" i="1"/>
  <c r="M1599" i="1"/>
  <c r="M1014" i="1"/>
  <c r="M1508" i="1"/>
  <c r="M744" i="1"/>
  <c r="N1305" i="1"/>
  <c r="O1305" i="1" s="1"/>
  <c r="M1305" i="1"/>
  <c r="M1671" i="1"/>
  <c r="N1671" i="1"/>
  <c r="O1671" i="1" s="1"/>
  <c r="N592" i="1"/>
  <c r="O592" i="1" s="1"/>
  <c r="M592" i="1"/>
  <c r="M895" i="1"/>
  <c r="N1568" i="1"/>
  <c r="O1568" i="1" s="1"/>
  <c r="M1568" i="1"/>
  <c r="M892" i="1"/>
  <c r="N1422" i="1"/>
  <c r="O1422" i="1" s="1"/>
  <c r="N1312" i="1"/>
  <c r="O1312" i="1" s="1"/>
  <c r="N462" i="1"/>
  <c r="O462" i="1" s="1"/>
  <c r="N1112" i="1"/>
  <c r="O1112" i="1" s="1"/>
  <c r="M1211" i="1"/>
  <c r="M1102" i="1"/>
  <c r="N1390" i="1"/>
  <c r="O1390" i="1" s="1"/>
  <c r="N1370" i="1"/>
  <c r="O1370" i="1" s="1"/>
  <c r="N1199" i="1"/>
  <c r="O1199" i="1" s="1"/>
  <c r="N1126" i="1"/>
  <c r="O1126" i="1" s="1"/>
  <c r="M386" i="1"/>
  <c r="M1462" i="1"/>
  <c r="N1797" i="1"/>
  <c r="O1797" i="1" s="1"/>
  <c r="N827" i="1"/>
  <c r="O827" i="1" s="1"/>
  <c r="N1581" i="1"/>
  <c r="O1581" i="1" s="1"/>
  <c r="M1581" i="1"/>
  <c r="N800" i="1"/>
  <c r="O800" i="1" s="1"/>
  <c r="M800" i="1"/>
  <c r="M936" i="1"/>
  <c r="N936" i="1"/>
  <c r="O936" i="1" s="1"/>
  <c r="N1003" i="1"/>
  <c r="O1003" i="1" s="1"/>
  <c r="M1003" i="1"/>
  <c r="N1302" i="1"/>
  <c r="O1302" i="1" s="1"/>
  <c r="M445" i="1"/>
  <c r="N445" i="1"/>
  <c r="O445" i="1" s="1"/>
  <c r="M865" i="1"/>
  <c r="N865" i="1"/>
  <c r="O865" i="1" s="1"/>
  <c r="M868" i="1"/>
  <c r="N868" i="1"/>
  <c r="O868" i="1" s="1"/>
  <c r="M1589" i="1"/>
  <c r="M1167" i="1"/>
  <c r="N1167" i="1"/>
  <c r="O1167" i="1" s="1"/>
  <c r="M1173" i="1"/>
  <c r="N1173" i="1"/>
  <c r="O1173" i="1" s="1"/>
  <c r="N1460" i="1"/>
  <c r="O1460" i="1" s="1"/>
  <c r="M1460" i="1"/>
  <c r="N323" i="1"/>
  <c r="O323" i="1" s="1"/>
  <c r="M323" i="1"/>
  <c r="M770" i="1"/>
  <c r="N770" i="1"/>
  <c r="O770" i="1" s="1"/>
  <c r="M579" i="1"/>
  <c r="N579" i="1"/>
  <c r="O579" i="1" s="1"/>
  <c r="N468" i="1"/>
  <c r="O468" i="1" s="1"/>
  <c r="M468" i="1"/>
  <c r="N1774" i="1"/>
  <c r="O1774" i="1" s="1"/>
  <c r="M1774" i="1"/>
  <c r="M406" i="1"/>
  <c r="N406" i="1"/>
  <c r="O406" i="1" s="1"/>
  <c r="N1637" i="1"/>
  <c r="O1637" i="1" s="1"/>
  <c r="M1637" i="1"/>
  <c r="N754" i="1"/>
  <c r="O754" i="1" s="1"/>
  <c r="M754" i="1"/>
  <c r="N597" i="1"/>
  <c r="O597" i="1" s="1"/>
  <c r="M597" i="1"/>
  <c r="N911" i="1"/>
  <c r="O911" i="1" s="1"/>
  <c r="M911" i="1"/>
  <c r="N606" i="1"/>
  <c r="O606" i="1" s="1"/>
  <c r="M606" i="1"/>
  <c r="N1802" i="1"/>
  <c r="O1802" i="1" s="1"/>
  <c r="M1802" i="1"/>
  <c r="N736" i="1"/>
  <c r="O736" i="1" s="1"/>
  <c r="M736" i="1"/>
  <c r="N1609" i="1"/>
  <c r="O1609" i="1" s="1"/>
  <c r="M1609" i="1"/>
  <c r="N577" i="1"/>
  <c r="O577" i="1" s="1"/>
  <c r="M577" i="1"/>
  <c r="N1718" i="1"/>
  <c r="O1718" i="1" s="1"/>
  <c r="M1012" i="1"/>
  <c r="M1547" i="1"/>
  <c r="N655" i="1"/>
  <c r="O655" i="1" s="1"/>
  <c r="M1318" i="1"/>
  <c r="M1577" i="1"/>
  <c r="M1676" i="1"/>
  <c r="M969" i="1"/>
  <c r="N882" i="1"/>
  <c r="O882" i="1" s="1"/>
  <c r="M886" i="1"/>
  <c r="M1596" i="1"/>
  <c r="M1587" i="1"/>
  <c r="M1286" i="1"/>
  <c r="M1456" i="1"/>
  <c r="M1683" i="1"/>
  <c r="M796" i="1"/>
  <c r="M903" i="1"/>
  <c r="N197" i="1"/>
  <c r="O197" i="1" s="1"/>
  <c r="N180" i="1"/>
  <c r="O180" i="1" s="1"/>
  <c r="M111" i="1"/>
  <c r="N165" i="1"/>
  <c r="O165" i="1" s="1"/>
  <c r="M293" i="1"/>
  <c r="M160" i="1"/>
  <c r="N265" i="1"/>
  <c r="O265" i="1" s="1"/>
  <c r="M54" i="1"/>
  <c r="M82" i="1"/>
  <c r="N205" i="1"/>
  <c r="O205" i="1" s="1"/>
  <c r="M200" i="1"/>
  <c r="M248" i="1"/>
  <c r="M147" i="1"/>
  <c r="N88" i="1"/>
  <c r="O88" i="1" s="1"/>
  <c r="N49" i="1"/>
  <c r="O49" i="1" s="1"/>
  <c r="N73" i="1"/>
  <c r="O73" i="1" s="1"/>
  <c r="M224" i="1"/>
  <c r="M282" i="1"/>
  <c r="M238" i="1"/>
  <c r="N13" i="1"/>
  <c r="O13" i="1" s="1"/>
  <c r="N12" i="1"/>
  <c r="O12" i="1" s="1"/>
  <c r="M321" i="1"/>
  <c r="N321" i="1"/>
  <c r="O321" i="1" s="1"/>
  <c r="N1345" i="1"/>
  <c r="O1345" i="1" s="1"/>
  <c r="M1345" i="1"/>
  <c r="M141" i="1"/>
  <c r="N141" i="1"/>
  <c r="O141" i="1" s="1"/>
  <c r="M459" i="1"/>
  <c r="N262" i="1"/>
  <c r="O262" i="1" s="1"/>
  <c r="M262" i="1"/>
  <c r="M213" i="1"/>
  <c r="N213" i="1"/>
  <c r="O213" i="1" s="1"/>
  <c r="N1443" i="1"/>
  <c r="O1443" i="1" s="1"/>
  <c r="M1443" i="1"/>
  <c r="N433" i="1"/>
  <c r="O433" i="1" s="1"/>
  <c r="N388" i="1"/>
  <c r="O388" i="1" s="1"/>
  <c r="M1147" i="1"/>
  <c r="N308" i="1"/>
  <c r="O308" i="1" s="1"/>
  <c r="N1747" i="1"/>
  <c r="O1747" i="1" s="1"/>
  <c r="N311" i="1"/>
  <c r="O311" i="1" s="1"/>
  <c r="M1767" i="1"/>
  <c r="N674" i="1"/>
  <c r="O674" i="1" s="1"/>
  <c r="M674" i="1"/>
  <c r="N1470" i="1"/>
  <c r="O1470" i="1" s="1"/>
  <c r="M1470" i="1"/>
  <c r="N449" i="1"/>
  <c r="O449" i="1" s="1"/>
  <c r="N353" i="1"/>
  <c r="O353" i="1" s="1"/>
  <c r="N525" i="1"/>
  <c r="O525" i="1" s="1"/>
  <c r="M341" i="1"/>
  <c r="N715" i="1"/>
  <c r="O715" i="1" s="1"/>
  <c r="N103" i="1"/>
  <c r="O103" i="1" s="1"/>
  <c r="N373" i="1"/>
  <c r="O373" i="1" s="1"/>
  <c r="N1297" i="1"/>
  <c r="O1297" i="1" s="1"/>
  <c r="M1297" i="1"/>
  <c r="N707" i="1"/>
  <c r="O707" i="1" s="1"/>
  <c r="M707" i="1"/>
  <c r="N275" i="1"/>
  <c r="O275" i="1" s="1"/>
  <c r="M275" i="1"/>
  <c r="N546" i="1"/>
  <c r="O546" i="1" s="1"/>
  <c r="M546" i="1"/>
  <c r="N822" i="1"/>
  <c r="O822" i="1" s="1"/>
  <c r="M822" i="1"/>
  <c r="N580" i="1"/>
  <c r="O580" i="1" s="1"/>
  <c r="M580" i="1"/>
  <c r="M363" i="1"/>
  <c r="N363" i="1"/>
  <c r="O363" i="1" s="1"/>
  <c r="N1386" i="1"/>
  <c r="O1386" i="1" s="1"/>
  <c r="M1386" i="1"/>
  <c r="M1415" i="1"/>
  <c r="N1415" i="1"/>
  <c r="O1415" i="1" s="1"/>
  <c r="N945" i="1"/>
  <c r="O945" i="1" s="1"/>
  <c r="M945" i="1"/>
  <c r="M26" i="1"/>
  <c r="N26" i="1"/>
  <c r="O26" i="1" s="1"/>
  <c r="M1803" i="1"/>
  <c r="N1803" i="1"/>
  <c r="O1803" i="1" s="1"/>
  <c r="M361" i="1"/>
  <c r="N361" i="1"/>
  <c r="O361" i="1" s="1"/>
  <c r="M1529" i="1"/>
  <c r="N1529" i="1"/>
  <c r="O1529" i="1" s="1"/>
  <c r="N664" i="1"/>
  <c r="O664" i="1" s="1"/>
  <c r="M664" i="1"/>
  <c r="N206" i="1"/>
  <c r="O206" i="1" s="1"/>
  <c r="N1338" i="1"/>
  <c r="O1338" i="1" s="1"/>
  <c r="N1236" i="1"/>
  <c r="O1236" i="1" s="1"/>
  <c r="M1236" i="1"/>
  <c r="M675" i="1"/>
  <c r="N675" i="1"/>
  <c r="O675" i="1" s="1"/>
  <c r="M1618" i="1"/>
  <c r="N1618" i="1"/>
  <c r="O1618" i="1" s="1"/>
  <c r="N144" i="1"/>
  <c r="O144" i="1" s="1"/>
  <c r="M144" i="1"/>
  <c r="N1527" i="1"/>
  <c r="O1527" i="1" s="1"/>
  <c r="M1527" i="1"/>
  <c r="M1169" i="1"/>
  <c r="N1377" i="1"/>
  <c r="O1377" i="1" s="1"/>
  <c r="N748" i="1"/>
  <c r="O748" i="1" s="1"/>
  <c r="M748" i="1"/>
  <c r="M1028" i="1"/>
  <c r="N1028" i="1"/>
  <c r="O1028" i="1" s="1"/>
  <c r="N1293" i="1"/>
  <c r="O1293" i="1" s="1"/>
  <c r="M1293" i="1"/>
  <c r="N1361" i="1"/>
  <c r="O1361" i="1" s="1"/>
  <c r="M1361" i="1"/>
  <c r="N1421" i="1"/>
  <c r="O1421" i="1" s="1"/>
  <c r="M1421" i="1"/>
  <c r="M367" i="1"/>
  <c r="M1445" i="1"/>
  <c r="M1134" i="1"/>
  <c r="M211" i="1"/>
  <c r="N240" i="1"/>
  <c r="O240" i="1" s="1"/>
  <c r="M869" i="1"/>
  <c r="N1336" i="1"/>
  <c r="O1336" i="1" s="1"/>
  <c r="M98" i="1"/>
  <c r="M251" i="1"/>
  <c r="N322" i="1"/>
  <c r="O322" i="1" s="1"/>
  <c r="M889" i="1"/>
  <c r="N1123" i="1"/>
  <c r="O1123" i="1" s="1"/>
  <c r="M960" i="1"/>
  <c r="N529" i="1"/>
  <c r="O529" i="1" s="1"/>
  <c r="M529" i="1"/>
  <c r="N1046" i="1"/>
  <c r="O1046" i="1" s="1"/>
  <c r="M1046" i="1"/>
  <c r="N23" i="1"/>
  <c r="O23" i="1" s="1"/>
  <c r="M23" i="1"/>
  <c r="M1097" i="1"/>
  <c r="N1097" i="1"/>
  <c r="O1097" i="1" s="1"/>
  <c r="N1029" i="1"/>
  <c r="O1029" i="1" s="1"/>
  <c r="M383" i="1"/>
  <c r="M609" i="1"/>
  <c r="N1332" i="1"/>
  <c r="O1332" i="1" s="1"/>
  <c r="N1162" i="1"/>
  <c r="O1162" i="1" s="1"/>
  <c r="M976" i="1"/>
  <c r="N519" i="1"/>
  <c r="O519" i="1" s="1"/>
  <c r="M992" i="1"/>
  <c r="M613" i="1"/>
  <c r="M1536" i="1"/>
  <c r="M742" i="1"/>
  <c r="M550" i="1"/>
  <c r="M81" i="1"/>
  <c r="N354" i="1"/>
  <c r="O354" i="1" s="1"/>
  <c r="M166" i="1"/>
  <c r="M1093" i="1"/>
  <c r="N957" i="1"/>
  <c r="O957" i="1" s="1"/>
  <c r="M957" i="1"/>
  <c r="N755" i="1"/>
  <c r="O755" i="1" s="1"/>
  <c r="M755" i="1"/>
  <c r="M31" i="1"/>
  <c r="N31" i="1"/>
  <c r="O31" i="1" s="1"/>
  <c r="N44" i="1"/>
  <c r="O44" i="1" s="1"/>
  <c r="M44" i="1"/>
  <c r="N649" i="1"/>
  <c r="O649" i="1" s="1"/>
  <c r="M649" i="1"/>
  <c r="N150" i="1"/>
  <c r="O150" i="1" s="1"/>
  <c r="N110" i="1"/>
  <c r="O110" i="1" s="1"/>
  <c r="M110" i="1"/>
  <c r="M1756" i="1"/>
  <c r="N528" i="1"/>
  <c r="O528" i="1" s="1"/>
  <c r="M528" i="1"/>
  <c r="N570" i="1"/>
  <c r="O570" i="1" s="1"/>
  <c r="M570" i="1"/>
  <c r="M463" i="1"/>
  <c r="N463" i="1"/>
  <c r="O463" i="1" s="1"/>
  <c r="N237" i="1"/>
  <c r="O237" i="1" s="1"/>
  <c r="M237" i="1"/>
  <c r="M27" i="1"/>
  <c r="N27" i="1"/>
  <c r="O27" i="1" s="1"/>
  <c r="M269" i="1"/>
  <c r="M1710" i="1"/>
  <c r="N1710" i="1"/>
  <c r="O1710" i="1" s="1"/>
  <c r="M149" i="1"/>
  <c r="N149" i="1"/>
  <c r="O149" i="1" s="1"/>
  <c r="N919" i="1"/>
  <c r="O919" i="1" s="1"/>
  <c r="M557" i="1"/>
  <c r="M1471" i="1"/>
  <c r="M1166" i="1"/>
  <c r="N623" i="1"/>
  <c r="O623" i="1" s="1"/>
  <c r="M623" i="1"/>
  <c r="M379" i="1"/>
  <c r="M1011" i="1"/>
  <c r="N1528" i="1"/>
  <c r="O1528" i="1" s="1"/>
  <c r="N1217" i="1"/>
  <c r="O1217" i="1" s="1"/>
  <c r="M176" i="1"/>
  <c r="M716" i="1"/>
  <c r="M1475" i="1"/>
  <c r="N471" i="1"/>
  <c r="O471" i="1" s="1"/>
  <c r="M1224" i="1"/>
  <c r="M939" i="1"/>
  <c r="N1483" i="1"/>
  <c r="O1483" i="1" s="1"/>
  <c r="M813" i="1"/>
  <c r="N148" i="1"/>
  <c r="O148" i="1" s="1"/>
  <c r="M802" i="1"/>
  <c r="M586" i="1"/>
  <c r="N1115" i="1"/>
  <c r="O1115" i="1" s="1"/>
  <c r="M826" i="1"/>
  <c r="M1795" i="1"/>
  <c r="M175" i="1"/>
  <c r="M820" i="1"/>
  <c r="N566" i="1"/>
  <c r="O566" i="1" s="1"/>
  <c r="M1365" i="1"/>
  <c r="M727" i="1"/>
  <c r="M1146" i="1"/>
  <c r="M1705" i="1"/>
  <c r="M572" i="1"/>
  <c r="N864" i="1"/>
  <c r="O864" i="1" s="1"/>
  <c r="N1477" i="1"/>
  <c r="O1477" i="1" s="1"/>
  <c r="N1612" i="1"/>
  <c r="O1612" i="1" s="1"/>
  <c r="M1437" i="1"/>
  <c r="M1679" i="1"/>
  <c r="N53" i="1"/>
  <c r="O53" i="1" s="1"/>
  <c r="M1382" i="1"/>
  <c r="M179" i="1"/>
  <c r="M789" i="1"/>
  <c r="N698" i="1"/>
  <c r="O698" i="1" s="1"/>
  <c r="N1087" i="1"/>
  <c r="O1087" i="1" s="1"/>
  <c r="N1030" i="1"/>
  <c r="O1030" i="1" s="1"/>
  <c r="N1245" i="1"/>
  <c r="O1245" i="1" s="1"/>
  <c r="N1092" i="1"/>
  <c r="O1092" i="1" s="1"/>
  <c r="N866" i="1"/>
  <c r="O866" i="1" s="1"/>
  <c r="N1043" i="1"/>
  <c r="O1043" i="1" s="1"/>
  <c r="N250" i="1"/>
  <c r="O250" i="1" s="1"/>
  <c r="M1242" i="1"/>
  <c r="N530" i="1"/>
  <c r="O530" i="1" s="1"/>
  <c r="M1534" i="1"/>
  <c r="M332" i="1"/>
  <c r="M177" i="1"/>
  <c r="M1554" i="1"/>
  <c r="M1540" i="1"/>
  <c r="M1108" i="1"/>
  <c r="N676" i="1"/>
  <c r="O676" i="1" s="1"/>
  <c r="M244" i="1"/>
  <c r="M1299" i="1"/>
  <c r="M854" i="1"/>
  <c r="M1499" i="1"/>
  <c r="M1387" i="1"/>
  <c r="M861" i="1"/>
  <c r="M1292" i="1"/>
  <c r="M1735" i="1"/>
  <c r="M249" i="1"/>
  <c r="M880" i="1"/>
  <c r="M448" i="1"/>
  <c r="M16" i="1"/>
  <c r="M774" i="1"/>
  <c r="N305" i="1"/>
  <c r="O305" i="1" s="1"/>
  <c r="M697" i="1"/>
  <c r="M991" i="1"/>
  <c r="N114" i="1"/>
  <c r="O114" i="1" s="1"/>
  <c r="M1516" i="1"/>
  <c r="M1084" i="1"/>
  <c r="N654" i="1"/>
  <c r="O654" i="1" s="1"/>
  <c r="N1061" i="1"/>
  <c r="O1061" i="1" s="1"/>
  <c r="M1262" i="1"/>
  <c r="M37" i="1"/>
  <c r="M1404" i="1"/>
  <c r="M540" i="1"/>
  <c r="M1493" i="1"/>
  <c r="N1246" i="1"/>
  <c r="O1246" i="1" s="1"/>
  <c r="M1758" i="1"/>
  <c r="M1598" i="1"/>
  <c r="M10" i="1"/>
  <c r="M688" i="1"/>
  <c r="M1743" i="1"/>
  <c r="M1427" i="1"/>
  <c r="M995" i="1"/>
  <c r="M563" i="1"/>
  <c r="M131" i="1"/>
  <c r="N39" i="1"/>
  <c r="O39" i="1" s="1"/>
  <c r="M167" i="1"/>
  <c r="M442" i="1"/>
  <c r="M453" i="1"/>
  <c r="M1023" i="1"/>
  <c r="M602" i="1"/>
  <c r="N1319" i="1"/>
  <c r="O1319" i="1" s="1"/>
  <c r="M877" i="1"/>
  <c r="M444" i="1"/>
  <c r="M593" i="1"/>
  <c r="M839" i="1"/>
  <c r="M1342" i="1"/>
  <c r="M910" i="1"/>
  <c r="N259" i="1"/>
  <c r="O259" i="1" s="1"/>
  <c r="N1257" i="1"/>
  <c r="O1257" i="1" s="1"/>
  <c r="M847" i="1"/>
  <c r="M1251" i="1"/>
  <c r="M226" i="1"/>
  <c r="M362" i="1"/>
  <c r="N1403" i="1"/>
  <c r="O1403" i="1" s="1"/>
  <c r="M539" i="1"/>
  <c r="M107" i="1"/>
  <c r="M610" i="1"/>
  <c r="M178" i="1"/>
  <c r="N1196" i="1"/>
  <c r="O1196" i="1" s="1"/>
  <c r="M1407" i="1"/>
  <c r="M1680" i="1"/>
  <c r="M1174" i="1"/>
  <c r="M891" i="1"/>
  <c r="N1090" i="1"/>
  <c r="O1090" i="1" s="1"/>
  <c r="N1653" i="1"/>
  <c r="O1653" i="1" s="1"/>
  <c r="M1207" i="1"/>
  <c r="M1363" i="1"/>
  <c r="M1406" i="1"/>
  <c r="M622" i="1"/>
  <c r="M1133" i="1"/>
  <c r="M1608" i="1"/>
  <c r="N212" i="1"/>
  <c r="O212" i="1" s="1"/>
  <c r="M806" i="1"/>
  <c r="N456" i="1"/>
  <c r="O456" i="1" s="1"/>
  <c r="M860" i="1"/>
  <c r="M535" i="1"/>
  <c r="N497" i="1"/>
  <c r="O497" i="1" s="1"/>
  <c r="M673" i="1"/>
  <c r="M819" i="1"/>
  <c r="M203" i="1"/>
  <c r="N1239" i="1"/>
  <c r="O1239" i="1" s="1"/>
  <c r="M735" i="1"/>
  <c r="M721" i="1"/>
  <c r="M479" i="1"/>
  <c r="M1371" i="1"/>
  <c r="N1532" i="1"/>
  <c r="O1532" i="1" s="1"/>
  <c r="N1775" i="1"/>
  <c r="O1775" i="1" s="1"/>
  <c r="N725" i="1"/>
  <c r="O725" i="1" s="1"/>
  <c r="M591" i="1"/>
  <c r="N635" i="1"/>
  <c r="O635" i="1" s="1"/>
  <c r="N1381" i="1"/>
  <c r="O1381" i="1" s="1"/>
  <c r="N1343" i="1"/>
  <c r="O1343" i="1" s="1"/>
  <c r="N982" i="1"/>
  <c r="O982" i="1" s="1"/>
  <c r="M92" i="1"/>
  <c r="M1401" i="1"/>
  <c r="M1808" i="1"/>
  <c r="M392" i="1"/>
  <c r="M1749" i="1"/>
  <c r="M657" i="1"/>
  <c r="M763" i="1"/>
  <c r="N1350" i="1"/>
  <c r="O1350" i="1" s="1"/>
  <c r="M1733" i="1"/>
  <c r="N1468" i="1"/>
  <c r="O1468" i="1" s="1"/>
  <c r="N1659" i="1"/>
  <c r="O1659" i="1" s="1"/>
  <c r="N1227" i="1"/>
  <c r="O1227" i="1" s="1"/>
  <c r="M701" i="1"/>
  <c r="M1646" i="1"/>
  <c r="M782" i="1"/>
  <c r="N350" i="1"/>
  <c r="O350" i="1" s="1"/>
  <c r="M1717" i="1"/>
  <c r="N1285" i="1"/>
  <c r="O1285" i="1" s="1"/>
  <c r="M853" i="1"/>
  <c r="N421" i="1"/>
  <c r="O421" i="1" s="1"/>
  <c r="M788" i="1"/>
  <c r="M1638" i="1"/>
  <c r="N115" i="1"/>
  <c r="O115" i="1" s="1"/>
  <c r="M1760" i="1"/>
  <c r="M668" i="1"/>
  <c r="M1339" i="1"/>
  <c r="M139" i="1"/>
  <c r="M618" i="1"/>
  <c r="M1240" i="1"/>
  <c r="M808" i="1"/>
  <c r="M376" i="1"/>
  <c r="M1182" i="1"/>
  <c r="M986" i="1"/>
  <c r="M554" i="1"/>
  <c r="M1489" i="1"/>
  <c r="N193" i="1"/>
  <c r="O193" i="1" s="1"/>
  <c r="N775" i="1"/>
  <c r="O775" i="1" s="1"/>
  <c r="M80" i="1"/>
  <c r="M1661" i="1"/>
  <c r="M1444" i="1"/>
  <c r="M653" i="1"/>
  <c r="N1622" i="1"/>
  <c r="O1622" i="1" s="1"/>
  <c r="M326" i="1"/>
  <c r="M1650" i="1"/>
  <c r="N569" i="1"/>
  <c r="O569" i="1" s="1"/>
  <c r="M906" i="1"/>
  <c r="M1247" i="1"/>
  <c r="M814" i="1"/>
  <c r="N19" i="1"/>
  <c r="O19" i="1" s="1"/>
  <c r="N1039" i="1"/>
  <c r="O1039" i="1" s="1"/>
  <c r="M171" i="1"/>
  <c r="M1165" i="1"/>
  <c r="N588" i="1"/>
  <c r="O588" i="1" s="1"/>
  <c r="M1616" i="1"/>
  <c r="N159" i="1"/>
  <c r="O159" i="1" s="1"/>
  <c r="M1355" i="1"/>
  <c r="M923" i="1"/>
  <c r="M491" i="1"/>
  <c r="M59" i="1"/>
  <c r="M961" i="1"/>
  <c r="N384" i="1"/>
  <c r="O384" i="1" s="1"/>
  <c r="M589" i="1"/>
  <c r="M516" i="1"/>
  <c r="M154" i="1"/>
  <c r="M678" i="1"/>
  <c r="M472" i="1"/>
  <c r="N713" i="1"/>
  <c r="O713" i="1" s="1"/>
  <c r="N807" i="1"/>
  <c r="O807" i="1" s="1"/>
  <c r="M1745" i="1"/>
  <c r="M1031" i="1"/>
  <c r="M526" i="1"/>
  <c r="N69" i="1"/>
  <c r="O69" i="1" s="1"/>
  <c r="M878" i="1"/>
  <c r="M1234" i="1"/>
  <c r="M1364" i="1"/>
  <c r="M303" i="1"/>
  <c r="M1800" i="1"/>
  <c r="M335" i="1"/>
  <c r="N1702" i="1"/>
  <c r="O1702" i="1" s="1"/>
  <c r="M1270" i="1"/>
  <c r="M600" i="1"/>
  <c r="M382" i="1"/>
  <c r="M729" i="1"/>
  <c r="M963" i="1"/>
  <c r="M734" i="1"/>
  <c r="N372" i="1"/>
  <c r="O372" i="1" s="1"/>
  <c r="M645" i="1"/>
  <c r="M1657" i="1"/>
  <c r="M1152" i="1"/>
  <c r="N1331" i="1"/>
  <c r="O1331" i="1" s="1"/>
  <c r="M35" i="1"/>
  <c r="N1402" i="1"/>
  <c r="O1402" i="1" s="1"/>
  <c r="M970" i="1"/>
  <c r="M106" i="1"/>
  <c r="M1521" i="1"/>
  <c r="N739" i="1"/>
  <c r="O739" i="1" s="1"/>
  <c r="M608" i="1"/>
  <c r="N917" i="1"/>
  <c r="O917" i="1" s="1"/>
  <c r="M1681" i="1"/>
  <c r="M1320" i="1"/>
  <c r="M1175" i="1"/>
  <c r="M958" i="1"/>
  <c r="N603" i="1"/>
  <c r="O603" i="1" s="1"/>
  <c r="M1524" i="1"/>
  <c r="M658" i="1"/>
  <c r="M72" i="1"/>
  <c r="N669" i="1"/>
  <c r="O669" i="1" s="1"/>
  <c r="N231" i="1"/>
  <c r="O231" i="1" s="1"/>
  <c r="M1395" i="1"/>
  <c r="N56" i="1"/>
  <c r="O56" i="1" s="1"/>
  <c r="N356" i="1"/>
  <c r="O356" i="1" s="1"/>
  <c r="N857" i="1"/>
  <c r="O857" i="1" s="1"/>
  <c r="N1225" i="1"/>
  <c r="O1225" i="1" s="1"/>
  <c r="M1533" i="1"/>
  <c r="M1017" i="1"/>
  <c r="N271" i="1"/>
  <c r="O271" i="1" s="1"/>
  <c r="M583" i="1"/>
  <c r="M612" i="1"/>
  <c r="M507" i="1"/>
  <c r="N1678" i="1"/>
  <c r="O1678" i="1" s="1"/>
  <c r="M1674" i="1"/>
  <c r="M77" i="1"/>
  <c r="M1327" i="1"/>
  <c r="M216" i="1"/>
  <c r="N1358" i="1"/>
  <c r="O1358" i="1" s="1"/>
  <c r="M724" i="1"/>
  <c r="M1067" i="1"/>
  <c r="M1233" i="1"/>
  <c r="M288" i="1"/>
  <c r="M524" i="1"/>
  <c r="N1156" i="1"/>
  <c r="O1156" i="1" s="1"/>
  <c r="N1476" i="1"/>
  <c r="O1476" i="1" s="1"/>
  <c r="N413" i="1"/>
  <c r="O413" i="1" s="1"/>
  <c r="M825" i="1"/>
  <c r="M307" i="1"/>
  <c r="N164" i="1"/>
  <c r="O164" i="1" s="1"/>
  <c r="N1122" i="1"/>
  <c r="O1122" i="1" s="1"/>
  <c r="N89" i="1"/>
  <c r="O89" i="1" s="1"/>
  <c r="M532" i="1"/>
  <c r="M1155" i="1"/>
  <c r="M723" i="1"/>
  <c r="M291" i="1"/>
  <c r="M1649" i="1"/>
  <c r="M1574" i="1"/>
  <c r="N278" i="1"/>
  <c r="O278" i="1" s="1"/>
  <c r="M1645" i="1"/>
  <c r="N349" i="1"/>
  <c r="O349" i="1" s="1"/>
  <c r="M1787" i="1"/>
  <c r="M560" i="1"/>
  <c r="N1005" i="1"/>
  <c r="O1005" i="1" s="1"/>
  <c r="N1580" i="1"/>
  <c r="O1580" i="1" s="1"/>
  <c r="M366" i="1"/>
  <c r="M1600" i="1"/>
  <c r="N1168" i="1"/>
  <c r="O1168" i="1" s="1"/>
  <c r="M304" i="1"/>
  <c r="N918" i="1"/>
  <c r="O918" i="1" s="1"/>
  <c r="N414" i="1"/>
  <c r="O414" i="1" s="1"/>
  <c r="N482" i="1"/>
  <c r="O482" i="1" s="1"/>
  <c r="M1417" i="1"/>
  <c r="M553" i="1"/>
  <c r="N1559" i="1"/>
  <c r="O1559" i="1" s="1"/>
  <c r="M753" i="1"/>
  <c r="N104" i="1"/>
  <c r="O104" i="1" s="1"/>
  <c r="M499" i="1"/>
  <c r="N1372" i="1"/>
  <c r="O1372" i="1" s="1"/>
  <c r="M76" i="1"/>
  <c r="N1621" i="1"/>
  <c r="O1621" i="1" s="1"/>
  <c r="M1189" i="1"/>
  <c r="M1260" i="1"/>
  <c r="M396" i="1"/>
  <c r="N1763" i="1"/>
  <c r="O1763" i="1" s="1"/>
  <c r="M1392" i="1"/>
  <c r="M887" i="1"/>
  <c r="M310" i="1"/>
  <c r="N416" i="1"/>
  <c r="O416" i="1" s="1"/>
  <c r="M741" i="1"/>
  <c r="M247" i="1"/>
  <c r="M1755" i="1"/>
  <c r="M156" i="1"/>
  <c r="M1027" i="1"/>
  <c r="M1696" i="1"/>
  <c r="M1298" i="1"/>
  <c r="M1009" i="1"/>
  <c r="N1283" i="1"/>
  <c r="O1283" i="1" s="1"/>
  <c r="M851" i="1"/>
  <c r="M419" i="1"/>
  <c r="M162" i="1"/>
  <c r="N1751" i="1"/>
  <c r="O1751" i="1" s="1"/>
  <c r="N229" i="1"/>
  <c r="O229" i="1" s="1"/>
  <c r="M228" i="1"/>
  <c r="N1738" i="1"/>
  <c r="O1738" i="1" s="1"/>
  <c r="M1136" i="1"/>
  <c r="M210" i="1"/>
  <c r="N663" i="1"/>
  <c r="O663" i="1" s="1"/>
  <c r="N793" i="1"/>
  <c r="O793" i="1" s="1"/>
  <c r="M534" i="1"/>
  <c r="M1104" i="1"/>
  <c r="M22" i="1"/>
  <c r="N30" i="1"/>
  <c r="O30" i="1" s="1"/>
  <c r="N590" i="1"/>
  <c r="O590" i="1" s="1"/>
  <c r="M874" i="1"/>
  <c r="N1677" i="1"/>
  <c r="O1677" i="1" s="1"/>
  <c r="M1552" i="1"/>
  <c r="N40" i="1"/>
  <c r="O40" i="1" s="1"/>
  <c r="M87" i="1"/>
  <c r="M74" i="1"/>
  <c r="N1127" i="1"/>
  <c r="O1127" i="1" s="1"/>
  <c r="M695" i="1"/>
  <c r="M263" i="1"/>
  <c r="M1630" i="1"/>
  <c r="M1198" i="1"/>
  <c r="M883" i="1"/>
  <c r="M785" i="1"/>
  <c r="M312" i="1"/>
  <c r="M95" i="1"/>
  <c r="N1594" i="1"/>
  <c r="O1594" i="1" s="1"/>
  <c r="M792" i="1"/>
  <c r="M395" i="1"/>
  <c r="N1762" i="1"/>
  <c r="O1762" i="1" s="1"/>
  <c r="M1330" i="1"/>
  <c r="M466" i="1"/>
  <c r="M209" i="1"/>
  <c r="N1032" i="1"/>
  <c r="O1032" i="1" s="1"/>
  <c r="M598" i="1"/>
  <c r="M281" i="1"/>
  <c r="M315" i="1"/>
  <c r="M1454" i="1"/>
  <c r="M1201" i="1"/>
  <c r="L8" i="1"/>
  <c r="K9" i="1"/>
  <c r="L9" i="1" l="1"/>
  <c r="N8" i="1"/>
  <c r="M8" i="1"/>
  <c r="Q8" i="1" l="1"/>
  <c r="R8" i="1" s="1"/>
  <c r="O8" i="1"/>
  <c r="P8" i="1"/>
  <c r="M9" i="1"/>
  <c r="P132" i="1" s="1"/>
  <c r="N9" i="1"/>
  <c r="Q261" i="1" s="1"/>
  <c r="T8" i="1" l="1"/>
  <c r="U8" i="1" s="1"/>
  <c r="V8" i="1" s="1"/>
  <c r="W8" i="1" s="1"/>
  <c r="X8" i="1" s="1"/>
  <c r="Y8" i="1" s="1"/>
  <c r="Z8" i="1" s="1"/>
  <c r="Q1040" i="1"/>
  <c r="Q1667" i="1"/>
  <c r="Q1033" i="1"/>
  <c r="Q1641" i="1"/>
  <c r="R1641" i="1" s="1"/>
  <c r="T1641" i="1" s="1"/>
  <c r="Q1715" i="1"/>
  <c r="R1715" i="1" s="1"/>
  <c r="T1715" i="1" s="1"/>
  <c r="Q1674" i="1"/>
  <c r="R1674" i="1" s="1"/>
  <c r="T1674" i="1" s="1"/>
  <c r="Q1535" i="1"/>
  <c r="R1535" i="1" s="1"/>
  <c r="T1535" i="1" s="1"/>
  <c r="Q1556" i="1"/>
  <c r="R1556" i="1" s="1"/>
  <c r="T1556" i="1" s="1"/>
  <c r="Q1519" i="1"/>
  <c r="R1519" i="1" s="1"/>
  <c r="T1519" i="1" s="1"/>
  <c r="Q1378" i="1"/>
  <c r="R1378" i="1" s="1"/>
  <c r="T1378" i="1" s="1"/>
  <c r="Q1306" i="1"/>
  <c r="R1306" i="1" s="1"/>
  <c r="T1306" i="1" s="1"/>
  <c r="Q1202" i="1"/>
  <c r="R1202" i="1" s="1"/>
  <c r="T1202" i="1" s="1"/>
  <c r="Q1346" i="1"/>
  <c r="Q946" i="1"/>
  <c r="R946" i="1" s="1"/>
  <c r="T946" i="1" s="1"/>
  <c r="Q1726" i="1"/>
  <c r="Q1442" i="1"/>
  <c r="Q1793" i="1"/>
  <c r="R1793" i="1" s="1"/>
  <c r="T1793" i="1" s="1"/>
  <c r="Q1664" i="1"/>
  <c r="R1664" i="1" s="1"/>
  <c r="T1664" i="1" s="1"/>
  <c r="Q1095" i="1"/>
  <c r="R1095" i="1" s="1"/>
  <c r="T1095" i="1" s="1"/>
  <c r="Q1333" i="1"/>
  <c r="R1333" i="1" s="1"/>
  <c r="T1333" i="1" s="1"/>
  <c r="Q1541" i="1"/>
  <c r="R1541" i="1" s="1"/>
  <c r="T1541" i="1" s="1"/>
  <c r="Q1562" i="1"/>
  <c r="R1562" i="1" s="1"/>
  <c r="T1562" i="1" s="1"/>
  <c r="Q529" i="1"/>
  <c r="R529" i="1" s="1"/>
  <c r="T529" i="1" s="1"/>
  <c r="Q1042" i="1"/>
  <c r="R1042" i="1" s="1"/>
  <c r="T1042" i="1" s="1"/>
  <c r="Q1728" i="1"/>
  <c r="Q1293" i="1"/>
  <c r="R1293" i="1" s="1"/>
  <c r="T1293" i="1" s="1"/>
  <c r="Q1452" i="1"/>
  <c r="Q1099" i="1"/>
  <c r="R1099" i="1" s="1"/>
  <c r="T1099" i="1" s="1"/>
  <c r="Q1647" i="1"/>
  <c r="R1647" i="1" s="1"/>
  <c r="T1647" i="1" s="1"/>
  <c r="Q534" i="1"/>
  <c r="R534" i="1" s="1"/>
  <c r="T534" i="1" s="1"/>
  <c r="Q1694" i="1"/>
  <c r="R1694" i="1" s="1"/>
  <c r="T1694" i="1" s="1"/>
  <c r="Q1673" i="1"/>
  <c r="R1673" i="1" s="1"/>
  <c r="T1673" i="1" s="1"/>
  <c r="Q688" i="1"/>
  <c r="R688" i="1" s="1"/>
  <c r="T688" i="1" s="1"/>
  <c r="Q909" i="1"/>
  <c r="R909" i="1" s="1"/>
  <c r="T909" i="1" s="1"/>
  <c r="Q1097" i="1"/>
  <c r="R1097" i="1" s="1"/>
  <c r="T1097" i="1" s="1"/>
  <c r="Q937" i="1"/>
  <c r="R937" i="1" s="1"/>
  <c r="T937" i="1" s="1"/>
  <c r="Q1464" i="1"/>
  <c r="Q1635" i="1"/>
  <c r="Q1280" i="1"/>
  <c r="R1280" i="1" s="1"/>
  <c r="T1280" i="1" s="1"/>
  <c r="Q1505" i="1"/>
  <c r="R1505" i="1" s="1"/>
  <c r="T1505" i="1" s="1"/>
  <c r="Q1259" i="1"/>
  <c r="R1259" i="1" s="1"/>
  <c r="T1259" i="1" s="1"/>
  <c r="Q934" i="1"/>
  <c r="R934" i="1" s="1"/>
  <c r="T934" i="1" s="1"/>
  <c r="Q1383" i="1"/>
  <c r="R1383" i="1" s="1"/>
  <c r="T1383" i="1" s="1"/>
  <c r="Q1511" i="1"/>
  <c r="R1511" i="1" s="1"/>
  <c r="T1511" i="1" s="1"/>
  <c r="Q1268" i="1"/>
  <c r="R1268" i="1" s="1"/>
  <c r="T1268" i="1" s="1"/>
  <c r="Q28" i="1"/>
  <c r="R28" i="1" s="1"/>
  <c r="T28" i="1" s="1"/>
  <c r="Q1732" i="1"/>
  <c r="R1732" i="1" s="1"/>
  <c r="T1732" i="1" s="1"/>
  <c r="Q1460" i="1"/>
  <c r="R1460" i="1" s="1"/>
  <c r="T1460" i="1" s="1"/>
  <c r="Q1668" i="1"/>
  <c r="Q1749" i="1"/>
  <c r="Q1512" i="1"/>
  <c r="Q1179" i="1"/>
  <c r="R1179" i="1" s="1"/>
  <c r="T1179" i="1" s="1"/>
  <c r="Q1208" i="1"/>
  <c r="R1208" i="1" s="1"/>
  <c r="T1208" i="1" s="1"/>
  <c r="Q1354" i="1"/>
  <c r="R1354" i="1" s="1"/>
  <c r="T1354" i="1" s="1"/>
  <c r="Q1026" i="1"/>
  <c r="R1026" i="1" s="1"/>
  <c r="T1026" i="1" s="1"/>
  <c r="Q1348" i="1"/>
  <c r="R1348" i="1" s="1"/>
  <c r="T1348" i="1" s="1"/>
  <c r="Q1362" i="1"/>
  <c r="R1362" i="1" s="1"/>
  <c r="T1362" i="1" s="1"/>
  <c r="Q1733" i="1"/>
  <c r="R1733" i="1" s="1"/>
  <c r="T1733" i="1" s="1"/>
  <c r="Q1589" i="1"/>
  <c r="R1589" i="1" s="1"/>
  <c r="T1589" i="1" s="1"/>
  <c r="Q1688" i="1"/>
  <c r="R1688" i="1" s="1"/>
  <c r="T1688" i="1" s="1"/>
  <c r="Q1721" i="1"/>
  <c r="Q913" i="1"/>
  <c r="R913" i="1" s="1"/>
  <c r="T913" i="1" s="1"/>
  <c r="Q957" i="1"/>
  <c r="Q1169" i="1"/>
  <c r="R1169" i="1" s="1"/>
  <c r="T1169" i="1" s="1"/>
  <c r="Q1795" i="1"/>
  <c r="R1795" i="1" s="1"/>
  <c r="T1795" i="1" s="1"/>
  <c r="Q293" i="1"/>
  <c r="R293" i="1" s="1"/>
  <c r="T293" i="1" s="1"/>
  <c r="Q1713" i="1"/>
  <c r="R1713" i="1" s="1"/>
  <c r="T1713" i="1" s="1"/>
  <c r="Q1525" i="1"/>
  <c r="R1525" i="1" s="1"/>
  <c r="T1525" i="1" s="1"/>
  <c r="Q1640" i="1"/>
  <c r="R1640" i="1" s="1"/>
  <c r="T1640" i="1" s="1"/>
  <c r="Q1308" i="1"/>
  <c r="R1308" i="1" s="1"/>
  <c r="T1308" i="1" s="1"/>
  <c r="Q962" i="1"/>
  <c r="R962" i="1" s="1"/>
  <c r="T962" i="1" s="1"/>
  <c r="Q1765" i="1"/>
  <c r="R1765" i="1" s="1"/>
  <c r="T1765" i="1" s="1"/>
  <c r="Q895" i="1"/>
  <c r="Q1638" i="1"/>
  <c r="R1638" i="1" s="1"/>
  <c r="T1638" i="1" s="1"/>
  <c r="Q266" i="1"/>
  <c r="Q1800" i="1"/>
  <c r="R1800" i="1" s="1"/>
  <c r="T1800" i="1" s="1"/>
  <c r="Q1672" i="1"/>
  <c r="R1672" i="1" s="1"/>
  <c r="T1672" i="1" s="1"/>
  <c r="Q1347" i="1"/>
  <c r="R1347" i="1" s="1"/>
  <c r="T1347" i="1" s="1"/>
  <c r="Q1521" i="1"/>
  <c r="R1521" i="1" s="1"/>
  <c r="T1521" i="1" s="1"/>
  <c r="Q712" i="1"/>
  <c r="R712" i="1" s="1"/>
  <c r="T712" i="1" s="1"/>
  <c r="Q1767" i="1"/>
  <c r="R1767" i="1" s="1"/>
  <c r="T1767" i="1" s="1"/>
  <c r="Q1618" i="1"/>
  <c r="R1618" i="1" s="1"/>
  <c r="T1618" i="1" s="1"/>
  <c r="Q1353" i="1"/>
  <c r="R1353" i="1" s="1"/>
  <c r="T1353" i="1" s="1"/>
  <c r="Q1467" i="1"/>
  <c r="R1467" i="1" s="1"/>
  <c r="T1467" i="1" s="1"/>
  <c r="Q467" i="1"/>
  <c r="Q1806" i="1"/>
  <c r="Q1775" i="1"/>
  <c r="Q993" i="1"/>
  <c r="R993" i="1" s="1"/>
  <c r="T993" i="1" s="1"/>
  <c r="Q1407" i="1"/>
  <c r="R1407" i="1" s="1"/>
  <c r="T1407" i="1" s="1"/>
  <c r="Q1628" i="1"/>
  <c r="R1628" i="1" s="1"/>
  <c r="T1628" i="1" s="1"/>
  <c r="Q1620" i="1"/>
  <c r="R1620" i="1" s="1"/>
  <c r="T1620" i="1" s="1"/>
  <c r="Q1461" i="1"/>
  <c r="R1461" i="1" s="1"/>
  <c r="T1461" i="1" s="1"/>
  <c r="Q1167" i="1"/>
  <c r="R1167" i="1" s="1"/>
  <c r="T1167" i="1" s="1"/>
  <c r="Q1297" i="1"/>
  <c r="R1297" i="1" s="1"/>
  <c r="T1297" i="1" s="1"/>
  <c r="Q405" i="1"/>
  <c r="R405" i="1" s="1"/>
  <c r="T405" i="1" s="1"/>
  <c r="Q1714" i="1"/>
  <c r="R1714" i="1" s="1"/>
  <c r="T1714" i="1" s="1"/>
  <c r="Q1772" i="1"/>
  <c r="Q1142" i="1"/>
  <c r="R1142" i="1" s="1"/>
  <c r="T1142" i="1" s="1"/>
  <c r="Q1797" i="1"/>
  <c r="Q1463" i="1"/>
  <c r="Q1304" i="1"/>
  <c r="R1304" i="1" s="1"/>
  <c r="T1304" i="1" s="1"/>
  <c r="Q892" i="1"/>
  <c r="R892" i="1" s="1"/>
  <c r="T892" i="1" s="1"/>
  <c r="Q1045" i="1"/>
  <c r="R1045" i="1" s="1"/>
  <c r="T1045" i="1" s="1"/>
  <c r="Q1321" i="1"/>
  <c r="R1321" i="1" s="1"/>
  <c r="T1321" i="1" s="1"/>
  <c r="Q1627" i="1"/>
  <c r="R1627" i="1" s="1"/>
  <c r="T1627" i="1" s="1"/>
  <c r="Q1530" i="1"/>
  <c r="R1530" i="1" s="1"/>
  <c r="T1530" i="1" s="1"/>
  <c r="Q1177" i="1"/>
  <c r="R1177" i="1" s="1"/>
  <c r="T1177" i="1" s="1"/>
  <c r="Q1595" i="1"/>
  <c r="R1595" i="1" s="1"/>
  <c r="T1595" i="1" s="1"/>
  <c r="Q1751" i="1"/>
  <c r="Q1413" i="1"/>
  <c r="R1413" i="1" s="1"/>
  <c r="T1413" i="1" s="1"/>
  <c r="Q1666" i="1"/>
  <c r="R1666" i="1" s="1"/>
  <c r="T1666" i="1" s="1"/>
  <c r="Q964" i="1"/>
  <c r="R964" i="1" s="1"/>
  <c r="T964" i="1" s="1"/>
  <c r="Q1551" i="1"/>
  <c r="R1551" i="1" s="1"/>
  <c r="T1551" i="1" s="1"/>
  <c r="Q1748" i="1"/>
  <c r="R1748" i="1" s="1"/>
  <c r="T1748" i="1" s="1"/>
  <c r="Q1400" i="1"/>
  <c r="R1400" i="1" s="1"/>
  <c r="T1400" i="1" s="1"/>
  <c r="Q1661" i="1"/>
  <c r="R1661" i="1" s="1"/>
  <c r="T1661" i="1" s="1"/>
  <c r="Q880" i="1"/>
  <c r="R880" i="1" s="1"/>
  <c r="T880" i="1" s="1"/>
  <c r="Q1544" i="1"/>
  <c r="R1544" i="1" s="1"/>
  <c r="T1544" i="1" s="1"/>
  <c r="Q1740" i="1"/>
  <c r="R1740" i="1" s="1"/>
  <c r="T1740" i="1" s="1"/>
  <c r="Q1387" i="1"/>
  <c r="Q1654" i="1"/>
  <c r="Q571" i="1"/>
  <c r="Q1536" i="1"/>
  <c r="R1536" i="1" s="1"/>
  <c r="T1536" i="1" s="1"/>
  <c r="Q1737" i="1"/>
  <c r="R1737" i="1" s="1"/>
  <c r="T1737" i="1" s="1"/>
  <c r="Q1373" i="1"/>
  <c r="R1373" i="1" s="1"/>
  <c r="T1373" i="1" s="1"/>
  <c r="Q1686" i="1"/>
  <c r="R1686" i="1" s="1"/>
  <c r="T1686" i="1" s="1"/>
  <c r="Q1532" i="1"/>
  <c r="R1532" i="1" s="1"/>
  <c r="T1532" i="1" s="1"/>
  <c r="Q1375" i="1"/>
  <c r="R1375" i="1" s="1"/>
  <c r="T1375" i="1" s="1"/>
  <c r="Q1196" i="1"/>
  <c r="R1196" i="1" s="1"/>
  <c r="T1196" i="1" s="1"/>
  <c r="Q940" i="1"/>
  <c r="R940" i="1" s="1"/>
  <c r="T940" i="1" s="1"/>
  <c r="Q989" i="1"/>
  <c r="R989" i="1" s="1"/>
  <c r="T989" i="1" s="1"/>
  <c r="Q1779" i="1"/>
  <c r="R1779" i="1" s="1"/>
  <c r="T1779" i="1" s="1"/>
  <c r="Q1633" i="1"/>
  <c r="Q1476" i="1"/>
  <c r="Q1319" i="1"/>
  <c r="Q1121" i="1"/>
  <c r="R1121" i="1" s="1"/>
  <c r="T1121" i="1" s="1"/>
  <c r="Q685" i="1"/>
  <c r="R685" i="1" s="1"/>
  <c r="T685" i="1" s="1"/>
  <c r="Q1706" i="1"/>
  <c r="R1706" i="1" s="1"/>
  <c r="T1706" i="1" s="1"/>
  <c r="Q1554" i="1"/>
  <c r="R1554" i="1" s="1"/>
  <c r="T1554" i="1" s="1"/>
  <c r="Q1397" i="1"/>
  <c r="R1397" i="1" s="1"/>
  <c r="T1397" i="1" s="1"/>
  <c r="Q1227" i="1"/>
  <c r="R1227" i="1" s="1"/>
  <c r="T1227" i="1" s="1"/>
  <c r="Q986" i="1"/>
  <c r="R986" i="1" s="1"/>
  <c r="T986" i="1" s="1"/>
  <c r="Q1777" i="1"/>
  <c r="R1777" i="1" s="1"/>
  <c r="T1777" i="1" s="1"/>
  <c r="Q1631" i="1"/>
  <c r="R1631" i="1" s="1"/>
  <c r="T1631" i="1" s="1"/>
  <c r="Q1474" i="1"/>
  <c r="Q1317" i="1"/>
  <c r="R1317" i="1" s="1"/>
  <c r="T1317" i="1" s="1"/>
  <c r="Q1117" i="1"/>
  <c r="Q678" i="1"/>
  <c r="R678" i="1" s="1"/>
  <c r="T678" i="1" s="1"/>
  <c r="Q1274" i="1"/>
  <c r="R1274" i="1" s="1"/>
  <c r="T1274" i="1" s="1"/>
  <c r="Q1052" i="1"/>
  <c r="R1052" i="1" s="1"/>
  <c r="T1052" i="1" s="1"/>
  <c r="Q102" i="1"/>
  <c r="R102" i="1" s="1"/>
  <c r="T102" i="1" s="1"/>
  <c r="Q1524" i="1"/>
  <c r="R1524" i="1" s="1"/>
  <c r="T1524" i="1" s="1"/>
  <c r="Q1367" i="1"/>
  <c r="R1367" i="1" s="1"/>
  <c r="T1367" i="1" s="1"/>
  <c r="Q1188" i="1"/>
  <c r="R1188" i="1" s="1"/>
  <c r="T1188" i="1" s="1"/>
  <c r="Q923" i="1"/>
  <c r="R923" i="1" s="1"/>
  <c r="T923" i="1" s="1"/>
  <c r="Q1366" i="1"/>
  <c r="R1366" i="1" s="1"/>
  <c r="T1366" i="1" s="1"/>
  <c r="Q1184" i="1"/>
  <c r="Q922" i="1"/>
  <c r="R922" i="1" s="1"/>
  <c r="T922" i="1" s="1"/>
  <c r="Q1548" i="1"/>
  <c r="Q1391" i="1"/>
  <c r="Q1219" i="1"/>
  <c r="R1219" i="1" s="1"/>
  <c r="T1219" i="1" s="1"/>
  <c r="Q973" i="1"/>
  <c r="R973" i="1" s="1"/>
  <c r="T973" i="1" s="1"/>
  <c r="Q1455" i="1"/>
  <c r="R1455" i="1" s="1"/>
  <c r="T1455" i="1" s="1"/>
  <c r="Q1284" i="1"/>
  <c r="R1284" i="1" s="1"/>
  <c r="T1284" i="1" s="1"/>
  <c r="Q1046" i="1"/>
  <c r="R1046" i="1" s="1"/>
  <c r="T1046" i="1" s="1"/>
  <c r="Q1807" i="1"/>
  <c r="R1807" i="1" s="1"/>
  <c r="T1807" i="1" s="1"/>
  <c r="Q1651" i="1"/>
  <c r="R1651" i="1" s="1"/>
  <c r="T1651" i="1" s="1"/>
  <c r="Q1481" i="1"/>
  <c r="R1481" i="1" s="1"/>
  <c r="T1481" i="1" s="1"/>
  <c r="Q1310" i="1"/>
  <c r="Q1086" i="1"/>
  <c r="Q1107" i="1"/>
  <c r="Q715" i="1"/>
  <c r="R715" i="1" s="1"/>
  <c r="T715" i="1" s="1"/>
  <c r="Q969" i="1"/>
  <c r="R969" i="1" s="1"/>
  <c r="T969" i="1" s="1"/>
  <c r="Q1066" i="1"/>
  <c r="R1066" i="1" s="1"/>
  <c r="T1066" i="1" s="1"/>
  <c r="Q982" i="1"/>
  <c r="R982" i="1" s="1"/>
  <c r="T982" i="1" s="1"/>
  <c r="Q172" i="1"/>
  <c r="R172" i="1" s="1"/>
  <c r="T172" i="1" s="1"/>
  <c r="Q1384" i="1"/>
  <c r="R1384" i="1" s="1"/>
  <c r="T1384" i="1" s="1"/>
  <c r="Q437" i="1"/>
  <c r="R437" i="1" s="1"/>
  <c r="T437" i="1" s="1"/>
  <c r="Q410" i="1"/>
  <c r="R410" i="1" s="1"/>
  <c r="T410" i="1" s="1"/>
  <c r="Q611" i="1"/>
  <c r="R611" i="1" s="1"/>
  <c r="T611" i="1" s="1"/>
  <c r="Q549" i="1"/>
  <c r="Q1497" i="1"/>
  <c r="Q1019" i="1"/>
  <c r="Q1531" i="1"/>
  <c r="R1531" i="1" s="1"/>
  <c r="T1531" i="1" s="1"/>
  <c r="Q1712" i="1"/>
  <c r="R1712" i="1" s="1"/>
  <c r="T1712" i="1" s="1"/>
  <c r="Q1265" i="1"/>
  <c r="R1265" i="1" s="1"/>
  <c r="T1265" i="1" s="1"/>
  <c r="Q1615" i="1"/>
  <c r="R1615" i="1" s="1"/>
  <c r="T1615" i="1" s="1"/>
  <c r="Q1787" i="1"/>
  <c r="R1787" i="1" s="1"/>
  <c r="T1787" i="1" s="1"/>
  <c r="Q1490" i="1"/>
  <c r="R1490" i="1" s="1"/>
  <c r="T1490" i="1" s="1"/>
  <c r="Q1704" i="1"/>
  <c r="R1704" i="1" s="1"/>
  <c r="T1704" i="1" s="1"/>
  <c r="Q1248" i="1"/>
  <c r="R1248" i="1" s="1"/>
  <c r="T1248" i="1" s="1"/>
  <c r="Q1609" i="1"/>
  <c r="R1609" i="1" s="1"/>
  <c r="T1609" i="1" s="1"/>
  <c r="Q1784" i="1"/>
  <c r="Q1478" i="1"/>
  <c r="R1478" i="1" s="1"/>
  <c r="T1478" i="1" s="1"/>
  <c r="Q1701" i="1"/>
  <c r="Q1214" i="1"/>
  <c r="R1214" i="1" s="1"/>
  <c r="T1214" i="1" s="1"/>
  <c r="Q1602" i="1"/>
  <c r="R1602" i="1" s="1"/>
  <c r="T1602" i="1" s="1"/>
  <c r="Q1780" i="1"/>
  <c r="R1780" i="1" s="1"/>
  <c r="T1780" i="1" s="1"/>
  <c r="Q1471" i="1"/>
  <c r="R1471" i="1" s="1"/>
  <c r="T1471" i="1" s="1"/>
  <c r="Q1696" i="1"/>
  <c r="R1696" i="1" s="1"/>
  <c r="T1696" i="1" s="1"/>
  <c r="Q1194" i="1"/>
  <c r="R1194" i="1" s="1"/>
  <c r="T1194" i="1" s="1"/>
  <c r="Q1662" i="1"/>
  <c r="R1662" i="1" s="1"/>
  <c r="T1662" i="1" s="1"/>
  <c r="Q1506" i="1"/>
  <c r="R1506" i="1" s="1"/>
  <c r="T1506" i="1" s="1"/>
  <c r="Q1349" i="1"/>
  <c r="R1349" i="1" s="1"/>
  <c r="T1349" i="1" s="1"/>
  <c r="Q1160" i="1"/>
  <c r="Q881" i="1"/>
  <c r="Q933" i="1"/>
  <c r="R933" i="1" s="1"/>
  <c r="T933" i="1" s="1"/>
  <c r="Q1755" i="1"/>
  <c r="R1755" i="1" s="1"/>
  <c r="T1755" i="1" s="1"/>
  <c r="Q1607" i="1"/>
  <c r="R1607" i="1" s="1"/>
  <c r="T1607" i="1" s="1"/>
  <c r="Q1450" i="1"/>
  <c r="R1450" i="1" s="1"/>
  <c r="T1450" i="1" s="1"/>
  <c r="Q1292" i="1"/>
  <c r="R1292" i="1" s="1"/>
  <c r="T1292" i="1" s="1"/>
  <c r="Q1080" i="1"/>
  <c r="R1080" i="1" s="1"/>
  <c r="T1080" i="1" s="1"/>
  <c r="Q342" i="1"/>
  <c r="R342" i="1" s="1"/>
  <c r="T342" i="1" s="1"/>
  <c r="Q1682" i="1"/>
  <c r="R1682" i="1" s="1"/>
  <c r="T1682" i="1" s="1"/>
  <c r="Q1527" i="1"/>
  <c r="R1527" i="1" s="1"/>
  <c r="T1527" i="1" s="1"/>
  <c r="Q1370" i="1"/>
  <c r="R1370" i="1" s="1"/>
  <c r="T1370" i="1" s="1"/>
  <c r="Q1191" i="1"/>
  <c r="Q930" i="1"/>
  <c r="R930" i="1" s="1"/>
  <c r="T930" i="1" s="1"/>
  <c r="Q1753" i="1"/>
  <c r="R1753" i="1" s="1"/>
  <c r="T1753" i="1" s="1"/>
  <c r="Q1605" i="1"/>
  <c r="R1605" i="1" s="1"/>
  <c r="T1605" i="1" s="1"/>
  <c r="Q1448" i="1"/>
  <c r="R1448" i="1" s="1"/>
  <c r="T1448" i="1" s="1"/>
  <c r="Q1290" i="1"/>
  <c r="R1290" i="1" s="1"/>
  <c r="T1290" i="1" s="1"/>
  <c r="Q1075" i="1"/>
  <c r="R1075" i="1" s="1"/>
  <c r="T1075" i="1" s="1"/>
  <c r="Q337" i="1"/>
  <c r="R337" i="1" s="1"/>
  <c r="T337" i="1" s="1"/>
  <c r="Q1242" i="1"/>
  <c r="R1242" i="1" s="1"/>
  <c r="T1242" i="1" s="1"/>
  <c r="Q1009" i="1"/>
  <c r="R1009" i="1" s="1"/>
  <c r="T1009" i="1" s="1"/>
  <c r="Q1655" i="1"/>
  <c r="R1655" i="1" s="1"/>
  <c r="T1655" i="1" s="1"/>
  <c r="Q1498" i="1"/>
  <c r="R1498" i="1" s="1"/>
  <c r="T1498" i="1" s="1"/>
  <c r="Q1341" i="1"/>
  <c r="Q1152" i="1"/>
  <c r="Q853" i="1"/>
  <c r="R853" i="1" s="1"/>
  <c r="T853" i="1" s="1"/>
  <c r="Q1340" i="1"/>
  <c r="R1340" i="1" s="1"/>
  <c r="T1340" i="1" s="1"/>
  <c r="Q1148" i="1"/>
  <c r="R1148" i="1" s="1"/>
  <c r="T1148" i="1" s="1"/>
  <c r="Q850" i="1"/>
  <c r="R850" i="1" s="1"/>
  <c r="T850" i="1" s="1"/>
  <c r="Q1522" i="1"/>
  <c r="R1522" i="1" s="1"/>
  <c r="T1522" i="1" s="1"/>
  <c r="Q1365" i="1"/>
  <c r="R1365" i="1" s="1"/>
  <c r="T1365" i="1" s="1"/>
  <c r="Q1183" i="1"/>
  <c r="R1183" i="1" s="1"/>
  <c r="T1183" i="1" s="1"/>
  <c r="Q917" i="1"/>
  <c r="R917" i="1" s="1"/>
  <c r="T917" i="1" s="1"/>
  <c r="Q1429" i="1"/>
  <c r="R1429" i="1" s="1"/>
  <c r="T1429" i="1" s="1"/>
  <c r="Q1253" i="1"/>
  <c r="R1253" i="1" s="1"/>
  <c r="T1253" i="1" s="1"/>
  <c r="Q997" i="1"/>
  <c r="Q1783" i="1"/>
  <c r="R1783" i="1" s="1"/>
  <c r="T1783" i="1" s="1"/>
  <c r="Q1625" i="1"/>
  <c r="Q1454" i="1"/>
  <c r="R1454" i="1" s="1"/>
  <c r="T1454" i="1" s="1"/>
  <c r="Q1267" i="1"/>
  <c r="R1267" i="1" s="1"/>
  <c r="T1267" i="1" s="1"/>
  <c r="Q1025" i="1"/>
  <c r="R1025" i="1" s="1"/>
  <c r="T1025" i="1" s="1"/>
  <c r="Q1083" i="1"/>
  <c r="R1083" i="1" s="1"/>
  <c r="T1083" i="1" s="1"/>
  <c r="Q616" i="1"/>
  <c r="R616" i="1" s="1"/>
  <c r="T616" i="1" s="1"/>
  <c r="Q760" i="1"/>
  <c r="R760" i="1" s="1"/>
  <c r="T760" i="1" s="1"/>
  <c r="Q904" i="1"/>
  <c r="R904" i="1" s="1"/>
  <c r="T904" i="1" s="1"/>
  <c r="Q757" i="1"/>
  <c r="R757" i="1" s="1"/>
  <c r="T757" i="1" s="1"/>
  <c r="Q661" i="1"/>
  <c r="Q1240" i="1"/>
  <c r="Q149" i="1"/>
  <c r="Q122" i="1"/>
  <c r="Q323" i="1"/>
  <c r="R323" i="1" s="1"/>
  <c r="T323" i="1" s="1"/>
  <c r="O9" i="1"/>
  <c r="Q152" i="1"/>
  <c r="R152" i="1" s="1"/>
  <c r="T152" i="1" s="1"/>
  <c r="Q296" i="1"/>
  <c r="R296" i="1" s="1"/>
  <c r="T296" i="1" s="1"/>
  <c r="Q440" i="1"/>
  <c r="R440" i="1" s="1"/>
  <c r="T440" i="1" s="1"/>
  <c r="Q584" i="1"/>
  <c r="R584" i="1" s="1"/>
  <c r="T584" i="1" s="1"/>
  <c r="Q728" i="1"/>
  <c r="R728" i="1" s="1"/>
  <c r="T728" i="1" s="1"/>
  <c r="Q872" i="1"/>
  <c r="R872" i="1" s="1"/>
  <c r="T872" i="1" s="1"/>
  <c r="Q1016" i="1"/>
  <c r="R1016" i="1" s="1"/>
  <c r="T1016" i="1" s="1"/>
  <c r="Q141" i="1"/>
  <c r="Q285" i="1"/>
  <c r="R285" i="1" s="1"/>
  <c r="T285" i="1" s="1"/>
  <c r="Q429" i="1"/>
  <c r="Q573" i="1"/>
  <c r="R573" i="1" s="1"/>
  <c r="T573" i="1" s="1"/>
  <c r="Q717" i="1"/>
  <c r="R717" i="1" s="1"/>
  <c r="T717" i="1" s="1"/>
  <c r="Q861" i="1"/>
  <c r="R861" i="1" s="1"/>
  <c r="T861" i="1" s="1"/>
  <c r="Q142" i="1"/>
  <c r="R142" i="1" s="1"/>
  <c r="T142" i="1" s="1"/>
  <c r="Q286" i="1"/>
  <c r="R286" i="1" s="1"/>
  <c r="T286" i="1" s="1"/>
  <c r="Q430" i="1"/>
  <c r="R430" i="1" s="1"/>
  <c r="T430" i="1" s="1"/>
  <c r="Q574" i="1"/>
  <c r="R574" i="1" s="1"/>
  <c r="T574" i="1" s="1"/>
  <c r="Q718" i="1"/>
  <c r="R718" i="1" s="1"/>
  <c r="T718" i="1" s="1"/>
  <c r="Q59" i="1"/>
  <c r="Q203" i="1"/>
  <c r="Q347" i="1"/>
  <c r="R347" i="1" s="1"/>
  <c r="T347" i="1" s="1"/>
  <c r="Q491" i="1"/>
  <c r="R491" i="1" s="1"/>
  <c r="T491" i="1" s="1"/>
  <c r="Q635" i="1"/>
  <c r="R635" i="1" s="1"/>
  <c r="T635" i="1" s="1"/>
  <c r="Q779" i="1"/>
  <c r="R779" i="1" s="1"/>
  <c r="T779" i="1" s="1"/>
  <c r="Q24" i="1"/>
  <c r="R24" i="1" s="1"/>
  <c r="T24" i="1" s="1"/>
  <c r="Q168" i="1"/>
  <c r="R168" i="1" s="1"/>
  <c r="T168" i="1" s="1"/>
  <c r="Q312" i="1"/>
  <c r="R312" i="1" s="1"/>
  <c r="T312" i="1" s="1"/>
  <c r="Q456" i="1"/>
  <c r="R456" i="1" s="1"/>
  <c r="T456" i="1" s="1"/>
  <c r="Q600" i="1"/>
  <c r="R600" i="1" s="1"/>
  <c r="T600" i="1" s="1"/>
  <c r="Q744" i="1"/>
  <c r="R744" i="1" s="1"/>
  <c r="T744" i="1" s="1"/>
  <c r="Q888" i="1"/>
  <c r="R888" i="1" s="1"/>
  <c r="T888" i="1" s="1"/>
  <c r="Q13" i="1"/>
  <c r="Q146" i="1"/>
  <c r="R146" i="1" s="1"/>
  <c r="T146" i="1" s="1"/>
  <c r="Q290" i="1"/>
  <c r="R290" i="1" s="1"/>
  <c r="T290" i="1" s="1"/>
  <c r="Q434" i="1"/>
  <c r="R434" i="1" s="1"/>
  <c r="T434" i="1" s="1"/>
  <c r="Q578" i="1"/>
  <c r="R578" i="1" s="1"/>
  <c r="T578" i="1" s="1"/>
  <c r="Q39" i="1"/>
  <c r="R39" i="1" s="1"/>
  <c r="T39" i="1" s="1"/>
  <c r="Q183" i="1"/>
  <c r="R183" i="1" s="1"/>
  <c r="T183" i="1" s="1"/>
  <c r="Q327" i="1"/>
  <c r="R327" i="1" s="1"/>
  <c r="T327" i="1" s="1"/>
  <c r="Q471" i="1"/>
  <c r="R471" i="1" s="1"/>
  <c r="T471" i="1" s="1"/>
  <c r="Q615" i="1"/>
  <c r="R615" i="1" s="1"/>
  <c r="T615" i="1" s="1"/>
  <c r="Q759" i="1"/>
  <c r="R759" i="1" s="1"/>
  <c r="T759" i="1" s="1"/>
  <c r="Q903" i="1"/>
  <c r="R903" i="1" s="1"/>
  <c r="T903" i="1" s="1"/>
  <c r="Q29" i="1"/>
  <c r="Q173" i="1"/>
  <c r="Q317" i="1"/>
  <c r="Q461" i="1"/>
  <c r="R461" i="1" s="1"/>
  <c r="T461" i="1" s="1"/>
  <c r="Q605" i="1"/>
  <c r="R605" i="1" s="1"/>
  <c r="T605" i="1" s="1"/>
  <c r="Q31" i="1"/>
  <c r="R31" i="1" s="1"/>
  <c r="T31" i="1" s="1"/>
  <c r="Q175" i="1"/>
  <c r="R175" i="1" s="1"/>
  <c r="T175" i="1" s="1"/>
  <c r="Q319" i="1"/>
  <c r="R319" i="1" s="1"/>
  <c r="T319" i="1" s="1"/>
  <c r="Q463" i="1"/>
  <c r="R463" i="1" s="1"/>
  <c r="T463" i="1" s="1"/>
  <c r="Q208" i="1"/>
  <c r="R208" i="1" s="1"/>
  <c r="T208" i="1" s="1"/>
  <c r="Q721" i="1"/>
  <c r="R721" i="1" s="1"/>
  <c r="T721" i="1" s="1"/>
  <c r="Q959" i="1"/>
  <c r="R959" i="1" s="1"/>
  <c r="T959" i="1" s="1"/>
  <c r="Q1120" i="1"/>
  <c r="Q1264" i="1"/>
  <c r="Q1408" i="1"/>
  <c r="Q1552" i="1"/>
  <c r="R1552" i="1" s="1"/>
  <c r="T1552" i="1" s="1"/>
  <c r="Q162" i="1"/>
  <c r="R162" i="1" s="1"/>
  <c r="T162" i="1" s="1"/>
  <c r="Q691" i="1"/>
  <c r="R691" i="1" s="1"/>
  <c r="T691" i="1" s="1"/>
  <c r="Q217" i="1"/>
  <c r="R217" i="1" s="1"/>
  <c r="T217" i="1" s="1"/>
  <c r="Q724" i="1"/>
  <c r="R724" i="1" s="1"/>
  <c r="T724" i="1" s="1"/>
  <c r="Q268" i="1"/>
  <c r="R268" i="1" s="1"/>
  <c r="T268" i="1" s="1"/>
  <c r="Q750" i="1"/>
  <c r="R750" i="1" s="1"/>
  <c r="T750" i="1" s="1"/>
  <c r="Q318" i="1"/>
  <c r="R318" i="1" s="1"/>
  <c r="T318" i="1" s="1"/>
  <c r="Q775" i="1"/>
  <c r="R775" i="1" s="1"/>
  <c r="T775" i="1" s="1"/>
  <c r="Q373" i="1"/>
  <c r="Q805" i="1"/>
  <c r="R805" i="1" s="1"/>
  <c r="T805" i="1" s="1"/>
  <c r="Q1014" i="1"/>
  <c r="Q1161" i="1"/>
  <c r="R1161" i="1" s="1"/>
  <c r="T1161" i="1" s="1"/>
  <c r="Q136" i="1"/>
  <c r="R136" i="1" s="1"/>
  <c r="T136" i="1" s="1"/>
  <c r="Q673" i="1"/>
  <c r="R673" i="1" s="1"/>
  <c r="T673" i="1" s="1"/>
  <c r="Q935" i="1"/>
  <c r="R935" i="1" s="1"/>
  <c r="T935" i="1" s="1"/>
  <c r="Q1102" i="1"/>
  <c r="R1102" i="1" s="1"/>
  <c r="T1102" i="1" s="1"/>
  <c r="Q1246" i="1"/>
  <c r="R1246" i="1" s="1"/>
  <c r="T1246" i="1" s="1"/>
  <c r="Q378" i="1"/>
  <c r="R378" i="1" s="1"/>
  <c r="T378" i="1" s="1"/>
  <c r="Q808" i="1"/>
  <c r="R808" i="1" s="1"/>
  <c r="T808" i="1" s="1"/>
  <c r="Q1017" i="1"/>
  <c r="R1017" i="1" s="1"/>
  <c r="T1017" i="1" s="1"/>
  <c r="Q1163" i="1"/>
  <c r="Q301" i="1"/>
  <c r="R301" i="1" s="1"/>
  <c r="T301" i="1" s="1"/>
  <c r="Q769" i="1"/>
  <c r="R769" i="1" s="1"/>
  <c r="T769" i="1" s="1"/>
  <c r="Q990" i="1"/>
  <c r="R990" i="1" s="1"/>
  <c r="T990" i="1" s="1"/>
  <c r="Q241" i="1"/>
  <c r="R241" i="1" s="1"/>
  <c r="T241" i="1" s="1"/>
  <c r="Q1064" i="1"/>
  <c r="R1064" i="1" s="1"/>
  <c r="T1064" i="1" s="1"/>
  <c r="Q1283" i="1"/>
  <c r="R1283" i="1" s="1"/>
  <c r="T1283" i="1" s="1"/>
  <c r="Q1441" i="1"/>
  <c r="R1441" i="1" s="1"/>
  <c r="T1441" i="1" s="1"/>
  <c r="Q1598" i="1"/>
  <c r="R1598" i="1" s="1"/>
  <c r="T1598" i="1" s="1"/>
  <c r="Q1747" i="1"/>
  <c r="R1747" i="1" s="1"/>
  <c r="T1747" i="1" s="1"/>
  <c r="Q889" i="1"/>
  <c r="R889" i="1" s="1"/>
  <c r="T889" i="1" s="1"/>
  <c r="Q1165" i="1"/>
  <c r="R1165" i="1" s="1"/>
  <c r="T1165" i="1" s="1"/>
  <c r="Q1351" i="1"/>
  <c r="Q20" i="1"/>
  <c r="R20" i="1" s="1"/>
  <c r="T20" i="1" s="1"/>
  <c r="Q164" i="1"/>
  <c r="Q308" i="1"/>
  <c r="R308" i="1" s="1"/>
  <c r="T308" i="1" s="1"/>
  <c r="Q452" i="1"/>
  <c r="R452" i="1" s="1"/>
  <c r="T452" i="1" s="1"/>
  <c r="Q596" i="1"/>
  <c r="R596" i="1" s="1"/>
  <c r="T596" i="1" s="1"/>
  <c r="Q740" i="1"/>
  <c r="R740" i="1" s="1"/>
  <c r="T740" i="1" s="1"/>
  <c r="Q884" i="1"/>
  <c r="R884" i="1" s="1"/>
  <c r="T884" i="1" s="1"/>
  <c r="Q9" i="1"/>
  <c r="R9" i="1" s="1"/>
  <c r="T9" i="1" s="1"/>
  <c r="Q153" i="1"/>
  <c r="R153" i="1" s="1"/>
  <c r="T153" i="1" s="1"/>
  <c r="Q297" i="1"/>
  <c r="R297" i="1" s="1"/>
  <c r="T297" i="1" s="1"/>
  <c r="Q441" i="1"/>
  <c r="Q585" i="1"/>
  <c r="Q729" i="1"/>
  <c r="Q10" i="1"/>
  <c r="Q154" i="1"/>
  <c r="R154" i="1" s="1"/>
  <c r="T154" i="1" s="1"/>
  <c r="Q298" i="1"/>
  <c r="R298" i="1" s="1"/>
  <c r="T298" i="1" s="1"/>
  <c r="Q442" i="1"/>
  <c r="R442" i="1" s="1"/>
  <c r="T442" i="1" s="1"/>
  <c r="Q586" i="1"/>
  <c r="R586" i="1" s="1"/>
  <c r="T586" i="1" s="1"/>
  <c r="Q730" i="1"/>
  <c r="R730" i="1" s="1"/>
  <c r="T730" i="1" s="1"/>
  <c r="Q71" i="1"/>
  <c r="R71" i="1" s="1"/>
  <c r="T71" i="1" s="1"/>
  <c r="Q215" i="1"/>
  <c r="R215" i="1" s="1"/>
  <c r="T215" i="1" s="1"/>
  <c r="Q359" i="1"/>
  <c r="R359" i="1" s="1"/>
  <c r="T359" i="1" s="1"/>
  <c r="Q503" i="1"/>
  <c r="Q647" i="1"/>
  <c r="Q791" i="1"/>
  <c r="Q36" i="1"/>
  <c r="R36" i="1" s="1"/>
  <c r="T36" i="1" s="1"/>
  <c r="Q180" i="1"/>
  <c r="R180" i="1" s="1"/>
  <c r="T180" i="1" s="1"/>
  <c r="Q324" i="1"/>
  <c r="R324" i="1" s="1"/>
  <c r="T324" i="1" s="1"/>
  <c r="Q468" i="1"/>
  <c r="R468" i="1" s="1"/>
  <c r="T468" i="1" s="1"/>
  <c r="Q612" i="1"/>
  <c r="R612" i="1" s="1"/>
  <c r="T612" i="1" s="1"/>
  <c r="Q756" i="1"/>
  <c r="R756" i="1" s="1"/>
  <c r="T756" i="1" s="1"/>
  <c r="Q900" i="1"/>
  <c r="R900" i="1" s="1"/>
  <c r="T900" i="1" s="1"/>
  <c r="Q14" i="1"/>
  <c r="R14" i="1" s="1"/>
  <c r="T14" i="1" s="1"/>
  <c r="Q158" i="1"/>
  <c r="R158" i="1" s="1"/>
  <c r="T158" i="1" s="1"/>
  <c r="Q302" i="1"/>
  <c r="Q446" i="1"/>
  <c r="Q590" i="1"/>
  <c r="R590" i="1" s="1"/>
  <c r="T590" i="1" s="1"/>
  <c r="Q51" i="1"/>
  <c r="Q195" i="1"/>
  <c r="R195" i="1" s="1"/>
  <c r="T195" i="1" s="1"/>
  <c r="Q339" i="1"/>
  <c r="R339" i="1" s="1"/>
  <c r="T339" i="1" s="1"/>
  <c r="Q483" i="1"/>
  <c r="R483" i="1" s="1"/>
  <c r="T483" i="1" s="1"/>
  <c r="Q627" i="1"/>
  <c r="R627" i="1" s="1"/>
  <c r="T627" i="1" s="1"/>
  <c r="Q771" i="1"/>
  <c r="R771" i="1" s="1"/>
  <c r="T771" i="1" s="1"/>
  <c r="Q915" i="1"/>
  <c r="R915" i="1" s="1"/>
  <c r="T915" i="1" s="1"/>
  <c r="Q41" i="1"/>
  <c r="R41" i="1" s="1"/>
  <c r="T41" i="1" s="1"/>
  <c r="Q185" i="1"/>
  <c r="R185" i="1" s="1"/>
  <c r="T185" i="1" s="1"/>
  <c r="Q329" i="1"/>
  <c r="Q473" i="1"/>
  <c r="Q617" i="1"/>
  <c r="Q43" i="1"/>
  <c r="R43" i="1" s="1"/>
  <c r="T43" i="1" s="1"/>
  <c r="Q187" i="1"/>
  <c r="R187" i="1" s="1"/>
  <c r="T187" i="1" s="1"/>
  <c r="Q331" i="1"/>
  <c r="R331" i="1" s="1"/>
  <c r="T331" i="1" s="1"/>
  <c r="Q475" i="1"/>
  <c r="R475" i="1" s="1"/>
  <c r="T475" i="1" s="1"/>
  <c r="Q256" i="1"/>
  <c r="R256" i="1" s="1"/>
  <c r="T256" i="1" s="1"/>
  <c r="Q746" i="1"/>
  <c r="R746" i="1" s="1"/>
  <c r="T746" i="1" s="1"/>
  <c r="Q976" i="1"/>
  <c r="R976" i="1" s="1"/>
  <c r="T976" i="1" s="1"/>
  <c r="Q1132" i="1"/>
  <c r="R1132" i="1" s="1"/>
  <c r="T1132" i="1" s="1"/>
  <c r="Q1276" i="1"/>
  <c r="R1276" i="1" s="1"/>
  <c r="T1276" i="1" s="1"/>
  <c r="Q1420" i="1"/>
  <c r="R1420" i="1" s="1"/>
  <c r="T1420" i="1" s="1"/>
  <c r="Q1564" i="1"/>
  <c r="Q210" i="1"/>
  <c r="R210" i="1" s="1"/>
  <c r="T210" i="1" s="1"/>
  <c r="Q722" i="1"/>
  <c r="Q265" i="1"/>
  <c r="R265" i="1" s="1"/>
  <c r="T265" i="1" s="1"/>
  <c r="Q749" i="1"/>
  <c r="R749" i="1" s="1"/>
  <c r="T749" i="1" s="1"/>
  <c r="Q316" i="1"/>
  <c r="R316" i="1" s="1"/>
  <c r="T316" i="1" s="1"/>
  <c r="Q774" i="1"/>
  <c r="R774" i="1" s="1"/>
  <c r="T774" i="1" s="1"/>
  <c r="Q366" i="1"/>
  <c r="R366" i="1" s="1"/>
  <c r="T366" i="1" s="1"/>
  <c r="Q799" i="1"/>
  <c r="R799" i="1" s="1"/>
  <c r="T799" i="1" s="1"/>
  <c r="Q421" i="1"/>
  <c r="R421" i="1" s="1"/>
  <c r="T421" i="1" s="1"/>
  <c r="Q823" i="1"/>
  <c r="R823" i="1" s="1"/>
  <c r="T823" i="1" s="1"/>
  <c r="Q1029" i="1"/>
  <c r="R1029" i="1" s="1"/>
  <c r="T1029" i="1" s="1"/>
  <c r="Q1173" i="1"/>
  <c r="Q184" i="1"/>
  <c r="Q703" i="1"/>
  <c r="Q952" i="1"/>
  <c r="R952" i="1" s="1"/>
  <c r="T952" i="1" s="1"/>
  <c r="Q1114" i="1"/>
  <c r="R1114" i="1" s="1"/>
  <c r="T1114" i="1" s="1"/>
  <c r="Q1258" i="1"/>
  <c r="R1258" i="1" s="1"/>
  <c r="T1258" i="1" s="1"/>
  <c r="Q426" i="1"/>
  <c r="R426" i="1" s="1"/>
  <c r="T426" i="1" s="1"/>
  <c r="Q829" i="1"/>
  <c r="R829" i="1" s="1"/>
  <c r="T829" i="1" s="1"/>
  <c r="Q1031" i="1"/>
  <c r="R1031" i="1" s="1"/>
  <c r="T1031" i="1" s="1"/>
  <c r="Q1175" i="1"/>
  <c r="R1175" i="1" s="1"/>
  <c r="T1175" i="1" s="1"/>
  <c r="Q349" i="1"/>
  <c r="R349" i="1" s="1"/>
  <c r="T349" i="1" s="1"/>
  <c r="Q793" i="1"/>
  <c r="R793" i="1" s="1"/>
  <c r="T793" i="1" s="1"/>
  <c r="Q1006" i="1"/>
  <c r="Q32" i="1"/>
  <c r="R32" i="1" s="1"/>
  <c r="T32" i="1" s="1"/>
  <c r="Q176" i="1"/>
  <c r="R176" i="1" s="1"/>
  <c r="T176" i="1" s="1"/>
  <c r="Q320" i="1"/>
  <c r="R320" i="1" s="1"/>
  <c r="T320" i="1" s="1"/>
  <c r="Q464" i="1"/>
  <c r="R464" i="1" s="1"/>
  <c r="T464" i="1" s="1"/>
  <c r="Q608" i="1"/>
  <c r="R608" i="1" s="1"/>
  <c r="T608" i="1" s="1"/>
  <c r="Q752" i="1"/>
  <c r="R752" i="1" s="1"/>
  <c r="T752" i="1" s="1"/>
  <c r="Q896" i="1"/>
  <c r="R896" i="1" s="1"/>
  <c r="T896" i="1" s="1"/>
  <c r="Q21" i="1"/>
  <c r="R21" i="1" s="1"/>
  <c r="T21" i="1" s="1"/>
  <c r="Q165" i="1"/>
  <c r="R165" i="1" s="1"/>
  <c r="T165" i="1" s="1"/>
  <c r="Q309" i="1"/>
  <c r="R309" i="1" s="1"/>
  <c r="T309" i="1" s="1"/>
  <c r="Q453" i="1"/>
  <c r="Q597" i="1"/>
  <c r="Q741" i="1"/>
  <c r="R741" i="1" s="1"/>
  <c r="T741" i="1" s="1"/>
  <c r="Q22" i="1"/>
  <c r="Q166" i="1"/>
  <c r="R166" i="1" s="1"/>
  <c r="T166" i="1" s="1"/>
  <c r="Q310" i="1"/>
  <c r="R310" i="1" s="1"/>
  <c r="T310" i="1" s="1"/>
  <c r="Q454" i="1"/>
  <c r="R454" i="1" s="1"/>
  <c r="T454" i="1" s="1"/>
  <c r="Q598" i="1"/>
  <c r="R598" i="1" s="1"/>
  <c r="T598" i="1" s="1"/>
  <c r="Q742" i="1"/>
  <c r="R742" i="1" s="1"/>
  <c r="T742" i="1" s="1"/>
  <c r="Q83" i="1"/>
  <c r="R83" i="1" s="1"/>
  <c r="T83" i="1" s="1"/>
  <c r="Q227" i="1"/>
  <c r="R227" i="1" s="1"/>
  <c r="T227" i="1" s="1"/>
  <c r="Q371" i="1"/>
  <c r="R371" i="1" s="1"/>
  <c r="T371" i="1" s="1"/>
  <c r="Q515" i="1"/>
  <c r="Q659" i="1"/>
  <c r="Q803" i="1"/>
  <c r="Q48" i="1"/>
  <c r="Q192" i="1"/>
  <c r="R192" i="1" s="1"/>
  <c r="T192" i="1" s="1"/>
  <c r="Q336" i="1"/>
  <c r="R336" i="1" s="1"/>
  <c r="T336" i="1" s="1"/>
  <c r="Q480" i="1"/>
  <c r="R480" i="1" s="1"/>
  <c r="T480" i="1" s="1"/>
  <c r="Q624" i="1"/>
  <c r="R624" i="1" s="1"/>
  <c r="T624" i="1" s="1"/>
  <c r="Q768" i="1"/>
  <c r="R768" i="1" s="1"/>
  <c r="T768" i="1" s="1"/>
  <c r="Q912" i="1"/>
  <c r="R912" i="1" s="1"/>
  <c r="T912" i="1" s="1"/>
  <c r="Q26" i="1"/>
  <c r="R26" i="1" s="1"/>
  <c r="T26" i="1" s="1"/>
  <c r="Q170" i="1"/>
  <c r="R170" i="1" s="1"/>
  <c r="T170" i="1" s="1"/>
  <c r="Q314" i="1"/>
  <c r="Q458" i="1"/>
  <c r="Q602" i="1"/>
  <c r="Q63" i="1"/>
  <c r="R63" i="1" s="1"/>
  <c r="T63" i="1" s="1"/>
  <c r="Q207" i="1"/>
  <c r="R207" i="1" s="1"/>
  <c r="T207" i="1" s="1"/>
  <c r="Q351" i="1"/>
  <c r="R351" i="1" s="1"/>
  <c r="T351" i="1" s="1"/>
  <c r="Q495" i="1"/>
  <c r="R495" i="1" s="1"/>
  <c r="T495" i="1" s="1"/>
  <c r="Q639" i="1"/>
  <c r="R639" i="1" s="1"/>
  <c r="T639" i="1" s="1"/>
  <c r="Q783" i="1"/>
  <c r="R783" i="1" s="1"/>
  <c r="T783" i="1" s="1"/>
  <c r="Q927" i="1"/>
  <c r="R927" i="1" s="1"/>
  <c r="T927" i="1" s="1"/>
  <c r="Q53" i="1"/>
  <c r="R53" i="1" s="1"/>
  <c r="T53" i="1" s="1"/>
  <c r="Q197" i="1"/>
  <c r="R197" i="1" s="1"/>
  <c r="T197" i="1" s="1"/>
  <c r="Q341" i="1"/>
  <c r="Q485" i="1"/>
  <c r="Q629" i="1"/>
  <c r="Q55" i="1"/>
  <c r="Q199" i="1"/>
  <c r="R199" i="1" s="1"/>
  <c r="T199" i="1" s="1"/>
  <c r="Q343" i="1"/>
  <c r="R343" i="1" s="1"/>
  <c r="T343" i="1" s="1"/>
  <c r="Q487" i="1"/>
  <c r="R487" i="1" s="1"/>
  <c r="T487" i="1" s="1"/>
  <c r="Q304" i="1"/>
  <c r="R304" i="1" s="1"/>
  <c r="T304" i="1" s="1"/>
  <c r="Q770" i="1"/>
  <c r="R770" i="1" s="1"/>
  <c r="T770" i="1" s="1"/>
  <c r="Q991" i="1"/>
  <c r="R991" i="1" s="1"/>
  <c r="T991" i="1" s="1"/>
  <c r="Q1144" i="1"/>
  <c r="R1144" i="1" s="1"/>
  <c r="T1144" i="1" s="1"/>
  <c r="Q1288" i="1"/>
  <c r="R1288" i="1" s="1"/>
  <c r="T1288" i="1" s="1"/>
  <c r="Q1432" i="1"/>
  <c r="R1432" i="1" s="1"/>
  <c r="T1432" i="1" s="1"/>
  <c r="Q1576" i="1"/>
  <c r="Q258" i="1"/>
  <c r="R258" i="1" s="1"/>
  <c r="T258" i="1" s="1"/>
  <c r="Q748" i="1"/>
  <c r="Q313" i="1"/>
  <c r="R313" i="1" s="1"/>
  <c r="T313" i="1" s="1"/>
  <c r="Q773" i="1"/>
  <c r="R773" i="1" s="1"/>
  <c r="T773" i="1" s="1"/>
  <c r="Q364" i="1"/>
  <c r="R364" i="1" s="1"/>
  <c r="T364" i="1" s="1"/>
  <c r="Q798" i="1"/>
  <c r="R798" i="1" s="1"/>
  <c r="T798" i="1" s="1"/>
  <c r="Q414" i="1"/>
  <c r="R414" i="1" s="1"/>
  <c r="T414" i="1" s="1"/>
  <c r="Q822" i="1"/>
  <c r="R822" i="1" s="1"/>
  <c r="T822" i="1" s="1"/>
  <c r="Q469" i="1"/>
  <c r="R469" i="1" s="1"/>
  <c r="T469" i="1" s="1"/>
  <c r="Q845" i="1"/>
  <c r="R845" i="1" s="1"/>
  <c r="T845" i="1" s="1"/>
  <c r="Q1041" i="1"/>
  <c r="R1041" i="1" s="1"/>
  <c r="T1041" i="1" s="1"/>
  <c r="Q1185" i="1"/>
  <c r="Q232" i="1"/>
  <c r="Q734" i="1"/>
  <c r="Q967" i="1"/>
  <c r="R967" i="1" s="1"/>
  <c r="T967" i="1" s="1"/>
  <c r="Q1126" i="1"/>
  <c r="R1126" i="1" s="1"/>
  <c r="T1126" i="1" s="1"/>
  <c r="Q1270" i="1"/>
  <c r="R1270" i="1" s="1"/>
  <c r="T1270" i="1" s="1"/>
  <c r="Q474" i="1"/>
  <c r="R474" i="1" s="1"/>
  <c r="T474" i="1" s="1"/>
  <c r="Q847" i="1"/>
  <c r="R847" i="1" s="1"/>
  <c r="T847" i="1" s="1"/>
  <c r="Q1043" i="1"/>
  <c r="R1043" i="1" s="1"/>
  <c r="T1043" i="1" s="1"/>
  <c r="Q1187" i="1"/>
  <c r="R1187" i="1" s="1"/>
  <c r="T1187" i="1" s="1"/>
  <c r="Q44" i="1"/>
  <c r="R44" i="1" s="1"/>
  <c r="T44" i="1" s="1"/>
  <c r="Q188" i="1"/>
  <c r="Q332" i="1"/>
  <c r="Q476" i="1"/>
  <c r="R476" i="1" s="1"/>
  <c r="T476" i="1" s="1"/>
  <c r="Q620" i="1"/>
  <c r="R620" i="1" s="1"/>
  <c r="T620" i="1" s="1"/>
  <c r="Q764" i="1"/>
  <c r="R764" i="1" s="1"/>
  <c r="T764" i="1" s="1"/>
  <c r="Q908" i="1"/>
  <c r="R908" i="1" s="1"/>
  <c r="T908" i="1" s="1"/>
  <c r="Q33" i="1"/>
  <c r="R33" i="1" s="1"/>
  <c r="T33" i="1" s="1"/>
  <c r="Q177" i="1"/>
  <c r="R177" i="1" s="1"/>
  <c r="T177" i="1" s="1"/>
  <c r="Q321" i="1"/>
  <c r="R321" i="1" s="1"/>
  <c r="T321" i="1" s="1"/>
  <c r="Q465" i="1"/>
  <c r="R465" i="1" s="1"/>
  <c r="T465" i="1" s="1"/>
  <c r="Q609" i="1"/>
  <c r="R609" i="1" s="1"/>
  <c r="T609" i="1" s="1"/>
  <c r="Q753" i="1"/>
  <c r="R753" i="1" s="1"/>
  <c r="T753" i="1" s="1"/>
  <c r="Q34" i="1"/>
  <c r="Q178" i="1"/>
  <c r="Q322" i="1"/>
  <c r="R322" i="1" s="1"/>
  <c r="T322" i="1" s="1"/>
  <c r="Q466" i="1"/>
  <c r="Q610" i="1"/>
  <c r="R610" i="1" s="1"/>
  <c r="T610" i="1" s="1"/>
  <c r="Q754" i="1"/>
  <c r="R754" i="1" s="1"/>
  <c r="T754" i="1" s="1"/>
  <c r="Q95" i="1"/>
  <c r="R95" i="1" s="1"/>
  <c r="T95" i="1" s="1"/>
  <c r="Q239" i="1"/>
  <c r="R239" i="1" s="1"/>
  <c r="T239" i="1" s="1"/>
  <c r="Q383" i="1"/>
  <c r="R383" i="1" s="1"/>
  <c r="T383" i="1" s="1"/>
  <c r="Q527" i="1"/>
  <c r="R527" i="1" s="1"/>
  <c r="T527" i="1" s="1"/>
  <c r="Q671" i="1"/>
  <c r="R671" i="1" s="1"/>
  <c r="T671" i="1" s="1"/>
  <c r="Q815" i="1"/>
  <c r="R815" i="1" s="1"/>
  <c r="T815" i="1" s="1"/>
  <c r="Q60" i="1"/>
  <c r="Q204" i="1"/>
  <c r="Q348" i="1"/>
  <c r="Q492" i="1"/>
  <c r="Q636" i="1"/>
  <c r="R636" i="1" s="1"/>
  <c r="T636" i="1" s="1"/>
  <c r="Q780" i="1"/>
  <c r="R780" i="1" s="1"/>
  <c r="T780" i="1" s="1"/>
  <c r="Q924" i="1"/>
  <c r="R924" i="1" s="1"/>
  <c r="T924" i="1" s="1"/>
  <c r="Q38" i="1"/>
  <c r="R38" i="1" s="1"/>
  <c r="T38" i="1" s="1"/>
  <c r="Q182" i="1"/>
  <c r="R182" i="1" s="1"/>
  <c r="T182" i="1" s="1"/>
  <c r="Q326" i="1"/>
  <c r="R326" i="1" s="1"/>
  <c r="T326" i="1" s="1"/>
  <c r="Q470" i="1"/>
  <c r="R470" i="1" s="1"/>
  <c r="T470" i="1" s="1"/>
  <c r="Q614" i="1"/>
  <c r="R614" i="1" s="1"/>
  <c r="T614" i="1" s="1"/>
  <c r="Q75" i="1"/>
  <c r="Q219" i="1"/>
  <c r="Q363" i="1"/>
  <c r="R363" i="1" s="1"/>
  <c r="T363" i="1" s="1"/>
  <c r="Q507" i="1"/>
  <c r="Q651" i="1"/>
  <c r="R651" i="1" s="1"/>
  <c r="T651" i="1" s="1"/>
  <c r="Q795" i="1"/>
  <c r="R795" i="1" s="1"/>
  <c r="T795" i="1" s="1"/>
  <c r="Q939" i="1"/>
  <c r="R939" i="1" s="1"/>
  <c r="T939" i="1" s="1"/>
  <c r="Q65" i="1"/>
  <c r="R65" i="1" s="1"/>
  <c r="T65" i="1" s="1"/>
  <c r="Q209" i="1"/>
  <c r="R209" i="1" s="1"/>
  <c r="T209" i="1" s="1"/>
  <c r="Q353" i="1"/>
  <c r="R353" i="1" s="1"/>
  <c r="T353" i="1" s="1"/>
  <c r="Q497" i="1"/>
  <c r="R497" i="1" s="1"/>
  <c r="T497" i="1" s="1"/>
  <c r="Q641" i="1"/>
  <c r="R641" i="1" s="1"/>
  <c r="T641" i="1" s="1"/>
  <c r="Q67" i="1"/>
  <c r="Q211" i="1"/>
  <c r="Q355" i="1"/>
  <c r="Q499" i="1"/>
  <c r="R499" i="1" s="1"/>
  <c r="T499" i="1" s="1"/>
  <c r="Q352" i="1"/>
  <c r="R352" i="1" s="1"/>
  <c r="T352" i="1" s="1"/>
  <c r="Q794" i="1"/>
  <c r="R794" i="1" s="1"/>
  <c r="T794" i="1" s="1"/>
  <c r="Q1007" i="1"/>
  <c r="R1007" i="1" s="1"/>
  <c r="T1007" i="1" s="1"/>
  <c r="Q1156" i="1"/>
  <c r="R1156" i="1" s="1"/>
  <c r="T1156" i="1" s="1"/>
  <c r="Q1300" i="1"/>
  <c r="R1300" i="1" s="1"/>
  <c r="T1300" i="1" s="1"/>
  <c r="Q1444" i="1"/>
  <c r="R1444" i="1" s="1"/>
  <c r="T1444" i="1" s="1"/>
  <c r="Q1588" i="1"/>
  <c r="R1588" i="1" s="1"/>
  <c r="T1588" i="1" s="1"/>
  <c r="Q306" i="1"/>
  <c r="R306" i="1" s="1"/>
  <c r="T306" i="1" s="1"/>
  <c r="Q772" i="1"/>
  <c r="Q361" i="1"/>
  <c r="Q797" i="1"/>
  <c r="Q412" i="1"/>
  <c r="Q821" i="1"/>
  <c r="R821" i="1" s="1"/>
  <c r="T821" i="1" s="1"/>
  <c r="Q462" i="1"/>
  <c r="R462" i="1" s="1"/>
  <c r="T462" i="1" s="1"/>
  <c r="Q844" i="1"/>
  <c r="R844" i="1" s="1"/>
  <c r="T844" i="1" s="1"/>
  <c r="Q517" i="1"/>
  <c r="R517" i="1" s="1"/>
  <c r="T517" i="1" s="1"/>
  <c r="Q866" i="1"/>
  <c r="R866" i="1" s="1"/>
  <c r="T866" i="1" s="1"/>
  <c r="Q1053" i="1"/>
  <c r="R1053" i="1" s="1"/>
  <c r="T1053" i="1" s="1"/>
  <c r="Q1197" i="1"/>
  <c r="R1197" i="1" s="1"/>
  <c r="T1197" i="1" s="1"/>
  <c r="Q280" i="1"/>
  <c r="R280" i="1" s="1"/>
  <c r="T280" i="1" s="1"/>
  <c r="Q758" i="1"/>
  <c r="Q983" i="1"/>
  <c r="Q1138" i="1"/>
  <c r="R1138" i="1" s="1"/>
  <c r="T1138" i="1" s="1"/>
  <c r="Q1282" i="1"/>
  <c r="R1282" i="1" s="1"/>
  <c r="T1282" i="1" s="1"/>
  <c r="Q522" i="1"/>
  <c r="R522" i="1" s="1"/>
  <c r="T522" i="1" s="1"/>
  <c r="Q869" i="1"/>
  <c r="R869" i="1" s="1"/>
  <c r="T869" i="1" s="1"/>
  <c r="Q1055" i="1"/>
  <c r="R1055" i="1" s="1"/>
  <c r="T1055" i="1" s="1"/>
  <c r="Q1199" i="1"/>
  <c r="R1199" i="1" s="1"/>
  <c r="T1199" i="1" s="1"/>
  <c r="Q445" i="1"/>
  <c r="R445" i="1" s="1"/>
  <c r="T445" i="1" s="1"/>
  <c r="Q834" i="1"/>
  <c r="R834" i="1" s="1"/>
  <c r="T834" i="1" s="1"/>
  <c r="Q1035" i="1"/>
  <c r="R1035" i="1" s="1"/>
  <c r="T1035" i="1" s="1"/>
  <c r="Q737" i="1"/>
  <c r="R737" i="1" s="1"/>
  <c r="T737" i="1" s="1"/>
  <c r="Q56" i="1"/>
  <c r="Q200" i="1"/>
  <c r="Q344" i="1"/>
  <c r="R344" i="1" s="1"/>
  <c r="T344" i="1" s="1"/>
  <c r="Q488" i="1"/>
  <c r="Q632" i="1"/>
  <c r="R632" i="1" s="1"/>
  <c r="T632" i="1" s="1"/>
  <c r="Q776" i="1"/>
  <c r="R776" i="1" s="1"/>
  <c r="T776" i="1" s="1"/>
  <c r="Q920" i="1"/>
  <c r="R920" i="1" s="1"/>
  <c r="T920" i="1" s="1"/>
  <c r="Q45" i="1"/>
  <c r="R45" i="1" s="1"/>
  <c r="T45" i="1" s="1"/>
  <c r="Q189" i="1"/>
  <c r="R189" i="1" s="1"/>
  <c r="T189" i="1" s="1"/>
  <c r="Q333" i="1"/>
  <c r="R333" i="1" s="1"/>
  <c r="T333" i="1" s="1"/>
  <c r="Q477" i="1"/>
  <c r="R477" i="1" s="1"/>
  <c r="T477" i="1" s="1"/>
  <c r="Q621" i="1"/>
  <c r="R621" i="1" s="1"/>
  <c r="T621" i="1" s="1"/>
  <c r="Q765" i="1"/>
  <c r="R765" i="1" s="1"/>
  <c r="T765" i="1" s="1"/>
  <c r="Q46" i="1"/>
  <c r="Q190" i="1"/>
  <c r="R190" i="1" s="1"/>
  <c r="T190" i="1" s="1"/>
  <c r="Q334" i="1"/>
  <c r="Q478" i="1"/>
  <c r="R478" i="1" s="1"/>
  <c r="T478" i="1" s="1"/>
  <c r="Q622" i="1"/>
  <c r="R622" i="1" s="1"/>
  <c r="T622" i="1" s="1"/>
  <c r="Q766" i="1"/>
  <c r="R766" i="1" s="1"/>
  <c r="T766" i="1" s="1"/>
  <c r="Q107" i="1"/>
  <c r="R107" i="1" s="1"/>
  <c r="T107" i="1" s="1"/>
  <c r="Q251" i="1"/>
  <c r="R251" i="1" s="1"/>
  <c r="T251" i="1" s="1"/>
  <c r="Q395" i="1"/>
  <c r="R395" i="1" s="1"/>
  <c r="T395" i="1" s="1"/>
  <c r="Q539" i="1"/>
  <c r="R539" i="1" s="1"/>
  <c r="T539" i="1" s="1"/>
  <c r="Q683" i="1"/>
  <c r="R683" i="1" s="1"/>
  <c r="T683" i="1" s="1"/>
  <c r="Q827" i="1"/>
  <c r="R827" i="1" s="1"/>
  <c r="T827" i="1" s="1"/>
  <c r="Q72" i="1"/>
  <c r="Q216" i="1"/>
  <c r="R216" i="1" s="1"/>
  <c r="T216" i="1" s="1"/>
  <c r="Q360" i="1"/>
  <c r="R360" i="1" s="1"/>
  <c r="T360" i="1" s="1"/>
  <c r="Q504" i="1"/>
  <c r="R504" i="1" s="1"/>
  <c r="T504" i="1" s="1"/>
  <c r="Q648" i="1"/>
  <c r="R648" i="1" s="1"/>
  <c r="T648" i="1" s="1"/>
  <c r="Q792" i="1"/>
  <c r="R792" i="1" s="1"/>
  <c r="T792" i="1" s="1"/>
  <c r="Q936" i="1"/>
  <c r="R936" i="1" s="1"/>
  <c r="T936" i="1" s="1"/>
  <c r="Q50" i="1"/>
  <c r="R50" i="1" s="1"/>
  <c r="T50" i="1" s="1"/>
  <c r="Q194" i="1"/>
  <c r="R194" i="1" s="1"/>
  <c r="T194" i="1" s="1"/>
  <c r="Q338" i="1"/>
  <c r="R338" i="1" s="1"/>
  <c r="T338" i="1" s="1"/>
  <c r="Q482" i="1"/>
  <c r="R482" i="1" s="1"/>
  <c r="T482" i="1" s="1"/>
  <c r="Q626" i="1"/>
  <c r="R626" i="1" s="1"/>
  <c r="T626" i="1" s="1"/>
  <c r="Q87" i="1"/>
  <c r="Q231" i="1"/>
  <c r="Q375" i="1"/>
  <c r="R375" i="1" s="1"/>
  <c r="T375" i="1" s="1"/>
  <c r="Q519" i="1"/>
  <c r="R519" i="1" s="1"/>
  <c r="T519" i="1" s="1"/>
  <c r="Q663" i="1"/>
  <c r="R663" i="1" s="1"/>
  <c r="T663" i="1" s="1"/>
  <c r="Q807" i="1"/>
  <c r="R807" i="1" s="1"/>
  <c r="T807" i="1" s="1"/>
  <c r="Q951" i="1"/>
  <c r="R951" i="1" s="1"/>
  <c r="T951" i="1" s="1"/>
  <c r="Q77" i="1"/>
  <c r="R77" i="1" s="1"/>
  <c r="T77" i="1" s="1"/>
  <c r="Q221" i="1"/>
  <c r="R221" i="1" s="1"/>
  <c r="T221" i="1" s="1"/>
  <c r="Q365" i="1"/>
  <c r="R365" i="1" s="1"/>
  <c r="T365" i="1" s="1"/>
  <c r="Q509" i="1"/>
  <c r="R509" i="1" s="1"/>
  <c r="T509" i="1" s="1"/>
  <c r="Q653" i="1"/>
  <c r="R653" i="1" s="1"/>
  <c r="T653" i="1" s="1"/>
  <c r="Q79" i="1"/>
  <c r="Q223" i="1"/>
  <c r="Q367" i="1"/>
  <c r="Q511" i="1"/>
  <c r="Q400" i="1"/>
  <c r="R400" i="1" s="1"/>
  <c r="T400" i="1" s="1"/>
  <c r="Q817" i="1"/>
  <c r="R817" i="1" s="1"/>
  <c r="T817" i="1" s="1"/>
  <c r="Q1024" i="1"/>
  <c r="R1024" i="1" s="1"/>
  <c r="T1024" i="1" s="1"/>
  <c r="Q1168" i="1"/>
  <c r="R1168" i="1" s="1"/>
  <c r="T1168" i="1" s="1"/>
  <c r="Q1312" i="1"/>
  <c r="R1312" i="1" s="1"/>
  <c r="T1312" i="1" s="1"/>
  <c r="Q1456" i="1"/>
  <c r="R1456" i="1" s="1"/>
  <c r="T1456" i="1" s="1"/>
  <c r="Q1600" i="1"/>
  <c r="R1600" i="1" s="1"/>
  <c r="T1600" i="1" s="1"/>
  <c r="Q354" i="1"/>
  <c r="Q796" i="1"/>
  <c r="Q409" i="1"/>
  <c r="Q820" i="1"/>
  <c r="R820" i="1" s="1"/>
  <c r="T820" i="1" s="1"/>
  <c r="Q460" i="1"/>
  <c r="R460" i="1" s="1"/>
  <c r="T460" i="1" s="1"/>
  <c r="Q842" i="1"/>
  <c r="R842" i="1" s="1"/>
  <c r="T842" i="1" s="1"/>
  <c r="Q510" i="1"/>
  <c r="R510" i="1" s="1"/>
  <c r="T510" i="1" s="1"/>
  <c r="Q865" i="1"/>
  <c r="R865" i="1" s="1"/>
  <c r="T865" i="1" s="1"/>
  <c r="Q559" i="1"/>
  <c r="R559" i="1" s="1"/>
  <c r="T559" i="1" s="1"/>
  <c r="Q883" i="1"/>
  <c r="R883" i="1" s="1"/>
  <c r="T883" i="1" s="1"/>
  <c r="Q1065" i="1"/>
  <c r="R1065" i="1" s="1"/>
  <c r="T1065" i="1" s="1"/>
  <c r="Q1209" i="1"/>
  <c r="R1209" i="1" s="1"/>
  <c r="T1209" i="1" s="1"/>
  <c r="Q328" i="1"/>
  <c r="Q782" i="1"/>
  <c r="Q1000" i="1"/>
  <c r="R1000" i="1" s="1"/>
  <c r="T1000" i="1" s="1"/>
  <c r="Q1150" i="1"/>
  <c r="Q1294" i="1"/>
  <c r="R1294" i="1" s="1"/>
  <c r="T1294" i="1" s="1"/>
  <c r="Q568" i="1"/>
  <c r="R568" i="1" s="1"/>
  <c r="T568" i="1" s="1"/>
  <c r="Q886" i="1"/>
  <c r="R886" i="1" s="1"/>
  <c r="T886" i="1" s="1"/>
  <c r="Q1067" i="1"/>
  <c r="R1067" i="1" s="1"/>
  <c r="T1067" i="1" s="1"/>
  <c r="Q1211" i="1"/>
  <c r="R1211" i="1" s="1"/>
  <c r="T1211" i="1" s="1"/>
  <c r="Q493" i="1"/>
  <c r="R493" i="1" s="1"/>
  <c r="T493" i="1" s="1"/>
  <c r="Q856" i="1"/>
  <c r="R856" i="1" s="1"/>
  <c r="T856" i="1" s="1"/>
  <c r="Q1047" i="1"/>
  <c r="R1047" i="1" s="1"/>
  <c r="T1047" i="1" s="1"/>
  <c r="Q68" i="1"/>
  <c r="Q212" i="1"/>
  <c r="Q356" i="1"/>
  <c r="R356" i="1" s="1"/>
  <c r="T356" i="1" s="1"/>
  <c r="Q500" i="1"/>
  <c r="Q644" i="1"/>
  <c r="Q788" i="1"/>
  <c r="R788" i="1" s="1"/>
  <c r="T788" i="1" s="1"/>
  <c r="Q932" i="1"/>
  <c r="R932" i="1" s="1"/>
  <c r="T932" i="1" s="1"/>
  <c r="Q57" i="1"/>
  <c r="R57" i="1" s="1"/>
  <c r="T57" i="1" s="1"/>
  <c r="Q201" i="1"/>
  <c r="R201" i="1" s="1"/>
  <c r="T201" i="1" s="1"/>
  <c r="Q345" i="1"/>
  <c r="R345" i="1" s="1"/>
  <c r="T345" i="1" s="1"/>
  <c r="Q489" i="1"/>
  <c r="R489" i="1" s="1"/>
  <c r="T489" i="1" s="1"/>
  <c r="Q633" i="1"/>
  <c r="R633" i="1" s="1"/>
  <c r="T633" i="1" s="1"/>
  <c r="Q777" i="1"/>
  <c r="R777" i="1" s="1"/>
  <c r="T777" i="1" s="1"/>
  <c r="Q58" i="1"/>
  <c r="Q202" i="1"/>
  <c r="Q346" i="1"/>
  <c r="Q490" i="1"/>
  <c r="R490" i="1" s="1"/>
  <c r="T490" i="1" s="1"/>
  <c r="Q634" i="1"/>
  <c r="R634" i="1" s="1"/>
  <c r="T634" i="1" s="1"/>
  <c r="Q778" i="1"/>
  <c r="R778" i="1" s="1"/>
  <c r="T778" i="1" s="1"/>
  <c r="Q119" i="1"/>
  <c r="R119" i="1" s="1"/>
  <c r="T119" i="1" s="1"/>
  <c r="Q263" i="1"/>
  <c r="R263" i="1" s="1"/>
  <c r="T263" i="1" s="1"/>
  <c r="Q407" i="1"/>
  <c r="R407" i="1" s="1"/>
  <c r="T407" i="1" s="1"/>
  <c r="Q551" i="1"/>
  <c r="R551" i="1" s="1"/>
  <c r="T551" i="1" s="1"/>
  <c r="Q695" i="1"/>
  <c r="R695" i="1" s="1"/>
  <c r="T695" i="1" s="1"/>
  <c r="Q839" i="1"/>
  <c r="R839" i="1" s="1"/>
  <c r="T839" i="1" s="1"/>
  <c r="Q84" i="1"/>
  <c r="Q228" i="1"/>
  <c r="R228" i="1" s="1"/>
  <c r="T228" i="1" s="1"/>
  <c r="Q372" i="1"/>
  <c r="R372" i="1" s="1"/>
  <c r="T372" i="1" s="1"/>
  <c r="Q516" i="1"/>
  <c r="R516" i="1" s="1"/>
  <c r="T516" i="1" s="1"/>
  <c r="Q660" i="1"/>
  <c r="R660" i="1" s="1"/>
  <c r="T660" i="1" s="1"/>
  <c r="Q804" i="1"/>
  <c r="R804" i="1" s="1"/>
  <c r="T804" i="1" s="1"/>
  <c r="Q948" i="1"/>
  <c r="R948" i="1" s="1"/>
  <c r="T948" i="1" s="1"/>
  <c r="Q62" i="1"/>
  <c r="R62" i="1" s="1"/>
  <c r="T62" i="1" s="1"/>
  <c r="Q206" i="1"/>
  <c r="R206" i="1" s="1"/>
  <c r="T206" i="1" s="1"/>
  <c r="Q350" i="1"/>
  <c r="R350" i="1" s="1"/>
  <c r="T350" i="1" s="1"/>
  <c r="Q494" i="1"/>
  <c r="R494" i="1" s="1"/>
  <c r="T494" i="1" s="1"/>
  <c r="Q638" i="1"/>
  <c r="R638" i="1" s="1"/>
  <c r="T638" i="1" s="1"/>
  <c r="Q99" i="1"/>
  <c r="Q243" i="1"/>
  <c r="R243" i="1" s="1"/>
  <c r="T243" i="1" s="1"/>
  <c r="Q387" i="1"/>
  <c r="Q531" i="1"/>
  <c r="R531" i="1" s="1"/>
  <c r="T531" i="1" s="1"/>
  <c r="Q675" i="1"/>
  <c r="R675" i="1" s="1"/>
  <c r="T675" i="1" s="1"/>
  <c r="Q819" i="1"/>
  <c r="R819" i="1" s="1"/>
  <c r="T819" i="1" s="1"/>
  <c r="Q963" i="1"/>
  <c r="R963" i="1" s="1"/>
  <c r="T963" i="1" s="1"/>
  <c r="Q89" i="1"/>
  <c r="R89" i="1" s="1"/>
  <c r="T89" i="1" s="1"/>
  <c r="Q233" i="1"/>
  <c r="R233" i="1" s="1"/>
  <c r="T233" i="1" s="1"/>
  <c r="Q377" i="1"/>
  <c r="R377" i="1" s="1"/>
  <c r="T377" i="1" s="1"/>
  <c r="Q521" i="1"/>
  <c r="R521" i="1" s="1"/>
  <c r="T521" i="1" s="1"/>
  <c r="Q665" i="1"/>
  <c r="R665" i="1" s="1"/>
  <c r="T665" i="1" s="1"/>
  <c r="Q91" i="1"/>
  <c r="Q235" i="1"/>
  <c r="R235" i="1" s="1"/>
  <c r="T235" i="1" s="1"/>
  <c r="Q379" i="1"/>
  <c r="R379" i="1" s="1"/>
  <c r="T379" i="1" s="1"/>
  <c r="Q523" i="1"/>
  <c r="R523" i="1" s="1"/>
  <c r="T523" i="1" s="1"/>
  <c r="Q448" i="1"/>
  <c r="R448" i="1" s="1"/>
  <c r="T448" i="1" s="1"/>
  <c r="Q835" i="1"/>
  <c r="R835" i="1" s="1"/>
  <c r="T835" i="1" s="1"/>
  <c r="Q1036" i="1"/>
  <c r="R1036" i="1" s="1"/>
  <c r="T1036" i="1" s="1"/>
  <c r="Q1180" i="1"/>
  <c r="R1180" i="1" s="1"/>
  <c r="T1180" i="1" s="1"/>
  <c r="Q1324" i="1"/>
  <c r="R1324" i="1" s="1"/>
  <c r="T1324" i="1" s="1"/>
  <c r="Q1468" i="1"/>
  <c r="R1468" i="1" s="1"/>
  <c r="T1468" i="1" s="1"/>
  <c r="Q1612" i="1"/>
  <c r="R1612" i="1" s="1"/>
  <c r="T1612" i="1" s="1"/>
  <c r="Q402" i="1"/>
  <c r="Q818" i="1"/>
  <c r="Q457" i="1"/>
  <c r="R457" i="1" s="1"/>
  <c r="T457" i="1" s="1"/>
  <c r="Q841" i="1"/>
  <c r="Q508" i="1"/>
  <c r="R508" i="1" s="1"/>
  <c r="T508" i="1" s="1"/>
  <c r="Q862" i="1"/>
  <c r="R862" i="1" s="1"/>
  <c r="T862" i="1" s="1"/>
  <c r="Q558" i="1"/>
  <c r="R558" i="1" s="1"/>
  <c r="T558" i="1" s="1"/>
  <c r="Q37" i="1"/>
  <c r="R37" i="1" s="1"/>
  <c r="T37" i="1" s="1"/>
  <c r="Q595" i="1"/>
  <c r="R595" i="1" s="1"/>
  <c r="T595" i="1" s="1"/>
  <c r="Q902" i="1"/>
  <c r="R902" i="1" s="1"/>
  <c r="T902" i="1" s="1"/>
  <c r="Q1077" i="1"/>
  <c r="R1077" i="1" s="1"/>
  <c r="T1077" i="1" s="1"/>
  <c r="Q1221" i="1"/>
  <c r="R1221" i="1" s="1"/>
  <c r="T1221" i="1" s="1"/>
  <c r="Q376" i="1"/>
  <c r="Q806" i="1"/>
  <c r="Q1015" i="1"/>
  <c r="R1015" i="1" s="1"/>
  <c r="T1015" i="1" s="1"/>
  <c r="Q1162" i="1"/>
  <c r="R1162" i="1" s="1"/>
  <c r="T1162" i="1" s="1"/>
  <c r="Q42" i="1"/>
  <c r="R42" i="1" s="1"/>
  <c r="T42" i="1" s="1"/>
  <c r="Q604" i="1"/>
  <c r="R604" i="1" s="1"/>
  <c r="T604" i="1" s="1"/>
  <c r="Q905" i="1"/>
  <c r="R905" i="1" s="1"/>
  <c r="T905" i="1" s="1"/>
  <c r="Q1079" i="1"/>
  <c r="R1079" i="1" s="1"/>
  <c r="T1079" i="1" s="1"/>
  <c r="Q1223" i="1"/>
  <c r="R1223" i="1" s="1"/>
  <c r="T1223" i="1" s="1"/>
  <c r="Q541" i="1"/>
  <c r="R541" i="1" s="1"/>
  <c r="T541" i="1" s="1"/>
  <c r="Q874" i="1"/>
  <c r="R874" i="1" s="1"/>
  <c r="T874" i="1" s="1"/>
  <c r="Q1059" i="1"/>
  <c r="R1059" i="1" s="1"/>
  <c r="T1059" i="1" s="1"/>
  <c r="Q882" i="1"/>
  <c r="R882" i="1" s="1"/>
  <c r="T882" i="1" s="1"/>
  <c r="Q80" i="1"/>
  <c r="Q224" i="1"/>
  <c r="Q368" i="1"/>
  <c r="Q512" i="1"/>
  <c r="R512" i="1" s="1"/>
  <c r="T512" i="1" s="1"/>
  <c r="Q656" i="1"/>
  <c r="R656" i="1" s="1"/>
  <c r="T656" i="1" s="1"/>
  <c r="Q800" i="1"/>
  <c r="R800" i="1" s="1"/>
  <c r="T800" i="1" s="1"/>
  <c r="Q944" i="1"/>
  <c r="R944" i="1" s="1"/>
  <c r="T944" i="1" s="1"/>
  <c r="Q69" i="1"/>
  <c r="R69" i="1" s="1"/>
  <c r="T69" i="1" s="1"/>
  <c r="Q213" i="1"/>
  <c r="R213" i="1" s="1"/>
  <c r="T213" i="1" s="1"/>
  <c r="Q357" i="1"/>
  <c r="R357" i="1" s="1"/>
  <c r="T357" i="1" s="1"/>
  <c r="Q501" i="1"/>
  <c r="R501" i="1" s="1"/>
  <c r="T501" i="1" s="1"/>
  <c r="Q645" i="1"/>
  <c r="R645" i="1" s="1"/>
  <c r="T645" i="1" s="1"/>
  <c r="Q789" i="1"/>
  <c r="Q70" i="1"/>
  <c r="Q214" i="1"/>
  <c r="Q358" i="1"/>
  <c r="R358" i="1" s="1"/>
  <c r="T358" i="1" s="1"/>
  <c r="Q502" i="1"/>
  <c r="R502" i="1" s="1"/>
  <c r="T502" i="1" s="1"/>
  <c r="Q646" i="1"/>
  <c r="R646" i="1" s="1"/>
  <c r="T646" i="1" s="1"/>
  <c r="Q790" i="1"/>
  <c r="R790" i="1" s="1"/>
  <c r="T790" i="1" s="1"/>
  <c r="Q131" i="1"/>
  <c r="R131" i="1" s="1"/>
  <c r="T131" i="1" s="1"/>
  <c r="Q275" i="1"/>
  <c r="R275" i="1" s="1"/>
  <c r="T275" i="1" s="1"/>
  <c r="Q419" i="1"/>
  <c r="R419" i="1" s="1"/>
  <c r="T419" i="1" s="1"/>
  <c r="Q563" i="1"/>
  <c r="R563" i="1" s="1"/>
  <c r="T563" i="1" s="1"/>
  <c r="Q707" i="1"/>
  <c r="Q851" i="1"/>
  <c r="Q96" i="1"/>
  <c r="R96" i="1" s="1"/>
  <c r="T96" i="1" s="1"/>
  <c r="Q240" i="1"/>
  <c r="R240" i="1" s="1"/>
  <c r="T240" i="1" s="1"/>
  <c r="Q384" i="1"/>
  <c r="R384" i="1" s="1"/>
  <c r="T384" i="1" s="1"/>
  <c r="Q528" i="1"/>
  <c r="R528" i="1" s="1"/>
  <c r="T528" i="1" s="1"/>
  <c r="Q672" i="1"/>
  <c r="R672" i="1" s="1"/>
  <c r="T672" i="1" s="1"/>
  <c r="Q816" i="1"/>
  <c r="R816" i="1" s="1"/>
  <c r="T816" i="1" s="1"/>
  <c r="Q960" i="1"/>
  <c r="R960" i="1" s="1"/>
  <c r="T960" i="1" s="1"/>
  <c r="Q74" i="1"/>
  <c r="R74" i="1" s="1"/>
  <c r="T74" i="1" s="1"/>
  <c r="Q218" i="1"/>
  <c r="R218" i="1" s="1"/>
  <c r="T218" i="1" s="1"/>
  <c r="Q362" i="1"/>
  <c r="R362" i="1" s="1"/>
  <c r="T362" i="1" s="1"/>
  <c r="Q506" i="1"/>
  <c r="Q650" i="1"/>
  <c r="Q111" i="1"/>
  <c r="R111" i="1" s="1"/>
  <c r="T111" i="1" s="1"/>
  <c r="Q255" i="1"/>
  <c r="R255" i="1" s="1"/>
  <c r="T255" i="1" s="1"/>
  <c r="Q399" i="1"/>
  <c r="R399" i="1" s="1"/>
  <c r="T399" i="1" s="1"/>
  <c r="Q543" i="1"/>
  <c r="R543" i="1" s="1"/>
  <c r="T543" i="1" s="1"/>
  <c r="Q687" i="1"/>
  <c r="R687" i="1" s="1"/>
  <c r="T687" i="1" s="1"/>
  <c r="Q831" i="1"/>
  <c r="R831" i="1" s="1"/>
  <c r="T831" i="1" s="1"/>
  <c r="Q975" i="1"/>
  <c r="R975" i="1" s="1"/>
  <c r="T975" i="1" s="1"/>
  <c r="Q101" i="1"/>
  <c r="R101" i="1" s="1"/>
  <c r="T101" i="1" s="1"/>
  <c r="Q245" i="1"/>
  <c r="R245" i="1" s="1"/>
  <c r="T245" i="1" s="1"/>
  <c r="Q389" i="1"/>
  <c r="R389" i="1" s="1"/>
  <c r="T389" i="1" s="1"/>
  <c r="Q533" i="1"/>
  <c r="Q677" i="1"/>
  <c r="Q103" i="1"/>
  <c r="Q247" i="1"/>
  <c r="Q391" i="1"/>
  <c r="R391" i="1" s="1"/>
  <c r="T391" i="1" s="1"/>
  <c r="Q535" i="1"/>
  <c r="R535" i="1" s="1"/>
  <c r="T535" i="1" s="1"/>
  <c r="Q496" i="1"/>
  <c r="R496" i="1" s="1"/>
  <c r="T496" i="1" s="1"/>
  <c r="Q857" i="1"/>
  <c r="R857" i="1" s="1"/>
  <c r="T857" i="1" s="1"/>
  <c r="Q1048" i="1"/>
  <c r="R1048" i="1" s="1"/>
  <c r="T1048" i="1" s="1"/>
  <c r="Q1192" i="1"/>
  <c r="R1192" i="1" s="1"/>
  <c r="T1192" i="1" s="1"/>
  <c r="Q1336" i="1"/>
  <c r="R1336" i="1" s="1"/>
  <c r="T1336" i="1" s="1"/>
  <c r="Q1480" i="1"/>
  <c r="R1480" i="1" s="1"/>
  <c r="T1480" i="1" s="1"/>
  <c r="Q1624" i="1"/>
  <c r="R1624" i="1" s="1"/>
  <c r="T1624" i="1" s="1"/>
  <c r="Q450" i="1"/>
  <c r="Q838" i="1"/>
  <c r="R838" i="1" s="1"/>
  <c r="T838" i="1" s="1"/>
  <c r="Q505" i="1"/>
  <c r="Q859" i="1"/>
  <c r="R859" i="1" s="1"/>
  <c r="T859" i="1" s="1"/>
  <c r="Q556" i="1"/>
  <c r="R556" i="1" s="1"/>
  <c r="T556" i="1" s="1"/>
  <c r="Q30" i="1"/>
  <c r="R30" i="1" s="1"/>
  <c r="T30" i="1" s="1"/>
  <c r="Q594" i="1"/>
  <c r="R594" i="1" s="1"/>
  <c r="T594" i="1" s="1"/>
  <c r="Q85" i="1"/>
  <c r="R85" i="1" s="1"/>
  <c r="T85" i="1" s="1"/>
  <c r="Q631" i="1"/>
  <c r="R631" i="1" s="1"/>
  <c r="T631" i="1" s="1"/>
  <c r="Q918" i="1"/>
  <c r="R918" i="1" s="1"/>
  <c r="T918" i="1" s="1"/>
  <c r="Q1089" i="1"/>
  <c r="R1089" i="1" s="1"/>
  <c r="T1089" i="1" s="1"/>
  <c r="Q1233" i="1"/>
  <c r="R1233" i="1" s="1"/>
  <c r="T1233" i="1" s="1"/>
  <c r="Q424" i="1"/>
  <c r="Q826" i="1"/>
  <c r="Q1030" i="1"/>
  <c r="R1030" i="1" s="1"/>
  <c r="T1030" i="1" s="1"/>
  <c r="Q1174" i="1"/>
  <c r="R1174" i="1" s="1"/>
  <c r="T1174" i="1" s="1"/>
  <c r="Q90" i="1"/>
  <c r="R90" i="1" s="1"/>
  <c r="T90" i="1" s="1"/>
  <c r="Q640" i="1"/>
  <c r="R640" i="1" s="1"/>
  <c r="T640" i="1" s="1"/>
  <c r="Q921" i="1"/>
  <c r="R921" i="1" s="1"/>
  <c r="T921" i="1" s="1"/>
  <c r="Q1091" i="1"/>
  <c r="R1091" i="1" s="1"/>
  <c r="T1091" i="1" s="1"/>
  <c r="Q1235" i="1"/>
  <c r="R1235" i="1" s="1"/>
  <c r="T1235" i="1" s="1"/>
  <c r="Q580" i="1"/>
  <c r="R580" i="1" s="1"/>
  <c r="T580" i="1" s="1"/>
  <c r="Q893" i="1"/>
  <c r="R893" i="1" s="1"/>
  <c r="T893" i="1" s="1"/>
  <c r="Q92" i="1"/>
  <c r="Q236" i="1"/>
  <c r="Q380" i="1"/>
  <c r="R380" i="1" s="1"/>
  <c r="T380" i="1" s="1"/>
  <c r="Q524" i="1"/>
  <c r="R524" i="1" s="1"/>
  <c r="T524" i="1" s="1"/>
  <c r="Q668" i="1"/>
  <c r="R668" i="1" s="1"/>
  <c r="T668" i="1" s="1"/>
  <c r="Q812" i="1"/>
  <c r="R812" i="1" s="1"/>
  <c r="T812" i="1" s="1"/>
  <c r="Q956" i="1"/>
  <c r="Q81" i="1"/>
  <c r="R81" i="1" s="1"/>
  <c r="T81" i="1" s="1"/>
  <c r="Q225" i="1"/>
  <c r="R225" i="1" s="1"/>
  <c r="T225" i="1" s="1"/>
  <c r="Q369" i="1"/>
  <c r="R369" i="1" s="1"/>
  <c r="T369" i="1" s="1"/>
  <c r="Q513" i="1"/>
  <c r="R513" i="1" s="1"/>
  <c r="T513" i="1" s="1"/>
  <c r="Q657" i="1"/>
  <c r="R657" i="1" s="1"/>
  <c r="T657" i="1" s="1"/>
  <c r="Q801" i="1"/>
  <c r="R801" i="1" s="1"/>
  <c r="T801" i="1" s="1"/>
  <c r="Q82" i="1"/>
  <c r="Q226" i="1"/>
  <c r="Q370" i="1"/>
  <c r="Q514" i="1"/>
  <c r="R514" i="1" s="1"/>
  <c r="T514" i="1" s="1"/>
  <c r="Q658" i="1"/>
  <c r="R658" i="1" s="1"/>
  <c r="T658" i="1" s="1"/>
  <c r="Q802" i="1"/>
  <c r="R802" i="1" s="1"/>
  <c r="T802" i="1" s="1"/>
  <c r="Q143" i="1"/>
  <c r="R143" i="1" s="1"/>
  <c r="T143" i="1" s="1"/>
  <c r="Q287" i="1"/>
  <c r="R287" i="1" s="1"/>
  <c r="T287" i="1" s="1"/>
  <c r="Q431" i="1"/>
  <c r="R431" i="1" s="1"/>
  <c r="T431" i="1" s="1"/>
  <c r="Q575" i="1"/>
  <c r="R575" i="1" s="1"/>
  <c r="T575" i="1" s="1"/>
  <c r="Q719" i="1"/>
  <c r="R719" i="1" s="1"/>
  <c r="T719" i="1" s="1"/>
  <c r="Q863" i="1"/>
  <c r="R863" i="1" s="1"/>
  <c r="T863" i="1" s="1"/>
  <c r="Q108" i="1"/>
  <c r="Q252" i="1"/>
  <c r="R252" i="1" s="1"/>
  <c r="T252" i="1" s="1"/>
  <c r="Q396" i="1"/>
  <c r="Q540" i="1"/>
  <c r="R540" i="1" s="1"/>
  <c r="T540" i="1" s="1"/>
  <c r="Q684" i="1"/>
  <c r="R684" i="1" s="1"/>
  <c r="T684" i="1" s="1"/>
  <c r="Q828" i="1"/>
  <c r="R828" i="1" s="1"/>
  <c r="T828" i="1" s="1"/>
  <c r="Q972" i="1"/>
  <c r="R972" i="1" s="1"/>
  <c r="T972" i="1" s="1"/>
  <c r="Q86" i="1"/>
  <c r="R86" i="1" s="1"/>
  <c r="T86" i="1" s="1"/>
  <c r="Q230" i="1"/>
  <c r="R230" i="1" s="1"/>
  <c r="T230" i="1" s="1"/>
  <c r="Q374" i="1"/>
  <c r="R374" i="1" s="1"/>
  <c r="T374" i="1" s="1"/>
  <c r="Q518" i="1"/>
  <c r="R518" i="1" s="1"/>
  <c r="T518" i="1" s="1"/>
  <c r="Q662" i="1"/>
  <c r="R662" i="1" s="1"/>
  <c r="T662" i="1" s="1"/>
  <c r="Q123" i="1"/>
  <c r="Q267" i="1"/>
  <c r="Q411" i="1"/>
  <c r="Q555" i="1"/>
  <c r="R555" i="1" s="1"/>
  <c r="T555" i="1" s="1"/>
  <c r="Q699" i="1"/>
  <c r="R699" i="1" s="1"/>
  <c r="T699" i="1" s="1"/>
  <c r="Q843" i="1"/>
  <c r="R843" i="1" s="1"/>
  <c r="T843" i="1" s="1"/>
  <c r="Q987" i="1"/>
  <c r="R987" i="1" s="1"/>
  <c r="T987" i="1" s="1"/>
  <c r="Q113" i="1"/>
  <c r="R113" i="1" s="1"/>
  <c r="T113" i="1" s="1"/>
  <c r="Q257" i="1"/>
  <c r="R257" i="1" s="1"/>
  <c r="T257" i="1" s="1"/>
  <c r="Q401" i="1"/>
  <c r="R401" i="1" s="1"/>
  <c r="T401" i="1" s="1"/>
  <c r="Q545" i="1"/>
  <c r="R545" i="1" s="1"/>
  <c r="T545" i="1" s="1"/>
  <c r="Q689" i="1"/>
  <c r="Q115" i="1"/>
  <c r="Q259" i="1"/>
  <c r="R259" i="1" s="1"/>
  <c r="T259" i="1" s="1"/>
  <c r="Q403" i="1"/>
  <c r="Q547" i="1"/>
  <c r="R547" i="1" s="1"/>
  <c r="T547" i="1" s="1"/>
  <c r="Q544" i="1"/>
  <c r="R544" i="1" s="1"/>
  <c r="T544" i="1" s="1"/>
  <c r="Q877" i="1"/>
  <c r="R877" i="1" s="1"/>
  <c r="T877" i="1" s="1"/>
  <c r="Q1060" i="1"/>
  <c r="R1060" i="1" s="1"/>
  <c r="T1060" i="1" s="1"/>
  <c r="Q1204" i="1"/>
  <c r="R1204" i="1" s="1"/>
  <c r="T1204" i="1" s="1"/>
  <c r="Q104" i="1"/>
  <c r="R104" i="1" s="1"/>
  <c r="T104" i="1" s="1"/>
  <c r="Q248" i="1"/>
  <c r="R248" i="1" s="1"/>
  <c r="T248" i="1" s="1"/>
  <c r="Q392" i="1"/>
  <c r="R392" i="1" s="1"/>
  <c r="T392" i="1" s="1"/>
  <c r="Q536" i="1"/>
  <c r="Q680" i="1"/>
  <c r="Q824" i="1"/>
  <c r="R824" i="1" s="1"/>
  <c r="T824" i="1" s="1"/>
  <c r="Q968" i="1"/>
  <c r="Q93" i="1"/>
  <c r="R93" i="1" s="1"/>
  <c r="T93" i="1" s="1"/>
  <c r="Q237" i="1"/>
  <c r="R237" i="1" s="1"/>
  <c r="T237" i="1" s="1"/>
  <c r="Q381" i="1"/>
  <c r="R381" i="1" s="1"/>
  <c r="T381" i="1" s="1"/>
  <c r="Q525" i="1"/>
  <c r="R525" i="1" s="1"/>
  <c r="T525" i="1" s="1"/>
  <c r="Q669" i="1"/>
  <c r="R669" i="1" s="1"/>
  <c r="T669" i="1" s="1"/>
  <c r="Q813" i="1"/>
  <c r="R813" i="1" s="1"/>
  <c r="T813" i="1" s="1"/>
  <c r="Q94" i="1"/>
  <c r="R94" i="1" s="1"/>
  <c r="T94" i="1" s="1"/>
  <c r="Q238" i="1"/>
  <c r="R238" i="1" s="1"/>
  <c r="T238" i="1" s="1"/>
  <c r="Q382" i="1"/>
  <c r="Q526" i="1"/>
  <c r="Q670" i="1"/>
  <c r="R670" i="1" s="1"/>
  <c r="T670" i="1" s="1"/>
  <c r="Q11" i="1"/>
  <c r="Q155" i="1"/>
  <c r="R155" i="1" s="1"/>
  <c r="T155" i="1" s="1"/>
  <c r="Q299" i="1"/>
  <c r="R299" i="1" s="1"/>
  <c r="T299" i="1" s="1"/>
  <c r="Q443" i="1"/>
  <c r="R443" i="1" s="1"/>
  <c r="T443" i="1" s="1"/>
  <c r="Q587" i="1"/>
  <c r="R587" i="1" s="1"/>
  <c r="T587" i="1" s="1"/>
  <c r="Q731" i="1"/>
  <c r="R731" i="1" s="1"/>
  <c r="T731" i="1" s="1"/>
  <c r="Q875" i="1"/>
  <c r="R875" i="1" s="1"/>
  <c r="T875" i="1" s="1"/>
  <c r="Q120" i="1"/>
  <c r="R120" i="1" s="1"/>
  <c r="T120" i="1" s="1"/>
  <c r="Q264" i="1"/>
  <c r="R264" i="1" s="1"/>
  <c r="T264" i="1" s="1"/>
  <c r="Q408" i="1"/>
  <c r="Q552" i="1"/>
  <c r="Q696" i="1"/>
  <c r="R696" i="1" s="1"/>
  <c r="T696" i="1" s="1"/>
  <c r="Q840" i="1"/>
  <c r="R840" i="1" s="1"/>
  <c r="T840" i="1" s="1"/>
  <c r="Q984" i="1"/>
  <c r="R984" i="1" s="1"/>
  <c r="T984" i="1" s="1"/>
  <c r="Q98" i="1"/>
  <c r="R98" i="1" s="1"/>
  <c r="T98" i="1" s="1"/>
  <c r="Q242" i="1"/>
  <c r="R242" i="1" s="1"/>
  <c r="T242" i="1" s="1"/>
  <c r="Q386" i="1"/>
  <c r="R386" i="1" s="1"/>
  <c r="T386" i="1" s="1"/>
  <c r="Q530" i="1"/>
  <c r="R530" i="1" s="1"/>
  <c r="T530" i="1" s="1"/>
  <c r="Q674" i="1"/>
  <c r="R674" i="1" s="1"/>
  <c r="T674" i="1" s="1"/>
  <c r="Q135" i="1"/>
  <c r="R135" i="1" s="1"/>
  <c r="T135" i="1" s="1"/>
  <c r="Q279" i="1"/>
  <c r="R279" i="1" s="1"/>
  <c r="T279" i="1" s="1"/>
  <c r="Q423" i="1"/>
  <c r="Q567" i="1"/>
  <c r="Q711" i="1"/>
  <c r="R711" i="1" s="1"/>
  <c r="T711" i="1" s="1"/>
  <c r="Q855" i="1"/>
  <c r="Q999" i="1"/>
  <c r="R999" i="1" s="1"/>
  <c r="T999" i="1" s="1"/>
  <c r="Q125" i="1"/>
  <c r="R125" i="1" s="1"/>
  <c r="T125" i="1" s="1"/>
  <c r="Q269" i="1"/>
  <c r="R269" i="1" s="1"/>
  <c r="T269" i="1" s="1"/>
  <c r="Q413" i="1"/>
  <c r="R413" i="1" s="1"/>
  <c r="T413" i="1" s="1"/>
  <c r="Q557" i="1"/>
  <c r="R557" i="1" s="1"/>
  <c r="T557" i="1" s="1"/>
  <c r="Q701" i="1"/>
  <c r="R701" i="1" s="1"/>
  <c r="T701" i="1" s="1"/>
  <c r="Q127" i="1"/>
  <c r="R127" i="1" s="1"/>
  <c r="T127" i="1" s="1"/>
  <c r="Q271" i="1"/>
  <c r="R271" i="1" s="1"/>
  <c r="T271" i="1" s="1"/>
  <c r="Q415" i="1"/>
  <c r="Q16" i="1"/>
  <c r="Q582" i="1"/>
  <c r="Q894" i="1"/>
  <c r="Q1072" i="1"/>
  <c r="R1072" i="1" s="1"/>
  <c r="T1072" i="1" s="1"/>
  <c r="Q1216" i="1"/>
  <c r="R1216" i="1" s="1"/>
  <c r="T1216" i="1" s="1"/>
  <c r="Q1360" i="1"/>
  <c r="R1360" i="1" s="1"/>
  <c r="T1360" i="1" s="1"/>
  <c r="Q1504" i="1"/>
  <c r="R1504" i="1" s="1"/>
  <c r="T1504" i="1" s="1"/>
  <c r="Q1648" i="1"/>
  <c r="R1648" i="1" s="1"/>
  <c r="T1648" i="1" s="1"/>
  <c r="Q546" i="1"/>
  <c r="R546" i="1" s="1"/>
  <c r="T546" i="1" s="1"/>
  <c r="Q25" i="1"/>
  <c r="R25" i="1" s="1"/>
  <c r="T25" i="1" s="1"/>
  <c r="Q589" i="1"/>
  <c r="R589" i="1" s="1"/>
  <c r="T589" i="1" s="1"/>
  <c r="Q76" i="1"/>
  <c r="Q628" i="1"/>
  <c r="Q126" i="1"/>
  <c r="Q666" i="1"/>
  <c r="Q181" i="1"/>
  <c r="R181" i="1" s="1"/>
  <c r="T181" i="1" s="1"/>
  <c r="Q702" i="1"/>
  <c r="R702" i="1" s="1"/>
  <c r="T702" i="1" s="1"/>
  <c r="Q950" i="1"/>
  <c r="R950" i="1" s="1"/>
  <c r="T950" i="1" s="1"/>
  <c r="Q1113" i="1"/>
  <c r="R1113" i="1" s="1"/>
  <c r="T1113" i="1" s="1"/>
  <c r="Q1257" i="1"/>
  <c r="R1257" i="1" s="1"/>
  <c r="T1257" i="1" s="1"/>
  <c r="Q520" i="1"/>
  <c r="R520" i="1" s="1"/>
  <c r="T520" i="1" s="1"/>
  <c r="Q868" i="1"/>
  <c r="R868" i="1" s="1"/>
  <c r="T868" i="1" s="1"/>
  <c r="Q1054" i="1"/>
  <c r="R1054" i="1" s="1"/>
  <c r="T1054" i="1" s="1"/>
  <c r="Q1198" i="1"/>
  <c r="R1198" i="1" s="1"/>
  <c r="T1198" i="1" s="1"/>
  <c r="Q186" i="1"/>
  <c r="Q709" i="1"/>
  <c r="Q953" i="1"/>
  <c r="Q1115" i="1"/>
  <c r="R1115" i="1" s="1"/>
  <c r="T1115" i="1" s="1"/>
  <c r="Q109" i="1"/>
  <c r="R109" i="1" s="1"/>
  <c r="T109" i="1" s="1"/>
  <c r="Q652" i="1"/>
  <c r="R652" i="1" s="1"/>
  <c r="T652" i="1" s="1"/>
  <c r="Q116" i="1"/>
  <c r="R116" i="1" s="1"/>
  <c r="T116" i="1" s="1"/>
  <c r="Q260" i="1"/>
  <c r="R260" i="1" s="1"/>
  <c r="T260" i="1" s="1"/>
  <c r="Q404" i="1"/>
  <c r="R404" i="1" s="1"/>
  <c r="T404" i="1" s="1"/>
  <c r="Q548" i="1"/>
  <c r="R548" i="1" s="1"/>
  <c r="T548" i="1" s="1"/>
  <c r="Q692" i="1"/>
  <c r="R692" i="1" s="1"/>
  <c r="T692" i="1" s="1"/>
  <c r="Q836" i="1"/>
  <c r="R836" i="1" s="1"/>
  <c r="T836" i="1" s="1"/>
  <c r="Q980" i="1"/>
  <c r="Q105" i="1"/>
  <c r="Q249" i="1"/>
  <c r="Q393" i="1"/>
  <c r="Q537" i="1"/>
  <c r="R537" i="1" s="1"/>
  <c r="T537" i="1" s="1"/>
  <c r="Q681" i="1"/>
  <c r="Q825" i="1"/>
  <c r="R825" i="1" s="1"/>
  <c r="T825" i="1" s="1"/>
  <c r="Q106" i="1"/>
  <c r="R106" i="1" s="1"/>
  <c r="T106" i="1" s="1"/>
  <c r="Q250" i="1"/>
  <c r="R250" i="1" s="1"/>
  <c r="T250" i="1" s="1"/>
  <c r="Q394" i="1"/>
  <c r="R394" i="1" s="1"/>
  <c r="T394" i="1" s="1"/>
  <c r="Q538" i="1"/>
  <c r="R538" i="1" s="1"/>
  <c r="T538" i="1" s="1"/>
  <c r="Q682" i="1"/>
  <c r="R682" i="1" s="1"/>
  <c r="T682" i="1" s="1"/>
  <c r="Q23" i="1"/>
  <c r="Q167" i="1"/>
  <c r="Q311" i="1"/>
  <c r="Q455" i="1"/>
  <c r="R455" i="1" s="1"/>
  <c r="T455" i="1" s="1"/>
  <c r="Q599" i="1"/>
  <c r="R599" i="1" s="1"/>
  <c r="T599" i="1" s="1"/>
  <c r="Q743" i="1"/>
  <c r="R743" i="1" s="1"/>
  <c r="T743" i="1" s="1"/>
  <c r="Q887" i="1"/>
  <c r="R887" i="1" s="1"/>
  <c r="T887" i="1" s="1"/>
  <c r="Q132" i="1"/>
  <c r="R132" i="1" s="1"/>
  <c r="T132" i="1" s="1"/>
  <c r="Q276" i="1"/>
  <c r="R276" i="1" s="1"/>
  <c r="T276" i="1" s="1"/>
  <c r="Q420" i="1"/>
  <c r="R420" i="1" s="1"/>
  <c r="T420" i="1" s="1"/>
  <c r="Q564" i="1"/>
  <c r="R564" i="1" s="1"/>
  <c r="T564" i="1" s="1"/>
  <c r="Q708" i="1"/>
  <c r="R708" i="1" s="1"/>
  <c r="T708" i="1" s="1"/>
  <c r="Q852" i="1"/>
  <c r="Q996" i="1"/>
  <c r="R996" i="1" s="1"/>
  <c r="T996" i="1" s="1"/>
  <c r="Q110" i="1"/>
  <c r="Q254" i="1"/>
  <c r="R254" i="1" s="1"/>
  <c r="T254" i="1" s="1"/>
  <c r="Q398" i="1"/>
  <c r="R398" i="1" s="1"/>
  <c r="T398" i="1" s="1"/>
  <c r="Q542" i="1"/>
  <c r="R542" i="1" s="1"/>
  <c r="T542" i="1" s="1"/>
  <c r="Q686" i="1"/>
  <c r="R686" i="1" s="1"/>
  <c r="T686" i="1" s="1"/>
  <c r="Q147" i="1"/>
  <c r="R147" i="1" s="1"/>
  <c r="T147" i="1" s="1"/>
  <c r="Q291" i="1"/>
  <c r="R291" i="1" s="1"/>
  <c r="T291" i="1" s="1"/>
  <c r="Q435" i="1"/>
  <c r="R435" i="1" s="1"/>
  <c r="T435" i="1" s="1"/>
  <c r="Q579" i="1"/>
  <c r="R579" i="1" s="1"/>
  <c r="T579" i="1" s="1"/>
  <c r="Q723" i="1"/>
  <c r="R723" i="1" s="1"/>
  <c r="T723" i="1" s="1"/>
  <c r="Q867" i="1"/>
  <c r="Q1011" i="1"/>
  <c r="Q137" i="1"/>
  <c r="Q281" i="1"/>
  <c r="R281" i="1" s="1"/>
  <c r="T281" i="1" s="1"/>
  <c r="Q425" i="1"/>
  <c r="R425" i="1" s="1"/>
  <c r="T425" i="1" s="1"/>
  <c r="Q569" i="1"/>
  <c r="Q713" i="1"/>
  <c r="R713" i="1" s="1"/>
  <c r="T713" i="1" s="1"/>
  <c r="Q139" i="1"/>
  <c r="R139" i="1" s="1"/>
  <c r="T139" i="1" s="1"/>
  <c r="Q283" i="1"/>
  <c r="R283" i="1" s="1"/>
  <c r="T283" i="1" s="1"/>
  <c r="Q427" i="1"/>
  <c r="R427" i="1" s="1"/>
  <c r="T427" i="1" s="1"/>
  <c r="Q64" i="1"/>
  <c r="R64" i="1" s="1"/>
  <c r="T64" i="1" s="1"/>
  <c r="Q618" i="1"/>
  <c r="R618" i="1" s="1"/>
  <c r="T618" i="1" s="1"/>
  <c r="Q911" i="1"/>
  <c r="Q1084" i="1"/>
  <c r="R1084" i="1" s="1"/>
  <c r="T1084" i="1" s="1"/>
  <c r="Q1228" i="1"/>
  <c r="Q1372" i="1"/>
  <c r="R1372" i="1" s="1"/>
  <c r="T1372" i="1" s="1"/>
  <c r="Q1516" i="1"/>
  <c r="R1516" i="1" s="1"/>
  <c r="T1516" i="1" s="1"/>
  <c r="Q18" i="1"/>
  <c r="R18" i="1" s="1"/>
  <c r="T18" i="1" s="1"/>
  <c r="Q583" i="1"/>
  <c r="R583" i="1" s="1"/>
  <c r="T583" i="1" s="1"/>
  <c r="Q73" i="1"/>
  <c r="R73" i="1" s="1"/>
  <c r="T73" i="1" s="1"/>
  <c r="Q625" i="1"/>
  <c r="R625" i="1" s="1"/>
  <c r="T625" i="1" s="1"/>
  <c r="Q124" i="1"/>
  <c r="R124" i="1" s="1"/>
  <c r="T124" i="1" s="1"/>
  <c r="Q664" i="1"/>
  <c r="R664" i="1" s="1"/>
  <c r="T664" i="1" s="1"/>
  <c r="Q174" i="1"/>
  <c r="Q700" i="1"/>
  <c r="Q229" i="1"/>
  <c r="Q733" i="1"/>
  <c r="Q966" i="1"/>
  <c r="R966" i="1" s="1"/>
  <c r="T966" i="1" s="1"/>
  <c r="Q1125" i="1"/>
  <c r="R1125" i="1" s="1"/>
  <c r="T1125" i="1" s="1"/>
  <c r="Q1269" i="1"/>
  <c r="R1269" i="1" s="1"/>
  <c r="T1269" i="1" s="1"/>
  <c r="Q140" i="1"/>
  <c r="R140" i="1" s="1"/>
  <c r="T140" i="1" s="1"/>
  <c r="Q284" i="1"/>
  <c r="R284" i="1" s="1"/>
  <c r="T284" i="1" s="1"/>
  <c r="Q428" i="1"/>
  <c r="R428" i="1" s="1"/>
  <c r="T428" i="1" s="1"/>
  <c r="Q572" i="1"/>
  <c r="R572" i="1" s="1"/>
  <c r="T572" i="1" s="1"/>
  <c r="Q716" i="1"/>
  <c r="R716" i="1" s="1"/>
  <c r="T716" i="1" s="1"/>
  <c r="Q860" i="1"/>
  <c r="R860" i="1" s="1"/>
  <c r="T860" i="1" s="1"/>
  <c r="Q1004" i="1"/>
  <c r="Q129" i="1"/>
  <c r="Q273" i="1"/>
  <c r="Q417" i="1"/>
  <c r="R417" i="1" s="1"/>
  <c r="T417" i="1" s="1"/>
  <c r="Q561" i="1"/>
  <c r="R561" i="1" s="1"/>
  <c r="T561" i="1" s="1"/>
  <c r="Q705" i="1"/>
  <c r="R705" i="1" s="1"/>
  <c r="T705" i="1" s="1"/>
  <c r="Q849" i="1"/>
  <c r="R849" i="1" s="1"/>
  <c r="T849" i="1" s="1"/>
  <c r="Q130" i="1"/>
  <c r="R130" i="1" s="1"/>
  <c r="T130" i="1" s="1"/>
  <c r="Q274" i="1"/>
  <c r="R274" i="1" s="1"/>
  <c r="T274" i="1" s="1"/>
  <c r="Q418" i="1"/>
  <c r="R418" i="1" s="1"/>
  <c r="T418" i="1" s="1"/>
  <c r="Q562" i="1"/>
  <c r="R562" i="1" s="1"/>
  <c r="T562" i="1" s="1"/>
  <c r="Q706" i="1"/>
  <c r="R706" i="1" s="1"/>
  <c r="T706" i="1" s="1"/>
  <c r="Q47" i="1"/>
  <c r="Q191" i="1"/>
  <c r="Q335" i="1"/>
  <c r="Q479" i="1"/>
  <c r="R479" i="1" s="1"/>
  <c r="T479" i="1" s="1"/>
  <c r="Q623" i="1"/>
  <c r="R623" i="1" s="1"/>
  <c r="T623" i="1" s="1"/>
  <c r="Q767" i="1"/>
  <c r="R767" i="1" s="1"/>
  <c r="T767" i="1" s="1"/>
  <c r="Q12" i="1"/>
  <c r="R12" i="1" s="1"/>
  <c r="T12" i="1" s="1"/>
  <c r="Q156" i="1"/>
  <c r="R156" i="1" s="1"/>
  <c r="T156" i="1" s="1"/>
  <c r="Q300" i="1"/>
  <c r="R300" i="1" s="1"/>
  <c r="T300" i="1" s="1"/>
  <c r="Q444" i="1"/>
  <c r="R444" i="1" s="1"/>
  <c r="T444" i="1" s="1"/>
  <c r="Q588" i="1"/>
  <c r="R588" i="1" s="1"/>
  <c r="T588" i="1" s="1"/>
  <c r="Q732" i="1"/>
  <c r="R732" i="1" s="1"/>
  <c r="T732" i="1" s="1"/>
  <c r="Q876" i="1"/>
  <c r="Q1020" i="1"/>
  <c r="R1020" i="1" s="1"/>
  <c r="T1020" i="1" s="1"/>
  <c r="Q134" i="1"/>
  <c r="R134" i="1" s="1"/>
  <c r="T134" i="1" s="1"/>
  <c r="Q278" i="1"/>
  <c r="R278" i="1" s="1"/>
  <c r="T278" i="1" s="1"/>
  <c r="Q422" i="1"/>
  <c r="R422" i="1" s="1"/>
  <c r="T422" i="1" s="1"/>
  <c r="Q566" i="1"/>
  <c r="R566" i="1" s="1"/>
  <c r="T566" i="1" s="1"/>
  <c r="Q27" i="1"/>
  <c r="R27" i="1" s="1"/>
  <c r="T27" i="1" s="1"/>
  <c r="Q171" i="1"/>
  <c r="R171" i="1" s="1"/>
  <c r="T171" i="1" s="1"/>
  <c r="Q315" i="1"/>
  <c r="R315" i="1" s="1"/>
  <c r="T315" i="1" s="1"/>
  <c r="Q459" i="1"/>
  <c r="R459" i="1" s="1"/>
  <c r="T459" i="1" s="1"/>
  <c r="Q603" i="1"/>
  <c r="R603" i="1" s="1"/>
  <c r="T603" i="1" s="1"/>
  <c r="Q747" i="1"/>
  <c r="R747" i="1" s="1"/>
  <c r="T747" i="1" s="1"/>
  <c r="Q891" i="1"/>
  <c r="Q17" i="1"/>
  <c r="R17" i="1" s="1"/>
  <c r="T17" i="1" s="1"/>
  <c r="Q161" i="1"/>
  <c r="Q305" i="1"/>
  <c r="R305" i="1" s="1"/>
  <c r="T305" i="1" s="1"/>
  <c r="Q449" i="1"/>
  <c r="R449" i="1" s="1"/>
  <c r="T449" i="1" s="1"/>
  <c r="Q593" i="1"/>
  <c r="R593" i="1" s="1"/>
  <c r="T593" i="1" s="1"/>
  <c r="Q19" i="1"/>
  <c r="R19" i="1" s="1"/>
  <c r="T19" i="1" s="1"/>
  <c r="Q163" i="1"/>
  <c r="R163" i="1" s="1"/>
  <c r="T163" i="1" s="1"/>
  <c r="Q307" i="1"/>
  <c r="R307" i="1" s="1"/>
  <c r="T307" i="1" s="1"/>
  <c r="Q451" i="1"/>
  <c r="R451" i="1" s="1"/>
  <c r="T451" i="1" s="1"/>
  <c r="Q160" i="1"/>
  <c r="R160" i="1" s="1"/>
  <c r="T160" i="1" s="1"/>
  <c r="Q690" i="1"/>
  <c r="R690" i="1" s="1"/>
  <c r="T690" i="1" s="1"/>
  <c r="Q943" i="1"/>
  <c r="Q1108" i="1"/>
  <c r="Q1252" i="1"/>
  <c r="Q1396" i="1"/>
  <c r="R1396" i="1" s="1"/>
  <c r="T1396" i="1" s="1"/>
  <c r="Q1540" i="1"/>
  <c r="R1540" i="1" s="1"/>
  <c r="T1540" i="1" s="1"/>
  <c r="Q114" i="1"/>
  <c r="R114" i="1" s="1"/>
  <c r="T114" i="1" s="1"/>
  <c r="Q655" i="1"/>
  <c r="R655" i="1" s="1"/>
  <c r="T655" i="1" s="1"/>
  <c r="Q169" i="1"/>
  <c r="R169" i="1" s="1"/>
  <c r="T169" i="1" s="1"/>
  <c r="Q697" i="1"/>
  <c r="R697" i="1" s="1"/>
  <c r="T697" i="1" s="1"/>
  <c r="Q220" i="1"/>
  <c r="R220" i="1" s="1"/>
  <c r="T220" i="1" s="1"/>
  <c r="Q726" i="1"/>
  <c r="R726" i="1" s="1"/>
  <c r="T726" i="1" s="1"/>
  <c r="Q270" i="1"/>
  <c r="Q751" i="1"/>
  <c r="Q325" i="1"/>
  <c r="R325" i="1" s="1"/>
  <c r="T325" i="1" s="1"/>
  <c r="Q781" i="1"/>
  <c r="R781" i="1" s="1"/>
  <c r="T781" i="1" s="1"/>
  <c r="Q998" i="1"/>
  <c r="R998" i="1" s="1"/>
  <c r="T998" i="1" s="1"/>
  <c r="Q1149" i="1"/>
  <c r="R1149" i="1" s="1"/>
  <c r="T1149" i="1" s="1"/>
  <c r="Q88" i="1"/>
  <c r="R88" i="1" s="1"/>
  <c r="T88" i="1" s="1"/>
  <c r="Q637" i="1"/>
  <c r="R637" i="1" s="1"/>
  <c r="T637" i="1" s="1"/>
  <c r="Q919" i="1"/>
  <c r="R919" i="1" s="1"/>
  <c r="T919" i="1" s="1"/>
  <c r="Q1090" i="1"/>
  <c r="R1090" i="1" s="1"/>
  <c r="T1090" i="1" s="1"/>
  <c r="Q1234" i="1"/>
  <c r="R1234" i="1" s="1"/>
  <c r="T1234" i="1" s="1"/>
  <c r="Q330" i="1"/>
  <c r="R330" i="1" s="1"/>
  <c r="T330" i="1" s="1"/>
  <c r="Q784" i="1"/>
  <c r="R784" i="1" s="1"/>
  <c r="T784" i="1" s="1"/>
  <c r="Q1001" i="1"/>
  <c r="Q1151" i="1"/>
  <c r="R1151" i="1" s="1"/>
  <c r="T1151" i="1" s="1"/>
  <c r="Q1774" i="1"/>
  <c r="Q1794" i="1"/>
  <c r="R1794" i="1" s="1"/>
  <c r="T1794" i="1" s="1"/>
  <c r="Q1499" i="1"/>
  <c r="R1499" i="1" s="1"/>
  <c r="T1499" i="1" s="1"/>
  <c r="Q1690" i="1"/>
  <c r="R1690" i="1" s="1"/>
  <c r="T1690" i="1" s="1"/>
  <c r="Q1159" i="1"/>
  <c r="R1159" i="1" s="1"/>
  <c r="T1159" i="1" s="1"/>
  <c r="Q1586" i="1"/>
  <c r="R1586" i="1" s="1"/>
  <c r="T1586" i="1" s="1"/>
  <c r="Q1769" i="1"/>
  <c r="R1769" i="1" s="1"/>
  <c r="T1769" i="1" s="1"/>
  <c r="Q1451" i="1"/>
  <c r="R1451" i="1" s="1"/>
  <c r="T1451" i="1" s="1"/>
  <c r="Q1685" i="1"/>
  <c r="R1685" i="1" s="1"/>
  <c r="T1685" i="1" s="1"/>
  <c r="Q1141" i="1"/>
  <c r="R1141" i="1" s="1"/>
  <c r="T1141" i="1" s="1"/>
  <c r="Q1578" i="1"/>
  <c r="Q1763" i="1"/>
  <c r="Q1439" i="1"/>
  <c r="Q1679" i="1"/>
  <c r="Q1104" i="1"/>
  <c r="R1104" i="1" s="1"/>
  <c r="T1104" i="1" s="1"/>
  <c r="Q1570" i="1"/>
  <c r="R1570" i="1" s="1"/>
  <c r="T1570" i="1" s="1"/>
  <c r="Q1760" i="1"/>
  <c r="R1760" i="1" s="1"/>
  <c r="T1760" i="1" s="1"/>
  <c r="Q1431" i="1"/>
  <c r="R1431" i="1" s="1"/>
  <c r="T1431" i="1" s="1"/>
  <c r="Q1676" i="1"/>
  <c r="R1676" i="1" s="1"/>
  <c r="T1676" i="1" s="1"/>
  <c r="Q1062" i="1"/>
  <c r="R1062" i="1" s="1"/>
  <c r="T1062" i="1" s="1"/>
  <c r="Q1650" i="1"/>
  <c r="R1650" i="1" s="1"/>
  <c r="T1650" i="1" s="1"/>
  <c r="Q1493" i="1"/>
  <c r="R1493" i="1" s="1"/>
  <c r="T1493" i="1" s="1"/>
  <c r="Q1335" i="1"/>
  <c r="Q1143" i="1"/>
  <c r="R1143" i="1" s="1"/>
  <c r="T1143" i="1" s="1"/>
  <c r="Q811" i="1"/>
  <c r="R811" i="1" s="1"/>
  <c r="T811" i="1" s="1"/>
  <c r="Q907" i="1"/>
  <c r="R907" i="1" s="1"/>
  <c r="T907" i="1" s="1"/>
  <c r="Q1743" i="1"/>
  <c r="R1743" i="1" s="1"/>
  <c r="T1743" i="1" s="1"/>
  <c r="Q1594" i="1"/>
  <c r="R1594" i="1" s="1"/>
  <c r="T1594" i="1" s="1"/>
  <c r="Q1437" i="1"/>
  <c r="R1437" i="1" s="1"/>
  <c r="T1437" i="1" s="1"/>
  <c r="Q1278" i="1"/>
  <c r="R1278" i="1" s="1"/>
  <c r="T1278" i="1" s="1"/>
  <c r="Q1058" i="1"/>
  <c r="R1058" i="1" s="1"/>
  <c r="T1058" i="1" s="1"/>
  <c r="Q150" i="1"/>
  <c r="R150" i="1" s="1"/>
  <c r="T150" i="1" s="1"/>
  <c r="Q1670" i="1"/>
  <c r="R1670" i="1" s="1"/>
  <c r="T1670" i="1" s="1"/>
  <c r="Q1514" i="1"/>
  <c r="R1514" i="1" s="1"/>
  <c r="T1514" i="1" s="1"/>
  <c r="Q1357" i="1"/>
  <c r="Q1172" i="1"/>
  <c r="R1172" i="1" s="1"/>
  <c r="T1172" i="1" s="1"/>
  <c r="Q901" i="1"/>
  <c r="Q1741" i="1"/>
  <c r="R1741" i="1" s="1"/>
  <c r="T1741" i="1" s="1"/>
  <c r="Q1592" i="1"/>
  <c r="R1592" i="1" s="1"/>
  <c r="T1592" i="1" s="1"/>
  <c r="Q1435" i="1"/>
  <c r="R1435" i="1" s="1"/>
  <c r="T1435" i="1" s="1"/>
  <c r="Q1275" i="1"/>
  <c r="R1275" i="1" s="1"/>
  <c r="T1275" i="1" s="1"/>
  <c r="Q1056" i="1"/>
  <c r="R1056" i="1" s="1"/>
  <c r="T1056" i="1" s="1"/>
  <c r="Q145" i="1"/>
  <c r="R145" i="1" s="1"/>
  <c r="T145" i="1" s="1"/>
  <c r="Q1225" i="1"/>
  <c r="R1225" i="1" s="1"/>
  <c r="T1225" i="1" s="1"/>
  <c r="Q979" i="1"/>
  <c r="R979" i="1" s="1"/>
  <c r="T979" i="1" s="1"/>
  <c r="Q1642" i="1"/>
  <c r="R1642" i="1" s="1"/>
  <c r="T1642" i="1" s="1"/>
  <c r="Q1485" i="1"/>
  <c r="Q1328" i="1"/>
  <c r="R1328" i="1" s="1"/>
  <c r="T1328" i="1" s="1"/>
  <c r="Q1133" i="1"/>
  <c r="Q762" i="1"/>
  <c r="R762" i="1" s="1"/>
  <c r="T762" i="1" s="1"/>
  <c r="Q1327" i="1"/>
  <c r="R1327" i="1" s="1"/>
  <c r="T1327" i="1" s="1"/>
  <c r="Q1131" i="1"/>
  <c r="R1131" i="1" s="1"/>
  <c r="T1131" i="1" s="1"/>
  <c r="Q761" i="1"/>
  <c r="R761" i="1" s="1"/>
  <c r="T761" i="1" s="1"/>
  <c r="Q1509" i="1"/>
  <c r="R1509" i="1" s="1"/>
  <c r="T1509" i="1" s="1"/>
  <c r="Q1352" i="1"/>
  <c r="R1352" i="1" s="1"/>
  <c r="T1352" i="1" s="1"/>
  <c r="Q1166" i="1"/>
  <c r="R1166" i="1" s="1"/>
  <c r="T1166" i="1" s="1"/>
  <c r="Q890" i="1"/>
  <c r="R890" i="1" s="1"/>
  <c r="T890" i="1" s="1"/>
  <c r="Q1416" i="1"/>
  <c r="R1416" i="1" s="1"/>
  <c r="T1416" i="1" s="1"/>
  <c r="Q1237" i="1"/>
  <c r="Q971" i="1"/>
  <c r="R971" i="1" s="1"/>
  <c r="T971" i="1" s="1"/>
  <c r="Q1771" i="1"/>
  <c r="Q1611" i="1"/>
  <c r="R1611" i="1" s="1"/>
  <c r="T1611" i="1" s="1"/>
  <c r="Q1428" i="1"/>
  <c r="R1428" i="1" s="1"/>
  <c r="T1428" i="1" s="1"/>
  <c r="Q1251" i="1"/>
  <c r="R1251" i="1" s="1"/>
  <c r="T1251" i="1" s="1"/>
  <c r="Q995" i="1"/>
  <c r="R995" i="1" s="1"/>
  <c r="T995" i="1" s="1"/>
  <c r="Q1071" i="1"/>
  <c r="R1071" i="1" s="1"/>
  <c r="T1071" i="1" s="1"/>
  <c r="Q397" i="1"/>
  <c r="R397" i="1" s="1"/>
  <c r="T397" i="1" s="1"/>
  <c r="Q736" i="1"/>
  <c r="R736" i="1" s="1"/>
  <c r="T736" i="1" s="1"/>
  <c r="Q885" i="1"/>
  <c r="R885" i="1" s="1"/>
  <c r="T885" i="1" s="1"/>
  <c r="Q667" i="1"/>
  <c r="R667" i="1" s="1"/>
  <c r="T667" i="1" s="1"/>
  <c r="Q553" i="1"/>
  <c r="Q1096" i="1"/>
  <c r="Q1023" i="1"/>
  <c r="Q1008" i="1"/>
  <c r="R1008" i="1" s="1"/>
  <c r="T1008" i="1" s="1"/>
  <c r="Q179" i="1"/>
  <c r="R179" i="1" s="1"/>
  <c r="T179" i="1" s="1"/>
  <c r="Q117" i="1"/>
  <c r="R117" i="1" s="1"/>
  <c r="T117" i="1" s="1"/>
  <c r="Q1637" i="1"/>
  <c r="R1637" i="1" s="1"/>
  <c r="T1637" i="1" s="1"/>
  <c r="Q714" i="1"/>
  <c r="R714" i="1" s="1"/>
  <c r="T714" i="1" s="1"/>
  <c r="Q1581" i="1"/>
  <c r="R1581" i="1" s="1"/>
  <c r="T1581" i="1" s="1"/>
  <c r="Q1424" i="1"/>
  <c r="R1424" i="1" s="1"/>
  <c r="T1424" i="1" s="1"/>
  <c r="Q1262" i="1"/>
  <c r="R1262" i="1" s="1"/>
  <c r="T1262" i="1" s="1"/>
  <c r="Q1802" i="1"/>
  <c r="R1802" i="1" s="1"/>
  <c r="T1802" i="1" s="1"/>
  <c r="Q1658" i="1"/>
  <c r="Q1501" i="1"/>
  <c r="R1501" i="1" s="1"/>
  <c r="T1501" i="1" s="1"/>
  <c r="Q1344" i="1"/>
  <c r="R1344" i="1" s="1"/>
  <c r="T1344" i="1" s="1"/>
  <c r="Q1155" i="1"/>
  <c r="R1155" i="1" s="1"/>
  <c r="T1155" i="1" s="1"/>
  <c r="Q871" i="1"/>
  <c r="R871" i="1" s="1"/>
  <c r="T871" i="1" s="1"/>
  <c r="Q1729" i="1"/>
  <c r="R1729" i="1" s="1"/>
  <c r="T1729" i="1" s="1"/>
  <c r="Q1579" i="1"/>
  <c r="R1579" i="1" s="1"/>
  <c r="T1579" i="1" s="1"/>
  <c r="Q1422" i="1"/>
  <c r="R1422" i="1" s="1"/>
  <c r="T1422" i="1" s="1"/>
  <c r="Q1260" i="1"/>
  <c r="R1260" i="1" s="1"/>
  <c r="T1260" i="1" s="1"/>
  <c r="Q1034" i="1"/>
  <c r="R1034" i="1" s="1"/>
  <c r="T1034" i="1" s="1"/>
  <c r="Q1381" i="1"/>
  <c r="R1381" i="1" s="1"/>
  <c r="T1381" i="1" s="1"/>
  <c r="Q1206" i="1"/>
  <c r="R1206" i="1" s="1"/>
  <c r="T1206" i="1" s="1"/>
  <c r="Q954" i="1"/>
  <c r="Q1629" i="1"/>
  <c r="R1629" i="1" s="1"/>
  <c r="T1629" i="1" s="1"/>
  <c r="Q1472" i="1"/>
  <c r="R1472" i="1" s="1"/>
  <c r="T1472" i="1" s="1"/>
  <c r="Q1315" i="1"/>
  <c r="R1315" i="1" s="1"/>
  <c r="T1315" i="1" s="1"/>
  <c r="Q1112" i="1"/>
  <c r="R1112" i="1" s="1"/>
  <c r="T1112" i="1" s="1"/>
  <c r="Q643" i="1"/>
  <c r="R643" i="1" s="1"/>
  <c r="T643" i="1" s="1"/>
  <c r="Q1314" i="1"/>
  <c r="R1314" i="1" s="1"/>
  <c r="T1314" i="1" s="1"/>
  <c r="Q1111" i="1"/>
  <c r="R1111" i="1" s="1"/>
  <c r="T1111" i="1" s="1"/>
  <c r="Q642" i="1"/>
  <c r="R642" i="1" s="1"/>
  <c r="T642" i="1" s="1"/>
  <c r="Q1496" i="1"/>
  <c r="R1496" i="1" s="1"/>
  <c r="T1496" i="1" s="1"/>
  <c r="Q1339" i="1"/>
  <c r="R1339" i="1" s="1"/>
  <c r="T1339" i="1" s="1"/>
  <c r="Q1147" i="1"/>
  <c r="R1147" i="1" s="1"/>
  <c r="T1147" i="1" s="1"/>
  <c r="Q833" i="1"/>
  <c r="Q1403" i="1"/>
  <c r="Q1218" i="1"/>
  <c r="Q945" i="1"/>
  <c r="R945" i="1" s="1"/>
  <c r="T945" i="1" s="1"/>
  <c r="Q1759" i="1"/>
  <c r="R1759" i="1" s="1"/>
  <c r="T1759" i="1" s="1"/>
  <c r="Q1585" i="1"/>
  <c r="R1585" i="1" s="1"/>
  <c r="T1585" i="1" s="1"/>
  <c r="Q1415" i="1"/>
  <c r="R1415" i="1" s="1"/>
  <c r="T1415" i="1" s="1"/>
  <c r="Q1236" i="1"/>
  <c r="R1236" i="1" s="1"/>
  <c r="T1236" i="1" s="1"/>
  <c r="Q970" i="1"/>
  <c r="R970" i="1" s="1"/>
  <c r="T970" i="1" s="1"/>
  <c r="Q1022" i="1"/>
  <c r="R1022" i="1" s="1"/>
  <c r="T1022" i="1" s="1"/>
  <c r="Q253" i="1"/>
  <c r="R253" i="1" s="1"/>
  <c r="T253" i="1" s="1"/>
  <c r="Q676" i="1"/>
  <c r="R676" i="1" s="1"/>
  <c r="T676" i="1" s="1"/>
  <c r="Q846" i="1"/>
  <c r="Q277" i="1"/>
  <c r="Q121" i="1"/>
  <c r="Q928" i="1"/>
  <c r="R928" i="1" s="1"/>
  <c r="T928" i="1" s="1"/>
  <c r="Q879" i="1"/>
  <c r="R879" i="1" s="1"/>
  <c r="T879" i="1" s="1"/>
  <c r="Q864" i="1"/>
  <c r="R864" i="1" s="1"/>
  <c r="T864" i="1" s="1"/>
  <c r="Q35" i="1"/>
  <c r="R35" i="1" s="1"/>
  <c r="T35" i="1" s="1"/>
  <c r="Q992" i="1"/>
  <c r="R992" i="1" s="1"/>
  <c r="T992" i="1" s="1"/>
  <c r="Q1744" i="1"/>
  <c r="R1744" i="1" s="1"/>
  <c r="T1744" i="1" s="1"/>
  <c r="Q1394" i="1"/>
  <c r="R1394" i="1" s="1"/>
  <c r="T1394" i="1" s="1"/>
  <c r="Q1738" i="1"/>
  <c r="R1738" i="1" s="1"/>
  <c r="T1738" i="1" s="1"/>
  <c r="Q196" i="1"/>
  <c r="Q1731" i="1"/>
  <c r="Q1425" i="1"/>
  <c r="Q1523" i="1"/>
  <c r="Q1334" i="1"/>
  <c r="R1334" i="1" s="1"/>
  <c r="T1334" i="1" s="1"/>
  <c r="Q1804" i="1"/>
  <c r="R1804" i="1" s="1"/>
  <c r="T1804" i="1" s="1"/>
  <c r="Q1724" i="1"/>
  <c r="R1724" i="1" s="1"/>
  <c r="T1724" i="1" s="1"/>
  <c r="Q1320" i="1"/>
  <c r="R1320" i="1" s="1"/>
  <c r="T1320" i="1" s="1"/>
  <c r="Q1630" i="1"/>
  <c r="R1630" i="1" s="1"/>
  <c r="T1630" i="1" s="1"/>
  <c r="Q1798" i="1"/>
  <c r="R1798" i="1" s="1"/>
  <c r="T1798" i="1" s="1"/>
  <c r="Q1508" i="1"/>
  <c r="R1508" i="1" s="1"/>
  <c r="T1508" i="1" s="1"/>
  <c r="Q1716" i="1"/>
  <c r="R1716" i="1" s="1"/>
  <c r="T1716" i="1" s="1"/>
  <c r="Q1295" i="1"/>
  <c r="R1295" i="1" s="1"/>
  <c r="T1295" i="1" s="1"/>
  <c r="Q1626" i="1"/>
  <c r="Q1770" i="1"/>
  <c r="Q1623" i="1"/>
  <c r="Q1466" i="1"/>
  <c r="R1466" i="1" s="1"/>
  <c r="T1466" i="1" s="1"/>
  <c r="Q1309" i="1"/>
  <c r="R1309" i="1" s="1"/>
  <c r="T1309" i="1" s="1"/>
  <c r="Q1105" i="1"/>
  <c r="R1105" i="1" s="1"/>
  <c r="T1105" i="1" s="1"/>
  <c r="Q577" i="1"/>
  <c r="R577" i="1" s="1"/>
  <c r="T577" i="1" s="1"/>
  <c r="Q809" i="1"/>
  <c r="R809" i="1" s="1"/>
  <c r="T809" i="1" s="1"/>
  <c r="Q1719" i="1"/>
  <c r="R1719" i="1" s="1"/>
  <c r="T1719" i="1" s="1"/>
  <c r="Q1568" i="1"/>
  <c r="R1568" i="1" s="1"/>
  <c r="T1568" i="1" s="1"/>
  <c r="Q1411" i="1"/>
  <c r="R1411" i="1" s="1"/>
  <c r="T1411" i="1" s="1"/>
  <c r="Q1247" i="1"/>
  <c r="R1247" i="1" s="1"/>
  <c r="T1247" i="1" s="1"/>
  <c r="Q1013" i="1"/>
  <c r="Q1790" i="1"/>
  <c r="R1790" i="1" s="1"/>
  <c r="T1790" i="1" s="1"/>
  <c r="Q1645" i="1"/>
  <c r="Q1488" i="1"/>
  <c r="R1488" i="1" s="1"/>
  <c r="T1488" i="1" s="1"/>
  <c r="Q1331" i="1"/>
  <c r="R1331" i="1" s="1"/>
  <c r="T1331" i="1" s="1"/>
  <c r="Q1136" i="1"/>
  <c r="R1136" i="1" s="1"/>
  <c r="T1136" i="1" s="1"/>
  <c r="Q786" i="1"/>
  <c r="R786" i="1" s="1"/>
  <c r="T786" i="1" s="1"/>
  <c r="Q1717" i="1"/>
  <c r="R1717" i="1" s="1"/>
  <c r="T1717" i="1" s="1"/>
  <c r="Q1566" i="1"/>
  <c r="R1566" i="1" s="1"/>
  <c r="T1566" i="1" s="1"/>
  <c r="Q1409" i="1"/>
  <c r="R1409" i="1" s="1"/>
  <c r="T1409" i="1" s="1"/>
  <c r="Q1243" i="1"/>
  <c r="R1243" i="1" s="1"/>
  <c r="T1243" i="1" s="1"/>
  <c r="Q1010" i="1"/>
  <c r="R1010" i="1" s="1"/>
  <c r="T1010" i="1" s="1"/>
  <c r="Q1368" i="1"/>
  <c r="Q1189" i="1"/>
  <c r="R1189" i="1" s="1"/>
  <c r="T1189" i="1" s="1"/>
  <c r="Q925" i="1"/>
  <c r="Q1616" i="1"/>
  <c r="R1616" i="1" s="1"/>
  <c r="T1616" i="1" s="1"/>
  <c r="Q1459" i="1"/>
  <c r="R1459" i="1" s="1"/>
  <c r="T1459" i="1" s="1"/>
  <c r="Q1302" i="1"/>
  <c r="R1302" i="1" s="1"/>
  <c r="T1302" i="1" s="1"/>
  <c r="Q1093" i="1"/>
  <c r="R1093" i="1" s="1"/>
  <c r="T1093" i="1" s="1"/>
  <c r="Q484" i="1"/>
  <c r="R484" i="1" s="1"/>
  <c r="T484" i="1" s="1"/>
  <c r="Q1301" i="1"/>
  <c r="R1301" i="1" s="1"/>
  <c r="T1301" i="1" s="1"/>
  <c r="Q1092" i="1"/>
  <c r="R1092" i="1" s="1"/>
  <c r="T1092" i="1" s="1"/>
  <c r="Q481" i="1"/>
  <c r="R481" i="1" s="1"/>
  <c r="T481" i="1" s="1"/>
  <c r="Q1483" i="1"/>
  <c r="R1483" i="1" s="1"/>
  <c r="T1483" i="1" s="1"/>
  <c r="Q1326" i="1"/>
  <c r="Q1130" i="1"/>
  <c r="Q739" i="1"/>
  <c r="R739" i="1" s="1"/>
  <c r="T739" i="1" s="1"/>
  <c r="Q1390" i="1"/>
  <c r="R1390" i="1" s="1"/>
  <c r="T1390" i="1" s="1"/>
  <c r="Q1201" i="1"/>
  <c r="R1201" i="1" s="1"/>
  <c r="T1201" i="1" s="1"/>
  <c r="Q916" i="1"/>
  <c r="R916" i="1" s="1"/>
  <c r="T916" i="1" s="1"/>
  <c r="Q1735" i="1"/>
  <c r="R1735" i="1" s="1"/>
  <c r="T1735" i="1" s="1"/>
  <c r="Q1572" i="1"/>
  <c r="R1572" i="1" s="1"/>
  <c r="T1572" i="1" s="1"/>
  <c r="Q1402" i="1"/>
  <c r="R1402" i="1" s="1"/>
  <c r="T1402" i="1" s="1"/>
  <c r="Q1217" i="1"/>
  <c r="R1217" i="1" s="1"/>
  <c r="T1217" i="1" s="1"/>
  <c r="Q941" i="1"/>
  <c r="R941" i="1" s="1"/>
  <c r="T941" i="1" s="1"/>
  <c r="Q974" i="1"/>
  <c r="R974" i="1" s="1"/>
  <c r="T974" i="1" s="1"/>
  <c r="Q205" i="1"/>
  <c r="Q282" i="1"/>
  <c r="R282" i="1" s="1"/>
  <c r="T282" i="1" s="1"/>
  <c r="Q601" i="1"/>
  <c r="R601" i="1" s="1"/>
  <c r="T601" i="1" s="1"/>
  <c r="Q133" i="1"/>
  <c r="R133" i="1" s="1"/>
  <c r="T133" i="1" s="1"/>
  <c r="Q858" i="1"/>
  <c r="R858" i="1" s="1"/>
  <c r="T858" i="1" s="1"/>
  <c r="Q654" i="1"/>
  <c r="R654" i="1" s="1"/>
  <c r="T654" i="1" s="1"/>
  <c r="Q735" i="1"/>
  <c r="R735" i="1" s="1"/>
  <c r="T735" i="1" s="1"/>
  <c r="Q720" i="1"/>
  <c r="R720" i="1" s="1"/>
  <c r="T720" i="1" s="1"/>
  <c r="Q694" i="1"/>
  <c r="R694" i="1" s="1"/>
  <c r="T694" i="1" s="1"/>
  <c r="Q848" i="1"/>
  <c r="R848" i="1" s="1"/>
  <c r="T848" i="1" s="1"/>
  <c r="Q1547" i="1"/>
  <c r="R1547" i="1" s="1"/>
  <c r="T1547" i="1" s="1"/>
  <c r="Q1656" i="1"/>
  <c r="R1656" i="1" s="1"/>
  <c r="T1656" i="1" s="1"/>
  <c r="Q1538" i="1"/>
  <c r="Q1374" i="1"/>
  <c r="Q1652" i="1"/>
  <c r="R1652" i="1" s="1"/>
  <c r="T1652" i="1" s="1"/>
  <c r="Q1479" i="1"/>
  <c r="R1479" i="1" s="1"/>
  <c r="T1479" i="1" s="1"/>
  <c r="Q1322" i="1"/>
  <c r="R1322" i="1" s="1"/>
  <c r="T1322" i="1" s="1"/>
  <c r="Q1124" i="1"/>
  <c r="R1124" i="1" s="1"/>
  <c r="T1124" i="1" s="1"/>
  <c r="Q878" i="1"/>
  <c r="R878" i="1" s="1"/>
  <c r="T878" i="1" s="1"/>
  <c r="Q1038" i="1"/>
  <c r="R1038" i="1" s="1"/>
  <c r="T1038" i="1" s="1"/>
  <c r="Q1752" i="1"/>
  <c r="R1752" i="1" s="1"/>
  <c r="T1752" i="1" s="1"/>
  <c r="Q1756" i="1"/>
  <c r="R1756" i="1" s="1"/>
  <c r="T1756" i="1" s="1"/>
  <c r="Q1643" i="1"/>
  <c r="R1643" i="1" s="1"/>
  <c r="T1643" i="1" s="1"/>
  <c r="Q1808" i="1"/>
  <c r="R1808" i="1" s="1"/>
  <c r="T1808" i="1" s="1"/>
  <c r="Q1727" i="1"/>
  <c r="Q1639" i="1"/>
  <c r="R1639" i="1" s="1"/>
  <c r="T1639" i="1" s="1"/>
  <c r="Q1517" i="1"/>
  <c r="Q1421" i="1"/>
  <c r="R1421" i="1" s="1"/>
  <c r="T1421" i="1" s="1"/>
  <c r="Q1736" i="1"/>
  <c r="R1736" i="1" s="1"/>
  <c r="T1736" i="1" s="1"/>
  <c r="Q1361" i="1"/>
  <c r="R1361" i="1" s="1"/>
  <c r="T1361" i="1" s="1"/>
  <c r="Q1617" i="1"/>
  <c r="R1617" i="1" s="1"/>
  <c r="T1617" i="1" s="1"/>
  <c r="Q1788" i="1"/>
  <c r="R1788" i="1" s="1"/>
  <c r="T1788" i="1" s="1"/>
  <c r="Q1491" i="1"/>
  <c r="R1491" i="1" s="1"/>
  <c r="T1491" i="1" s="1"/>
  <c r="Q1708" i="1"/>
  <c r="R1708" i="1" s="1"/>
  <c r="T1708" i="1" s="1"/>
  <c r="Q1249" i="1"/>
  <c r="R1249" i="1" s="1"/>
  <c r="T1249" i="1" s="1"/>
  <c r="Q1613" i="1"/>
  <c r="R1613" i="1" s="1"/>
  <c r="T1613" i="1" s="1"/>
  <c r="Q1785" i="1"/>
  <c r="Q1484" i="1"/>
  <c r="Q1702" i="1"/>
  <c r="Q1230" i="1"/>
  <c r="R1230" i="1" s="1"/>
  <c r="T1230" i="1" s="1"/>
  <c r="Q1604" i="1"/>
  <c r="R1604" i="1" s="1"/>
  <c r="T1604" i="1" s="1"/>
  <c r="Q1781" i="1"/>
  <c r="R1781" i="1" s="1"/>
  <c r="T1781" i="1" s="1"/>
  <c r="Q1473" i="1"/>
  <c r="R1473" i="1" s="1"/>
  <c r="T1473" i="1" s="1"/>
  <c r="Q1697" i="1"/>
  <c r="R1697" i="1" s="1"/>
  <c r="T1697" i="1" s="1"/>
  <c r="Q1195" i="1"/>
  <c r="R1195" i="1" s="1"/>
  <c r="T1195" i="1" s="1"/>
  <c r="Q1596" i="1"/>
  <c r="R1596" i="1" s="1"/>
  <c r="T1596" i="1" s="1"/>
  <c r="Q1758" i="1"/>
  <c r="R1758" i="1" s="1"/>
  <c r="T1758" i="1" s="1"/>
  <c r="Q1610" i="1"/>
  <c r="R1610" i="1" s="1"/>
  <c r="T1610" i="1" s="1"/>
  <c r="Q1453" i="1"/>
  <c r="Q1296" i="1"/>
  <c r="R1296" i="1" s="1"/>
  <c r="T1296" i="1" s="1"/>
  <c r="Q1085" i="1"/>
  <c r="R1085" i="1" s="1"/>
  <c r="T1085" i="1" s="1"/>
  <c r="Q390" i="1"/>
  <c r="R390" i="1" s="1"/>
  <c r="T390" i="1" s="1"/>
  <c r="Q710" i="1"/>
  <c r="R710" i="1" s="1"/>
  <c r="T710" i="1" s="1"/>
  <c r="Q1707" i="1"/>
  <c r="R1707" i="1" s="1"/>
  <c r="T1707" i="1" s="1"/>
  <c r="Q1555" i="1"/>
  <c r="R1555" i="1" s="1"/>
  <c r="T1555" i="1" s="1"/>
  <c r="Q1398" i="1"/>
  <c r="R1398" i="1" s="1"/>
  <c r="T1398" i="1" s="1"/>
  <c r="Q1229" i="1"/>
  <c r="R1229" i="1" s="1"/>
  <c r="T1229" i="1" s="1"/>
  <c r="Q988" i="1"/>
  <c r="R988" i="1" s="1"/>
  <c r="T988" i="1" s="1"/>
  <c r="Q1778" i="1"/>
  <c r="R1778" i="1" s="1"/>
  <c r="T1778" i="1" s="1"/>
  <c r="Q1632" i="1"/>
  <c r="R1632" i="1" s="1"/>
  <c r="T1632" i="1" s="1"/>
  <c r="Q1475" i="1"/>
  <c r="Q1318" i="1"/>
  <c r="R1318" i="1" s="1"/>
  <c r="T1318" i="1" s="1"/>
  <c r="Q1118" i="1"/>
  <c r="Q679" i="1"/>
  <c r="R679" i="1" s="1"/>
  <c r="T679" i="1" s="1"/>
  <c r="Q1705" i="1"/>
  <c r="R1705" i="1" s="1"/>
  <c r="T1705" i="1" s="1"/>
  <c r="Q1553" i="1"/>
  <c r="R1553" i="1" s="1"/>
  <c r="T1553" i="1" s="1"/>
  <c r="Q1395" i="1"/>
  <c r="R1395" i="1" s="1"/>
  <c r="T1395" i="1" s="1"/>
  <c r="Q1226" i="1"/>
  <c r="R1226" i="1" s="1"/>
  <c r="T1226" i="1" s="1"/>
  <c r="Q981" i="1"/>
  <c r="R981" i="1" s="1"/>
  <c r="T981" i="1" s="1"/>
  <c r="Q1355" i="1"/>
  <c r="R1355" i="1" s="1"/>
  <c r="T1355" i="1" s="1"/>
  <c r="Q1170" i="1"/>
  <c r="R1170" i="1" s="1"/>
  <c r="T1170" i="1" s="1"/>
  <c r="Q897" i="1"/>
  <c r="R897" i="1" s="1"/>
  <c r="T897" i="1" s="1"/>
  <c r="Q1603" i="1"/>
  <c r="Q1446" i="1"/>
  <c r="Q1287" i="1"/>
  <c r="Q1073" i="1"/>
  <c r="R1073" i="1" s="1"/>
  <c r="T1073" i="1" s="1"/>
  <c r="Q292" i="1"/>
  <c r="R292" i="1" s="1"/>
  <c r="T292" i="1" s="1"/>
  <c r="Q1286" i="1"/>
  <c r="R1286" i="1" s="1"/>
  <c r="T1286" i="1" s="1"/>
  <c r="Q1070" i="1"/>
  <c r="R1070" i="1" s="1"/>
  <c r="T1070" i="1" s="1"/>
  <c r="Q289" i="1"/>
  <c r="R289" i="1" s="1"/>
  <c r="T289" i="1" s="1"/>
  <c r="Q1470" i="1"/>
  <c r="R1470" i="1" s="1"/>
  <c r="T1470" i="1" s="1"/>
  <c r="Q1313" i="1"/>
  <c r="R1313" i="1" s="1"/>
  <c r="T1313" i="1" s="1"/>
  <c r="Q1110" i="1"/>
  <c r="R1110" i="1" s="1"/>
  <c r="T1110" i="1" s="1"/>
  <c r="Q613" i="1"/>
  <c r="R613" i="1" s="1"/>
  <c r="T613" i="1" s="1"/>
  <c r="Q1377" i="1"/>
  <c r="Q1182" i="1"/>
  <c r="Q832" i="1"/>
  <c r="Q1723" i="1"/>
  <c r="R1723" i="1" s="1"/>
  <c r="T1723" i="1" s="1"/>
  <c r="Q1559" i="1"/>
  <c r="R1559" i="1" s="1"/>
  <c r="T1559" i="1" s="1"/>
  <c r="Q1389" i="1"/>
  <c r="R1389" i="1" s="1"/>
  <c r="T1389" i="1" s="1"/>
  <c r="Q1200" i="1"/>
  <c r="R1200" i="1" s="1"/>
  <c r="T1200" i="1" s="1"/>
  <c r="Q914" i="1"/>
  <c r="R914" i="1" s="1"/>
  <c r="T914" i="1" s="1"/>
  <c r="Q958" i="1"/>
  <c r="R958" i="1" s="1"/>
  <c r="T958" i="1" s="1"/>
  <c r="Q157" i="1"/>
  <c r="R157" i="1" s="1"/>
  <c r="T157" i="1" s="1"/>
  <c r="Q234" i="1"/>
  <c r="R234" i="1" s="1"/>
  <c r="T234" i="1" s="1"/>
  <c r="Q565" i="1"/>
  <c r="Q727" i="1"/>
  <c r="Q619" i="1"/>
  <c r="Q112" i="1"/>
  <c r="Q591" i="1"/>
  <c r="R591" i="1" s="1"/>
  <c r="T591" i="1" s="1"/>
  <c r="Q576" i="1"/>
  <c r="R576" i="1" s="1"/>
  <c r="T576" i="1" s="1"/>
  <c r="Q550" i="1"/>
  <c r="R550" i="1" s="1"/>
  <c r="T550" i="1" s="1"/>
  <c r="Q704" i="1"/>
  <c r="R704" i="1" s="1"/>
  <c r="T704" i="1" s="1"/>
  <c r="Q1445" i="1"/>
  <c r="R1445" i="1" s="1"/>
  <c r="T1445" i="1" s="1"/>
  <c r="Q1122" i="1"/>
  <c r="R1122" i="1" s="1"/>
  <c r="T1122" i="1" s="1"/>
  <c r="Q1761" i="1"/>
  <c r="R1761" i="1" s="1"/>
  <c r="T1761" i="1" s="1"/>
  <c r="Q1434" i="1"/>
  <c r="R1434" i="1" s="1"/>
  <c r="T1434" i="1" s="1"/>
  <c r="Q1677" i="1"/>
  <c r="R1677" i="1" s="1"/>
  <c r="T1677" i="1" s="1"/>
  <c r="Q1082" i="1"/>
  <c r="Q1565" i="1"/>
  <c r="Q1746" i="1"/>
  <c r="R1746" i="1" s="1"/>
  <c r="T1746" i="1" s="1"/>
  <c r="Q1597" i="1"/>
  <c r="R1597" i="1" s="1"/>
  <c r="T1597" i="1" s="1"/>
  <c r="Q1440" i="1"/>
  <c r="R1440" i="1" s="1"/>
  <c r="T1440" i="1" s="1"/>
  <c r="Q1281" i="1"/>
  <c r="R1281" i="1" s="1"/>
  <c r="T1281" i="1" s="1"/>
  <c r="Q1063" i="1"/>
  <c r="R1063" i="1" s="1"/>
  <c r="T1063" i="1" s="1"/>
  <c r="Q198" i="1"/>
  <c r="R198" i="1" s="1"/>
  <c r="T198" i="1" s="1"/>
  <c r="Q570" i="1"/>
  <c r="R570" i="1" s="1"/>
  <c r="T570" i="1" s="1"/>
  <c r="Q1695" i="1"/>
  <c r="R1695" i="1" s="1"/>
  <c r="T1695" i="1" s="1"/>
  <c r="Q1542" i="1"/>
  <c r="R1542" i="1" s="1"/>
  <c r="T1542" i="1" s="1"/>
  <c r="Q1385" i="1"/>
  <c r="R1385" i="1" s="1"/>
  <c r="T1385" i="1" s="1"/>
  <c r="Q1212" i="1"/>
  <c r="Q961" i="1"/>
  <c r="Q1766" i="1"/>
  <c r="Q1619" i="1"/>
  <c r="R1619" i="1" s="1"/>
  <c r="T1619" i="1" s="1"/>
  <c r="Q1462" i="1"/>
  <c r="R1462" i="1" s="1"/>
  <c r="T1462" i="1" s="1"/>
  <c r="Q1305" i="1"/>
  <c r="R1305" i="1" s="1"/>
  <c r="T1305" i="1" s="1"/>
  <c r="Q1098" i="1"/>
  <c r="R1098" i="1" s="1"/>
  <c r="T1098" i="1" s="1"/>
  <c r="Q532" i="1"/>
  <c r="R532" i="1" s="1"/>
  <c r="T532" i="1" s="1"/>
  <c r="Q1693" i="1"/>
  <c r="R1693" i="1" s="1"/>
  <c r="T1693" i="1" s="1"/>
  <c r="Q1539" i="1"/>
  <c r="R1539" i="1" s="1"/>
  <c r="T1539" i="1" s="1"/>
  <c r="Q1382" i="1"/>
  <c r="R1382" i="1" s="1"/>
  <c r="T1382" i="1" s="1"/>
  <c r="Q1207" i="1"/>
  <c r="R1207" i="1" s="1"/>
  <c r="T1207" i="1" s="1"/>
  <c r="Q955" i="1"/>
  <c r="Q1342" i="1"/>
  <c r="R1342" i="1" s="1"/>
  <c r="T1342" i="1" s="1"/>
  <c r="Q1153" i="1"/>
  <c r="Q854" i="1"/>
  <c r="R854" i="1" s="1"/>
  <c r="T854" i="1" s="1"/>
  <c r="Q1590" i="1"/>
  <c r="R1590" i="1" s="1"/>
  <c r="T1590" i="1" s="1"/>
  <c r="Q1433" i="1"/>
  <c r="R1433" i="1" s="1"/>
  <c r="T1433" i="1" s="1"/>
  <c r="Q1273" i="1"/>
  <c r="R1273" i="1" s="1"/>
  <c r="T1273" i="1" s="1"/>
  <c r="Q1051" i="1"/>
  <c r="R1051" i="1" s="1"/>
  <c r="T1051" i="1" s="1"/>
  <c r="Q100" i="1"/>
  <c r="R100" i="1" s="1"/>
  <c r="T100" i="1" s="1"/>
  <c r="Q1272" i="1"/>
  <c r="R1272" i="1" s="1"/>
  <c r="T1272" i="1" s="1"/>
  <c r="Q1050" i="1"/>
  <c r="R1050" i="1" s="1"/>
  <c r="T1050" i="1" s="1"/>
  <c r="Q97" i="1"/>
  <c r="Q1457" i="1"/>
  <c r="Q1299" i="1"/>
  <c r="R1299" i="1" s="1"/>
  <c r="T1299" i="1" s="1"/>
  <c r="Q1088" i="1"/>
  <c r="Q438" i="1"/>
  <c r="R438" i="1" s="1"/>
  <c r="T438" i="1" s="1"/>
  <c r="Q1364" i="1"/>
  <c r="R1364" i="1" s="1"/>
  <c r="T1364" i="1" s="1"/>
  <c r="Q1146" i="1"/>
  <c r="R1146" i="1" s="1"/>
  <c r="T1146" i="1" s="1"/>
  <c r="Q738" i="1"/>
  <c r="R738" i="1" s="1"/>
  <c r="T738" i="1" s="1"/>
  <c r="Q1711" i="1"/>
  <c r="R1711" i="1" s="1"/>
  <c r="T1711" i="1" s="1"/>
  <c r="Q1546" i="1"/>
  <c r="R1546" i="1" s="1"/>
  <c r="T1546" i="1" s="1"/>
  <c r="Q1376" i="1"/>
  <c r="R1376" i="1" s="1"/>
  <c r="T1376" i="1" s="1"/>
  <c r="Q1181" i="1"/>
  <c r="R1181" i="1" s="1"/>
  <c r="T1181" i="1" s="1"/>
  <c r="Q830" i="1"/>
  <c r="Q942" i="1"/>
  <c r="Q61" i="1"/>
  <c r="R61" i="1" s="1"/>
  <c r="T61" i="1" s="1"/>
  <c r="Q138" i="1"/>
  <c r="Q472" i="1"/>
  <c r="R472" i="1" s="1"/>
  <c r="T472" i="1" s="1"/>
  <c r="Q630" i="1"/>
  <c r="R630" i="1" s="1"/>
  <c r="T630" i="1" s="1"/>
  <c r="Q498" i="1"/>
  <c r="R498" i="1" s="1"/>
  <c r="T498" i="1" s="1"/>
  <c r="Q439" i="1"/>
  <c r="R439" i="1" s="1"/>
  <c r="T439" i="1" s="1"/>
  <c r="Q447" i="1"/>
  <c r="R447" i="1" s="1"/>
  <c r="T447" i="1" s="1"/>
  <c r="Q432" i="1"/>
  <c r="R432" i="1" s="1"/>
  <c r="T432" i="1" s="1"/>
  <c r="Q406" i="1"/>
  <c r="R406" i="1" s="1"/>
  <c r="T406" i="1" s="1"/>
  <c r="Q560" i="1"/>
  <c r="R560" i="1" s="1"/>
  <c r="T560" i="1" s="1"/>
  <c r="Q1582" i="1"/>
  <c r="R1582" i="1" s="1"/>
  <c r="T1582" i="1" s="1"/>
  <c r="Q1764" i="1"/>
  <c r="Q1680" i="1"/>
  <c r="R1680" i="1" s="1"/>
  <c r="T1680" i="1" s="1"/>
  <c r="Q1573" i="1"/>
  <c r="Q1621" i="1"/>
  <c r="R1621" i="1" s="1"/>
  <c r="T1621" i="1" s="1"/>
  <c r="Q1359" i="1"/>
  <c r="R1359" i="1" s="1"/>
  <c r="T1359" i="1" s="1"/>
  <c r="Q1692" i="1"/>
  <c r="R1692" i="1" s="1"/>
  <c r="T1692" i="1" s="1"/>
  <c r="Q1178" i="1"/>
  <c r="R1178" i="1" s="1"/>
  <c r="T1178" i="1" s="1"/>
  <c r="Q1557" i="1"/>
  <c r="R1557" i="1" s="1"/>
  <c r="T1557" i="1" s="1"/>
  <c r="Q1750" i="1"/>
  <c r="R1750" i="1" s="1"/>
  <c r="T1750" i="1" s="1"/>
  <c r="Q1412" i="1"/>
  <c r="R1412" i="1" s="1"/>
  <c r="T1412" i="1" s="1"/>
  <c r="Q1665" i="1"/>
  <c r="R1665" i="1" s="1"/>
  <c r="T1665" i="1" s="1"/>
  <c r="Q938" i="1"/>
  <c r="R938" i="1" s="1"/>
  <c r="T938" i="1" s="1"/>
  <c r="Q1549" i="1"/>
  <c r="Q1745" i="1"/>
  <c r="R1745" i="1" s="1"/>
  <c r="T1745" i="1" s="1"/>
  <c r="Q1399" i="1"/>
  <c r="Q1660" i="1"/>
  <c r="R1660" i="1" s="1"/>
  <c r="T1660" i="1" s="1"/>
  <c r="Q810" i="1"/>
  <c r="R810" i="1" s="1"/>
  <c r="T810" i="1" s="1"/>
  <c r="Q1543" i="1"/>
  <c r="R1543" i="1" s="1"/>
  <c r="T1543" i="1" s="1"/>
  <c r="Q1739" i="1"/>
  <c r="R1739" i="1" s="1"/>
  <c r="T1739" i="1" s="1"/>
  <c r="Q1386" i="1"/>
  <c r="R1386" i="1" s="1"/>
  <c r="T1386" i="1" s="1"/>
  <c r="Q1653" i="1"/>
  <c r="R1653" i="1" s="1"/>
  <c r="T1653" i="1" s="1"/>
  <c r="Q388" i="1"/>
  <c r="R388" i="1" s="1"/>
  <c r="T388" i="1" s="1"/>
  <c r="Q1534" i="1"/>
  <c r="R1534" i="1" s="1"/>
  <c r="T1534" i="1" s="1"/>
  <c r="Q1734" i="1"/>
  <c r="R1734" i="1" s="1"/>
  <c r="T1734" i="1" s="1"/>
  <c r="Q1584" i="1"/>
  <c r="Q1427" i="1"/>
  <c r="Q1266" i="1"/>
  <c r="R1266" i="1" s="1"/>
  <c r="T1266" i="1" s="1"/>
  <c r="Q1044" i="1"/>
  <c r="R1044" i="1" s="1"/>
  <c r="T1044" i="1" s="1"/>
  <c r="Q1081" i="1"/>
  <c r="R1081" i="1" s="1"/>
  <c r="T1081" i="1" s="1"/>
  <c r="Q385" i="1"/>
  <c r="R385" i="1" s="1"/>
  <c r="T385" i="1" s="1"/>
  <c r="Q1683" i="1"/>
  <c r="R1683" i="1" s="1"/>
  <c r="T1683" i="1" s="1"/>
  <c r="Q1529" i="1"/>
  <c r="R1529" i="1" s="1"/>
  <c r="T1529" i="1" s="1"/>
  <c r="Q1371" i="1"/>
  <c r="R1371" i="1" s="1"/>
  <c r="T1371" i="1" s="1"/>
  <c r="Q1193" i="1"/>
  <c r="R1193" i="1" s="1"/>
  <c r="T1193" i="1" s="1"/>
  <c r="Q931" i="1"/>
  <c r="R931" i="1" s="1"/>
  <c r="T931" i="1" s="1"/>
  <c r="Q1754" i="1"/>
  <c r="R1754" i="1" s="1"/>
  <c r="T1754" i="1" s="1"/>
  <c r="Q1606" i="1"/>
  <c r="Q1449" i="1"/>
  <c r="R1449" i="1" s="1"/>
  <c r="T1449" i="1" s="1"/>
  <c r="Q1291" i="1"/>
  <c r="Q1076" i="1"/>
  <c r="R1076" i="1" s="1"/>
  <c r="T1076" i="1" s="1"/>
  <c r="Q340" i="1"/>
  <c r="R340" i="1" s="1"/>
  <c r="T340" i="1" s="1"/>
  <c r="Q1681" i="1"/>
  <c r="R1681" i="1" s="1"/>
  <c r="T1681" i="1" s="1"/>
  <c r="Q1526" i="1"/>
  <c r="R1526" i="1" s="1"/>
  <c r="T1526" i="1" s="1"/>
  <c r="Q1369" i="1"/>
  <c r="R1369" i="1" s="1"/>
  <c r="T1369" i="1" s="1"/>
  <c r="Q1190" i="1"/>
  <c r="R1190" i="1" s="1"/>
  <c r="T1190" i="1" s="1"/>
  <c r="Q929" i="1"/>
  <c r="R929" i="1" s="1"/>
  <c r="T929" i="1" s="1"/>
  <c r="Q1329" i="1"/>
  <c r="R1329" i="1" s="1"/>
  <c r="T1329" i="1" s="1"/>
  <c r="Q1134" i="1"/>
  <c r="R1134" i="1" s="1"/>
  <c r="T1134" i="1" s="1"/>
  <c r="Q763" i="1"/>
  <c r="Q1577" i="1"/>
  <c r="Q1419" i="1"/>
  <c r="Q1256" i="1"/>
  <c r="R1256" i="1" s="1"/>
  <c r="T1256" i="1" s="1"/>
  <c r="Q1032" i="1"/>
  <c r="R1032" i="1" s="1"/>
  <c r="T1032" i="1" s="1"/>
  <c r="Q1418" i="1"/>
  <c r="R1418" i="1" s="1"/>
  <c r="T1418" i="1" s="1"/>
  <c r="Q1255" i="1"/>
  <c r="R1255" i="1" s="1"/>
  <c r="T1255" i="1" s="1"/>
  <c r="Q1028" i="1"/>
  <c r="R1028" i="1" s="1"/>
  <c r="T1028" i="1" s="1"/>
  <c r="Q1601" i="1"/>
  <c r="R1601" i="1" s="1"/>
  <c r="T1601" i="1" s="1"/>
  <c r="Q1443" i="1"/>
  <c r="R1443" i="1" s="1"/>
  <c r="T1443" i="1" s="1"/>
  <c r="Q1285" i="1"/>
  <c r="R1285" i="1" s="1"/>
  <c r="T1285" i="1" s="1"/>
  <c r="Q1069" i="1"/>
  <c r="R1069" i="1" s="1"/>
  <c r="T1069" i="1" s="1"/>
  <c r="Q246" i="1"/>
  <c r="Q1338" i="1"/>
  <c r="Q1129" i="1"/>
  <c r="R1129" i="1" s="1"/>
  <c r="T1129" i="1" s="1"/>
  <c r="Q607" i="1"/>
  <c r="R607" i="1" s="1"/>
  <c r="T607" i="1" s="1"/>
  <c r="Q1699" i="1"/>
  <c r="R1699" i="1" s="1"/>
  <c r="T1699" i="1" s="1"/>
  <c r="Q1533" i="1"/>
  <c r="R1533" i="1" s="1"/>
  <c r="T1533" i="1" s="1"/>
  <c r="Q1363" i="1"/>
  <c r="R1363" i="1" s="1"/>
  <c r="T1363" i="1" s="1"/>
  <c r="Q1164" i="1"/>
  <c r="R1164" i="1" s="1"/>
  <c r="T1164" i="1" s="1"/>
  <c r="Q606" i="1"/>
  <c r="R606" i="1" s="1"/>
  <c r="T606" i="1" s="1"/>
  <c r="Q926" i="1"/>
  <c r="R926" i="1" s="1"/>
  <c r="T926" i="1" s="1"/>
  <c r="Q1139" i="1"/>
  <c r="R1139" i="1" s="1"/>
  <c r="T1139" i="1" s="1"/>
  <c r="Q1222" i="1"/>
  <c r="R1222" i="1" s="1"/>
  <c r="T1222" i="1" s="1"/>
  <c r="Q40" i="1"/>
  <c r="Q222" i="1"/>
  <c r="R222" i="1" s="1"/>
  <c r="T222" i="1" s="1"/>
  <c r="Q66" i="1"/>
  <c r="Q295" i="1"/>
  <c r="R295" i="1" s="1"/>
  <c r="T295" i="1" s="1"/>
  <c r="Q303" i="1"/>
  <c r="R303" i="1" s="1"/>
  <c r="T303" i="1" s="1"/>
  <c r="Q288" i="1"/>
  <c r="R288" i="1" s="1"/>
  <c r="T288" i="1" s="1"/>
  <c r="Q262" i="1"/>
  <c r="R262" i="1" s="1"/>
  <c r="T262" i="1" s="1"/>
  <c r="Q416" i="1"/>
  <c r="R416" i="1" s="1"/>
  <c r="T416" i="1" s="1"/>
  <c r="Q1725" i="1"/>
  <c r="R1725" i="1" s="1"/>
  <c r="T1725" i="1" s="1"/>
  <c r="Q1799" i="1"/>
  <c r="R1799" i="1" s="1"/>
  <c r="T1799" i="1" s="1"/>
  <c r="Q1307" i="1"/>
  <c r="R1307" i="1" s="1"/>
  <c r="T1307" i="1" s="1"/>
  <c r="Q1796" i="1"/>
  <c r="R1796" i="1" s="1"/>
  <c r="T1796" i="1" s="1"/>
  <c r="Q1722" i="1"/>
  <c r="Q1414" i="1"/>
  <c r="Q1250" i="1"/>
  <c r="Q1021" i="1"/>
  <c r="R1021" i="1" s="1"/>
  <c r="T1021" i="1" s="1"/>
  <c r="Q1061" i="1"/>
  <c r="R1061" i="1" s="1"/>
  <c r="T1061" i="1" s="1"/>
  <c r="Q193" i="1"/>
  <c r="R193" i="1" s="1"/>
  <c r="T193" i="1" s="1"/>
  <c r="Q1671" i="1"/>
  <c r="R1671" i="1" s="1"/>
  <c r="T1671" i="1" s="1"/>
  <c r="Q1515" i="1"/>
  <c r="R1515" i="1" s="1"/>
  <c r="T1515" i="1" s="1"/>
  <c r="Q1358" i="1"/>
  <c r="R1358" i="1" s="1"/>
  <c r="T1358" i="1" s="1"/>
  <c r="Q1176" i="1"/>
  <c r="R1176" i="1" s="1"/>
  <c r="T1176" i="1" s="1"/>
  <c r="Q906" i="1"/>
  <c r="R906" i="1" s="1"/>
  <c r="T906" i="1" s="1"/>
  <c r="Q1742" i="1"/>
  <c r="R1742" i="1" s="1"/>
  <c r="T1742" i="1" s="1"/>
  <c r="Q1593" i="1"/>
  <c r="Q1436" i="1"/>
  <c r="Q1277" i="1"/>
  <c r="R1277" i="1" s="1"/>
  <c r="T1277" i="1" s="1"/>
  <c r="Q1057" i="1"/>
  <c r="R1057" i="1" s="1"/>
  <c r="T1057" i="1" s="1"/>
  <c r="Q148" i="1"/>
  <c r="R148" i="1" s="1"/>
  <c r="T148" i="1" s="1"/>
  <c r="Q1669" i="1"/>
  <c r="R1669" i="1" s="1"/>
  <c r="T1669" i="1" s="1"/>
  <c r="Q1513" i="1"/>
  <c r="R1513" i="1" s="1"/>
  <c r="T1513" i="1" s="1"/>
  <c r="Q1356" i="1"/>
  <c r="R1356" i="1" s="1"/>
  <c r="T1356" i="1" s="1"/>
  <c r="Q1171" i="1"/>
  <c r="R1171" i="1" s="1"/>
  <c r="T1171" i="1" s="1"/>
  <c r="Q898" i="1"/>
  <c r="R898" i="1" s="1"/>
  <c r="T898" i="1" s="1"/>
  <c r="Q1316" i="1"/>
  <c r="R1316" i="1" s="1"/>
  <c r="T1316" i="1" s="1"/>
  <c r="Q1116" i="1"/>
  <c r="R1116" i="1" s="1"/>
  <c r="T1116" i="1" s="1"/>
  <c r="Q649" i="1"/>
  <c r="Q1563" i="1"/>
  <c r="Q1406" i="1"/>
  <c r="R1406" i="1" s="1"/>
  <c r="T1406" i="1" s="1"/>
  <c r="Q1241" i="1"/>
  <c r="R1241" i="1" s="1"/>
  <c r="T1241" i="1" s="1"/>
  <c r="Q1005" i="1"/>
  <c r="R1005" i="1" s="1"/>
  <c r="T1005" i="1" s="1"/>
  <c r="Q1405" i="1"/>
  <c r="R1405" i="1" s="1"/>
  <c r="T1405" i="1" s="1"/>
  <c r="Q1239" i="1"/>
  <c r="R1239" i="1" s="1"/>
  <c r="T1239" i="1" s="1"/>
  <c r="Q1003" i="1"/>
  <c r="R1003" i="1" s="1"/>
  <c r="T1003" i="1" s="1"/>
  <c r="Q1587" i="1"/>
  <c r="R1587" i="1" s="1"/>
  <c r="T1587" i="1" s="1"/>
  <c r="Q1430" i="1"/>
  <c r="R1430" i="1" s="1"/>
  <c r="T1430" i="1" s="1"/>
  <c r="Q1271" i="1"/>
  <c r="R1271" i="1" s="1"/>
  <c r="T1271" i="1" s="1"/>
  <c r="Q1049" i="1"/>
  <c r="R1049" i="1" s="1"/>
  <c r="T1049" i="1" s="1"/>
  <c r="Q54" i="1"/>
  <c r="Q1325" i="1"/>
  <c r="Q1109" i="1"/>
  <c r="Q436" i="1"/>
  <c r="R436" i="1" s="1"/>
  <c r="T436" i="1" s="1"/>
  <c r="Q1687" i="1"/>
  <c r="R1687" i="1" s="1"/>
  <c r="T1687" i="1" s="1"/>
  <c r="Q1520" i="1"/>
  <c r="R1520" i="1" s="1"/>
  <c r="T1520" i="1" s="1"/>
  <c r="Q1350" i="1"/>
  <c r="R1350" i="1" s="1"/>
  <c r="T1350" i="1" s="1"/>
  <c r="Q1145" i="1"/>
  <c r="R1145" i="1" s="1"/>
  <c r="T1145" i="1" s="1"/>
  <c r="Q433" i="1"/>
  <c r="R433" i="1" s="1"/>
  <c r="T433" i="1" s="1"/>
  <c r="Q910" i="1"/>
  <c r="R910" i="1" s="1"/>
  <c r="T910" i="1" s="1"/>
  <c r="Q1127" i="1"/>
  <c r="R1127" i="1" s="1"/>
  <c r="T1127" i="1" s="1"/>
  <c r="Q1210" i="1"/>
  <c r="R1210" i="1" s="1"/>
  <c r="T1210" i="1" s="1"/>
  <c r="Q1245" i="1"/>
  <c r="Q78" i="1"/>
  <c r="Q1636" i="1"/>
  <c r="R1636" i="1" s="1"/>
  <c r="T1636" i="1" s="1"/>
  <c r="Q151" i="1"/>
  <c r="R151" i="1" s="1"/>
  <c r="T151" i="1" s="1"/>
  <c r="Q159" i="1"/>
  <c r="R159" i="1" s="1"/>
  <c r="T159" i="1" s="1"/>
  <c r="Q144" i="1"/>
  <c r="R144" i="1" s="1"/>
  <c r="T144" i="1" s="1"/>
  <c r="Q118" i="1"/>
  <c r="R118" i="1" s="1"/>
  <c r="T118" i="1" s="1"/>
  <c r="Q272" i="1"/>
  <c r="R272" i="1" s="1"/>
  <c r="T272" i="1" s="1"/>
  <c r="Q1518" i="1"/>
  <c r="R1518" i="1" s="1"/>
  <c r="T1518" i="1" s="1"/>
  <c r="Q1510" i="1"/>
  <c r="R1510" i="1" s="1"/>
  <c r="T1510" i="1" s="1"/>
  <c r="Q1503" i="1"/>
  <c r="R1503" i="1" s="1"/>
  <c r="T1503" i="1" s="1"/>
  <c r="Q1279" i="1"/>
  <c r="R1279" i="1" s="1"/>
  <c r="T1279" i="1" s="1"/>
  <c r="Q1495" i="1"/>
  <c r="Q1614" i="1"/>
  <c r="R1614" i="1" s="1"/>
  <c r="T1614" i="1" s="1"/>
  <c r="Q1486" i="1"/>
  <c r="Q1231" i="1"/>
  <c r="R1231" i="1" s="1"/>
  <c r="T1231" i="1" s="1"/>
  <c r="Q1782" i="1"/>
  <c r="R1782" i="1" s="1"/>
  <c r="T1782" i="1" s="1"/>
  <c r="Q1700" i="1"/>
  <c r="R1700" i="1" s="1"/>
  <c r="T1700" i="1" s="1"/>
  <c r="Q1599" i="1"/>
  <c r="R1599" i="1" s="1"/>
  <c r="T1599" i="1" s="1"/>
  <c r="Q1465" i="1"/>
  <c r="R1465" i="1" s="1"/>
  <c r="T1465" i="1" s="1"/>
  <c r="Q1558" i="1"/>
  <c r="R1558" i="1" s="1"/>
  <c r="T1558" i="1" s="1"/>
  <c r="Q1401" i="1"/>
  <c r="R1401" i="1" s="1"/>
  <c r="T1401" i="1" s="1"/>
  <c r="Q994" i="1"/>
  <c r="R994" i="1" s="1"/>
  <c r="T994" i="1" s="1"/>
  <c r="Q1039" i="1"/>
  <c r="R1039" i="1" s="1"/>
  <c r="T1039" i="1" s="1"/>
  <c r="Q1803" i="1"/>
  <c r="Q1659" i="1"/>
  <c r="R1659" i="1" s="1"/>
  <c r="T1659" i="1" s="1"/>
  <c r="Q1502" i="1"/>
  <c r="Q1345" i="1"/>
  <c r="R1345" i="1" s="1"/>
  <c r="T1345" i="1" s="1"/>
  <c r="Q1157" i="1"/>
  <c r="R1157" i="1" s="1"/>
  <c r="T1157" i="1" s="1"/>
  <c r="Q873" i="1"/>
  <c r="R873" i="1" s="1"/>
  <c r="T873" i="1" s="1"/>
  <c r="Q1730" i="1"/>
  <c r="R1730" i="1" s="1"/>
  <c r="T1730" i="1" s="1"/>
  <c r="Q1580" i="1"/>
  <c r="R1580" i="1" s="1"/>
  <c r="T1580" i="1" s="1"/>
  <c r="Q1423" i="1"/>
  <c r="R1423" i="1" s="1"/>
  <c r="T1423" i="1" s="1"/>
  <c r="Q1261" i="1"/>
  <c r="R1261" i="1" s="1"/>
  <c r="T1261" i="1" s="1"/>
  <c r="Q1037" i="1"/>
  <c r="R1037" i="1" s="1"/>
  <c r="T1037" i="1" s="1"/>
  <c r="Q1801" i="1"/>
  <c r="R1801" i="1" s="1"/>
  <c r="T1801" i="1" s="1"/>
  <c r="Q1657" i="1"/>
  <c r="Q1500" i="1"/>
  <c r="Q1343" i="1"/>
  <c r="Q1154" i="1"/>
  <c r="R1154" i="1" s="1"/>
  <c r="T1154" i="1" s="1"/>
  <c r="Q870" i="1"/>
  <c r="R870" i="1" s="1"/>
  <c r="T870" i="1" s="1"/>
  <c r="Q1303" i="1"/>
  <c r="R1303" i="1" s="1"/>
  <c r="T1303" i="1" s="1"/>
  <c r="Q1094" i="1"/>
  <c r="R1094" i="1" s="1"/>
  <c r="T1094" i="1" s="1"/>
  <c r="Q486" i="1"/>
  <c r="R486" i="1" s="1"/>
  <c r="T486" i="1" s="1"/>
  <c r="Q1550" i="1"/>
  <c r="R1550" i="1" s="1"/>
  <c r="T1550" i="1" s="1"/>
  <c r="Q1393" i="1"/>
  <c r="R1393" i="1" s="1"/>
  <c r="T1393" i="1" s="1"/>
  <c r="Q1224" i="1"/>
  <c r="R1224" i="1" s="1"/>
  <c r="T1224" i="1" s="1"/>
  <c r="Q978" i="1"/>
  <c r="R978" i="1" s="1"/>
  <c r="T978" i="1" s="1"/>
  <c r="Q1392" i="1"/>
  <c r="Q1220" i="1"/>
  <c r="Q977" i="1"/>
  <c r="Q1574" i="1"/>
  <c r="R1574" i="1" s="1"/>
  <c r="T1574" i="1" s="1"/>
  <c r="Q1417" i="1"/>
  <c r="R1417" i="1" s="1"/>
  <c r="T1417" i="1" s="1"/>
  <c r="Q1254" i="1"/>
  <c r="R1254" i="1" s="1"/>
  <c r="T1254" i="1" s="1"/>
  <c r="Q1027" i="1"/>
  <c r="R1027" i="1" s="1"/>
  <c r="T1027" i="1" s="1"/>
  <c r="Q1482" i="1"/>
  <c r="R1482" i="1" s="1"/>
  <c r="T1482" i="1" s="1"/>
  <c r="Q1311" i="1"/>
  <c r="R1311" i="1" s="1"/>
  <c r="T1311" i="1" s="1"/>
  <c r="Q1087" i="1"/>
  <c r="R1087" i="1" s="1"/>
  <c r="T1087" i="1" s="1"/>
  <c r="Q244" i="1"/>
  <c r="R244" i="1" s="1"/>
  <c r="T244" i="1" s="1"/>
  <c r="Q1675" i="1"/>
  <c r="R1675" i="1" s="1"/>
  <c r="T1675" i="1" s="1"/>
  <c r="Q1507" i="1"/>
  <c r="Q1337" i="1"/>
  <c r="R1337" i="1" s="1"/>
  <c r="T1337" i="1" s="1"/>
  <c r="Q1128" i="1"/>
  <c r="Q49" i="1"/>
  <c r="R49" i="1" s="1"/>
  <c r="T49" i="1" s="1"/>
  <c r="Q814" i="1"/>
  <c r="R814" i="1" s="1"/>
  <c r="T814" i="1" s="1"/>
  <c r="Q1103" i="1"/>
  <c r="R1103" i="1" s="1"/>
  <c r="T1103" i="1" s="1"/>
  <c r="Q1186" i="1"/>
  <c r="R1186" i="1" s="1"/>
  <c r="T1186" i="1" s="1"/>
  <c r="Q1137" i="1"/>
  <c r="R1137" i="1" s="1"/>
  <c r="T1137" i="1" s="1"/>
  <c r="Q698" i="1"/>
  <c r="R698" i="1" s="1"/>
  <c r="T698" i="1" s="1"/>
  <c r="Q1528" i="1"/>
  <c r="R1528" i="1" s="1"/>
  <c r="T1528" i="1" s="1"/>
  <c r="Q725" i="1"/>
  <c r="R725" i="1" s="1"/>
  <c r="T725" i="1" s="1"/>
  <c r="Q15" i="1"/>
  <c r="Q899" i="1"/>
  <c r="Q837" i="1"/>
  <c r="R837" i="1" s="1"/>
  <c r="T837" i="1" s="1"/>
  <c r="Q128" i="1"/>
  <c r="Q1805" i="1"/>
  <c r="R1805" i="1" s="1"/>
  <c r="T1805" i="1" s="1"/>
  <c r="Q1634" i="1"/>
  <c r="R1634" i="1" s="1"/>
  <c r="T1634" i="1" s="1"/>
  <c r="Q1720" i="1"/>
  <c r="R1720" i="1" s="1"/>
  <c r="T1720" i="1" s="1"/>
  <c r="Q1571" i="1"/>
  <c r="R1571" i="1" s="1"/>
  <c r="T1571" i="1" s="1"/>
  <c r="Q1591" i="1"/>
  <c r="R1591" i="1" s="1"/>
  <c r="T1591" i="1" s="1"/>
  <c r="Q1649" i="1"/>
  <c r="R1649" i="1" s="1"/>
  <c r="T1649" i="1" s="1"/>
  <c r="Q1792" i="1"/>
  <c r="R1792" i="1" s="1"/>
  <c r="T1792" i="1" s="1"/>
  <c r="Q1709" i="1"/>
  <c r="R1709" i="1" s="1"/>
  <c r="T1709" i="1" s="1"/>
  <c r="Q1263" i="1"/>
  <c r="R1263" i="1" s="1"/>
  <c r="T1263" i="1" s="1"/>
  <c r="Q1786" i="1"/>
  <c r="Q1703" i="1"/>
  <c r="R1703" i="1" s="1"/>
  <c r="T1703" i="1" s="1"/>
  <c r="Q1608" i="1"/>
  <c r="Q1477" i="1"/>
  <c r="R1477" i="1" s="1"/>
  <c r="T1477" i="1" s="1"/>
  <c r="Q1213" i="1"/>
  <c r="R1213" i="1" s="1"/>
  <c r="T1213" i="1" s="1"/>
  <c r="Q1776" i="1"/>
  <c r="R1776" i="1" s="1"/>
  <c r="T1776" i="1" s="1"/>
  <c r="Q1710" i="1"/>
  <c r="R1710" i="1" s="1"/>
  <c r="T1710" i="1" s="1"/>
  <c r="Q1232" i="1"/>
  <c r="R1232" i="1" s="1"/>
  <c r="T1232" i="1" s="1"/>
  <c r="Q1560" i="1"/>
  <c r="R1560" i="1" s="1"/>
  <c r="T1560" i="1" s="1"/>
  <c r="Q1691" i="1"/>
  <c r="R1691" i="1" s="1"/>
  <c r="T1691" i="1" s="1"/>
  <c r="Q1622" i="1"/>
  <c r="R1622" i="1" s="1"/>
  <c r="T1622" i="1" s="1"/>
  <c r="Q1773" i="1"/>
  <c r="R1773" i="1" s="1"/>
  <c r="T1773" i="1" s="1"/>
  <c r="Q1458" i="1"/>
  <c r="Q1689" i="1"/>
  <c r="R1689" i="1" s="1"/>
  <c r="T1689" i="1" s="1"/>
  <c r="Q1158" i="1"/>
  <c r="Q1583" i="1"/>
  <c r="R1583" i="1" s="1"/>
  <c r="T1583" i="1" s="1"/>
  <c r="Q1768" i="1"/>
  <c r="R1768" i="1" s="1"/>
  <c r="T1768" i="1" s="1"/>
  <c r="Q1447" i="1"/>
  <c r="R1447" i="1" s="1"/>
  <c r="T1447" i="1" s="1"/>
  <c r="Q1684" i="1"/>
  <c r="R1684" i="1" s="1"/>
  <c r="T1684" i="1" s="1"/>
  <c r="Q1123" i="1"/>
  <c r="R1123" i="1" s="1"/>
  <c r="T1123" i="1" s="1"/>
  <c r="Q1575" i="1"/>
  <c r="R1575" i="1" s="1"/>
  <c r="T1575" i="1" s="1"/>
  <c r="Q1762" i="1"/>
  <c r="R1762" i="1" s="1"/>
  <c r="T1762" i="1" s="1"/>
  <c r="Q1438" i="1"/>
  <c r="R1438" i="1" s="1"/>
  <c r="T1438" i="1" s="1"/>
  <c r="Q1678" i="1"/>
  <c r="R1678" i="1" s="1"/>
  <c r="T1678" i="1" s="1"/>
  <c r="Q1100" i="1"/>
  <c r="Q1569" i="1"/>
  <c r="Q1757" i="1"/>
  <c r="Q1426" i="1"/>
  <c r="R1426" i="1" s="1"/>
  <c r="T1426" i="1" s="1"/>
  <c r="Q1698" i="1"/>
  <c r="R1698" i="1" s="1"/>
  <c r="T1698" i="1" s="1"/>
  <c r="Q1545" i="1"/>
  <c r="R1545" i="1" s="1"/>
  <c r="T1545" i="1" s="1"/>
  <c r="Q1388" i="1"/>
  <c r="R1388" i="1" s="1"/>
  <c r="T1388" i="1" s="1"/>
  <c r="Q1215" i="1"/>
  <c r="R1215" i="1" s="1"/>
  <c r="T1215" i="1" s="1"/>
  <c r="Q965" i="1"/>
  <c r="R965" i="1" s="1"/>
  <c r="T965" i="1" s="1"/>
  <c r="Q1018" i="1"/>
  <c r="R1018" i="1" s="1"/>
  <c r="T1018" i="1" s="1"/>
  <c r="Q1791" i="1"/>
  <c r="R1791" i="1" s="1"/>
  <c r="T1791" i="1" s="1"/>
  <c r="Q1646" i="1"/>
  <c r="R1646" i="1" s="1"/>
  <c r="T1646" i="1" s="1"/>
  <c r="Q1489" i="1"/>
  <c r="Q1332" i="1"/>
  <c r="R1332" i="1" s="1"/>
  <c r="T1332" i="1" s="1"/>
  <c r="Q1140" i="1"/>
  <c r="Q787" i="1"/>
  <c r="R787" i="1" s="1"/>
  <c r="T787" i="1" s="1"/>
  <c r="Q1718" i="1"/>
  <c r="R1718" i="1" s="1"/>
  <c r="T1718" i="1" s="1"/>
  <c r="Q1567" i="1"/>
  <c r="R1567" i="1" s="1"/>
  <c r="T1567" i="1" s="1"/>
  <c r="Q1410" i="1"/>
  <c r="R1410" i="1" s="1"/>
  <c r="T1410" i="1" s="1"/>
  <c r="Q1244" i="1"/>
  <c r="R1244" i="1" s="1"/>
  <c r="T1244" i="1" s="1"/>
  <c r="Q1012" i="1"/>
  <c r="R1012" i="1" s="1"/>
  <c r="T1012" i="1" s="1"/>
  <c r="Q1789" i="1"/>
  <c r="R1789" i="1" s="1"/>
  <c r="T1789" i="1" s="1"/>
  <c r="Q1644" i="1"/>
  <c r="R1644" i="1" s="1"/>
  <c r="T1644" i="1" s="1"/>
  <c r="Q1487" i="1"/>
  <c r="R1487" i="1" s="1"/>
  <c r="T1487" i="1" s="1"/>
  <c r="Q1330" i="1"/>
  <c r="R1330" i="1" s="1"/>
  <c r="T1330" i="1" s="1"/>
  <c r="Q1135" i="1"/>
  <c r="R1135" i="1" s="1"/>
  <c r="T1135" i="1" s="1"/>
  <c r="Q785" i="1"/>
  <c r="R785" i="1" s="1"/>
  <c r="T785" i="1" s="1"/>
  <c r="Q1289" i="1"/>
  <c r="R1289" i="1" s="1"/>
  <c r="T1289" i="1" s="1"/>
  <c r="Q1074" i="1"/>
  <c r="R1074" i="1" s="1"/>
  <c r="T1074" i="1" s="1"/>
  <c r="Q294" i="1"/>
  <c r="R294" i="1" s="1"/>
  <c r="T294" i="1" s="1"/>
  <c r="Q1537" i="1"/>
  <c r="R1537" i="1" s="1"/>
  <c r="T1537" i="1" s="1"/>
  <c r="Q1380" i="1"/>
  <c r="R1380" i="1" s="1"/>
  <c r="T1380" i="1" s="1"/>
  <c r="Q1205" i="1"/>
  <c r="R1205" i="1" s="1"/>
  <c r="T1205" i="1" s="1"/>
  <c r="Q949" i="1"/>
  <c r="R949" i="1" s="1"/>
  <c r="T949" i="1" s="1"/>
  <c r="Q1379" i="1"/>
  <c r="R1379" i="1" s="1"/>
  <c r="T1379" i="1" s="1"/>
  <c r="Q1203" i="1"/>
  <c r="R1203" i="1" s="1"/>
  <c r="T1203" i="1" s="1"/>
  <c r="Q947" i="1"/>
  <c r="R947" i="1" s="1"/>
  <c r="T947" i="1" s="1"/>
  <c r="Q1561" i="1"/>
  <c r="Q1404" i="1"/>
  <c r="Q1238" i="1"/>
  <c r="R1238" i="1" s="1"/>
  <c r="T1238" i="1" s="1"/>
  <c r="Q1002" i="1"/>
  <c r="R1002" i="1" s="1"/>
  <c r="T1002" i="1" s="1"/>
  <c r="Q1469" i="1"/>
  <c r="R1469" i="1" s="1"/>
  <c r="T1469" i="1" s="1"/>
  <c r="Q1298" i="1"/>
  <c r="R1298" i="1" s="1"/>
  <c r="T1298" i="1" s="1"/>
  <c r="Q1068" i="1"/>
  <c r="R1068" i="1" s="1"/>
  <c r="T1068" i="1" s="1"/>
  <c r="Q52" i="1"/>
  <c r="R52" i="1" s="1"/>
  <c r="T52" i="1" s="1"/>
  <c r="Q1663" i="1"/>
  <c r="R1663" i="1" s="1"/>
  <c r="T1663" i="1" s="1"/>
  <c r="Q1494" i="1"/>
  <c r="R1494" i="1" s="1"/>
  <c r="T1494" i="1" s="1"/>
  <c r="Q1323" i="1"/>
  <c r="R1323" i="1" s="1"/>
  <c r="T1323" i="1" s="1"/>
  <c r="Q1106" i="1"/>
  <c r="Q1119" i="1"/>
  <c r="Q745" i="1"/>
  <c r="Q985" i="1"/>
  <c r="R985" i="1" s="1"/>
  <c r="T985" i="1" s="1"/>
  <c r="Q1078" i="1"/>
  <c r="R1078" i="1" s="1"/>
  <c r="T1078" i="1" s="1"/>
  <c r="Q1101" i="1"/>
  <c r="R1101" i="1" s="1"/>
  <c r="T1101" i="1" s="1"/>
  <c r="Q592" i="1"/>
  <c r="R592" i="1" s="1"/>
  <c r="T592" i="1" s="1"/>
  <c r="Q1492" i="1"/>
  <c r="R1492" i="1" s="1"/>
  <c r="T1492" i="1" s="1"/>
  <c r="Q581" i="1"/>
  <c r="R581" i="1" s="1"/>
  <c r="T581" i="1" s="1"/>
  <c r="Q554" i="1"/>
  <c r="R554" i="1" s="1"/>
  <c r="T554" i="1" s="1"/>
  <c r="Q755" i="1"/>
  <c r="R755" i="1" s="1"/>
  <c r="T755" i="1" s="1"/>
  <c r="Q693" i="1"/>
  <c r="R693" i="1" s="1"/>
  <c r="T693" i="1" s="1"/>
  <c r="P1124" i="1"/>
  <c r="P1721" i="1"/>
  <c r="P402" i="1"/>
  <c r="P1762" i="1"/>
  <c r="P258" i="1"/>
  <c r="P1257" i="1"/>
  <c r="P316" i="1"/>
  <c r="P1505" i="1"/>
  <c r="P623" i="1"/>
  <c r="P1212" i="1"/>
  <c r="P1512" i="1"/>
  <c r="P1488" i="1"/>
  <c r="P1497" i="1"/>
  <c r="P658" i="1"/>
  <c r="P1747" i="1"/>
  <c r="R23" i="1"/>
  <c r="T23" i="1" s="1"/>
  <c r="P1368" i="1"/>
  <c r="P452" i="1"/>
  <c r="P1753" i="1"/>
  <c r="P22" i="1"/>
  <c r="P1663" i="1"/>
  <c r="R733" i="1"/>
  <c r="T733" i="1" s="1"/>
  <c r="P346" i="1"/>
  <c r="P1628" i="1"/>
  <c r="P137" i="1"/>
  <c r="P1243" i="1"/>
  <c r="P538" i="1"/>
  <c r="P172" i="1"/>
  <c r="P1724" i="1"/>
  <c r="P1073" i="1"/>
  <c r="P1769" i="1"/>
  <c r="P1808" i="1"/>
  <c r="P1219" i="1"/>
  <c r="P920" i="1"/>
  <c r="P1578" i="1"/>
  <c r="P1083" i="1"/>
  <c r="R1772" i="1"/>
  <c r="T1772" i="1" s="1"/>
  <c r="P1077" i="1"/>
  <c r="P1101" i="1"/>
  <c r="P608" i="1"/>
  <c r="P984" i="1"/>
  <c r="P1145" i="1"/>
  <c r="R956" i="1"/>
  <c r="T956" i="1" s="1"/>
  <c r="P1005" i="1"/>
  <c r="P1186" i="1"/>
  <c r="P1252" i="1"/>
  <c r="P599" i="1"/>
  <c r="P1103" i="1"/>
  <c r="P1133" i="1"/>
  <c r="P1758" i="1"/>
  <c r="P1572" i="1"/>
  <c r="P744" i="1"/>
  <c r="P845" i="1"/>
  <c r="R629" i="1"/>
  <c r="T629" i="1" s="1"/>
  <c r="R1033" i="1"/>
  <c r="T1033" i="1" s="1"/>
  <c r="P596" i="1"/>
  <c r="P1623" i="1"/>
  <c r="P1632" i="1"/>
  <c r="P1026" i="1"/>
  <c r="P1698" i="1"/>
  <c r="P1760" i="1"/>
  <c r="P1259" i="1"/>
  <c r="P1089" i="1"/>
  <c r="P721" i="1"/>
  <c r="P1530" i="1"/>
  <c r="P999" i="1"/>
  <c r="R123" i="1"/>
  <c r="T123" i="1" s="1"/>
  <c r="R231" i="1"/>
  <c r="T231" i="1" s="1"/>
  <c r="R1387" i="1"/>
  <c r="T1387" i="1" s="1"/>
  <c r="R1775" i="1"/>
  <c r="T1775" i="1" s="1"/>
  <c r="P196" i="1"/>
  <c r="P1671" i="1"/>
  <c r="P1616" i="1"/>
  <c r="P1271" i="1"/>
  <c r="P1680" i="1"/>
  <c r="P1156" i="1"/>
  <c r="P325" i="1"/>
  <c r="P1204" i="1"/>
  <c r="P1508" i="1"/>
  <c r="P859" i="1"/>
  <c r="P490" i="1"/>
  <c r="P85" i="1"/>
  <c r="P432" i="1"/>
  <c r="P1601" i="1"/>
  <c r="P1746" i="1"/>
  <c r="P461" i="1"/>
  <c r="P1599" i="1"/>
  <c r="P1668" i="1"/>
  <c r="P1224" i="1"/>
  <c r="P449" i="1"/>
  <c r="P1783" i="1"/>
  <c r="P1122" i="1"/>
  <c r="P243" i="1"/>
  <c r="R214" i="1"/>
  <c r="T214" i="1" s="1"/>
  <c r="R1633" i="1"/>
  <c r="T1633" i="1" s="1"/>
  <c r="P809" i="1"/>
  <c r="P853" i="1"/>
  <c r="P600" i="1"/>
  <c r="P575" i="1"/>
  <c r="P1650" i="1"/>
  <c r="P1593" i="1"/>
  <c r="R105" i="1"/>
  <c r="T105" i="1" s="1"/>
  <c r="P802" i="1"/>
  <c r="P743" i="1"/>
  <c r="P796" i="1"/>
  <c r="P226" i="1"/>
  <c r="P1735" i="1"/>
  <c r="P1081" i="1"/>
  <c r="P536" i="1"/>
  <c r="P1545" i="1"/>
  <c r="P1631" i="1"/>
  <c r="P418" i="1"/>
  <c r="P1568" i="1"/>
  <c r="P1575" i="1"/>
  <c r="P1147" i="1"/>
  <c r="P513" i="1"/>
  <c r="P442" i="1"/>
  <c r="P1274" i="1"/>
  <c r="R1538" i="1"/>
  <c r="T1538" i="1" s="1"/>
  <c r="P1742" i="1"/>
  <c r="P215" i="1"/>
  <c r="P1416" i="1"/>
  <c r="P1313" i="1"/>
  <c r="P32" i="1"/>
  <c r="P692" i="1"/>
  <c r="P1244" i="1"/>
  <c r="P1539" i="1"/>
  <c r="P139" i="1"/>
  <c r="P1044" i="1"/>
  <c r="P971" i="1"/>
  <c r="P84" i="1"/>
  <c r="P488" i="1"/>
  <c r="P1516" i="1"/>
  <c r="P1790" i="1"/>
  <c r="P312" i="1"/>
  <c r="P1476" i="1"/>
  <c r="P676" i="1"/>
  <c r="P457" i="1"/>
  <c r="P203" i="1"/>
  <c r="P142" i="1"/>
  <c r="P1166" i="1"/>
  <c r="R533" i="1"/>
  <c r="T533" i="1" s="1"/>
  <c r="P1544" i="1"/>
  <c r="P395" i="1"/>
  <c r="P572" i="1"/>
  <c r="P916" i="1"/>
  <c r="P1119" i="1"/>
  <c r="P417" i="1"/>
  <c r="P1161" i="1"/>
  <c r="P1770" i="1"/>
  <c r="P669" i="1"/>
  <c r="P1027" i="1"/>
  <c r="P1741" i="1"/>
  <c r="P157" i="1"/>
  <c r="P266" i="1"/>
  <c r="P662" i="1"/>
  <c r="P998" i="1"/>
  <c r="P399" i="1"/>
  <c r="P795" i="1"/>
  <c r="P136" i="1"/>
  <c r="P607" i="1"/>
  <c r="P907" i="1"/>
  <c r="P318" i="1"/>
  <c r="P798" i="1"/>
  <c r="P1165" i="1"/>
  <c r="P1429" i="1"/>
  <c r="P1765" i="1"/>
  <c r="P368" i="1"/>
  <c r="P767" i="1"/>
  <c r="P1202" i="1"/>
  <c r="P1442" i="1"/>
  <c r="P293" i="1"/>
  <c r="P773" i="1"/>
  <c r="P1146" i="1"/>
  <c r="P1410" i="1"/>
  <c r="P306" i="1"/>
  <c r="P839" i="1"/>
  <c r="P1295" i="1"/>
  <c r="P1738" i="1"/>
  <c r="P285" i="1"/>
  <c r="P820" i="1"/>
  <c r="P1329" i="1"/>
  <c r="P1700" i="1"/>
  <c r="P229" i="1"/>
  <c r="P826" i="1"/>
  <c r="P1287" i="1"/>
  <c r="P1613" i="1"/>
  <c r="P265" i="1"/>
  <c r="P778" i="1"/>
  <c r="P1299" i="1"/>
  <c r="P356" i="1"/>
  <c r="P953" i="1"/>
  <c r="P82" i="1"/>
  <c r="P918" i="1"/>
  <c r="P1480" i="1"/>
  <c r="P957" i="1"/>
  <c r="P1697" i="1"/>
  <c r="P81" i="1"/>
  <c r="P278" i="1"/>
  <c r="P674" i="1"/>
  <c r="P66" i="1"/>
  <c r="P471" i="1"/>
  <c r="P807" i="1"/>
  <c r="P223" i="1"/>
  <c r="P619" i="1"/>
  <c r="P955" i="1"/>
  <c r="P462" i="1"/>
  <c r="P814" i="1"/>
  <c r="P1177" i="1"/>
  <c r="P1513" i="1"/>
  <c r="P12" i="1"/>
  <c r="P383" i="1"/>
  <c r="P863" i="1"/>
  <c r="P1214" i="1"/>
  <c r="P1514" i="1"/>
  <c r="P437" i="1"/>
  <c r="P789" i="1"/>
  <c r="P1158" i="1"/>
  <c r="P1494" i="1"/>
  <c r="P433" i="1"/>
  <c r="P860" i="1"/>
  <c r="P1391" i="1"/>
  <c r="P1751" i="1"/>
  <c r="P371" i="1"/>
  <c r="P969" i="1"/>
  <c r="P1344" i="1"/>
  <c r="P1713" i="1"/>
  <c r="P421" i="1"/>
  <c r="P954" i="1"/>
  <c r="P1303" i="1"/>
  <c r="P1665" i="1"/>
  <c r="P296" i="1"/>
  <c r="P892" i="1"/>
  <c r="P1448" i="1"/>
  <c r="P384" i="1"/>
  <c r="P982" i="1"/>
  <c r="P340" i="1"/>
  <c r="P1052" i="1"/>
  <c r="P1500" i="1"/>
  <c r="P1162" i="1"/>
  <c r="P46" i="1"/>
  <c r="P93" i="1"/>
  <c r="P290" i="1"/>
  <c r="P686" i="1"/>
  <c r="P79" i="1"/>
  <c r="P483" i="1"/>
  <c r="P819" i="1"/>
  <c r="P235" i="1"/>
  <c r="P631" i="1"/>
  <c r="P1003" i="1"/>
  <c r="P478" i="1"/>
  <c r="P829" i="1"/>
  <c r="P1189" i="1"/>
  <c r="P1525" i="1"/>
  <c r="P105" i="1"/>
  <c r="P302" i="1"/>
  <c r="P698" i="1"/>
  <c r="P92" i="1"/>
  <c r="P495" i="1"/>
  <c r="P831" i="1"/>
  <c r="P271" i="1"/>
  <c r="P643" i="1"/>
  <c r="P35" i="1"/>
  <c r="P493" i="1"/>
  <c r="P846" i="1"/>
  <c r="P1201" i="1"/>
  <c r="P1537" i="1"/>
  <c r="P88" i="1"/>
  <c r="P416" i="1"/>
  <c r="P896" i="1"/>
  <c r="P1238" i="1"/>
  <c r="P1538" i="1"/>
  <c r="P468" i="1"/>
  <c r="P821" i="1"/>
  <c r="P1182" i="1"/>
  <c r="P1542" i="1"/>
  <c r="P476" i="1"/>
  <c r="P946" i="1"/>
  <c r="P1424" i="1"/>
  <c r="P1778" i="1"/>
  <c r="P413" i="1"/>
  <c r="P1049" i="1"/>
  <c r="P1377" i="1"/>
  <c r="P1739" i="1"/>
  <c r="P465" i="1"/>
  <c r="P997" i="1"/>
  <c r="P1335" i="1"/>
  <c r="P1691" i="1"/>
  <c r="P353" i="1"/>
  <c r="P949" i="1"/>
  <c r="P1491" i="1"/>
  <c r="P441" i="1"/>
  <c r="P1033" i="1"/>
  <c r="P406" i="1"/>
  <c r="P1112" i="1"/>
  <c r="P1547" i="1"/>
  <c r="P1267" i="1"/>
  <c r="P126" i="1"/>
  <c r="P117" i="1"/>
  <c r="P374" i="1"/>
  <c r="P842" i="1"/>
  <c r="P106" i="1"/>
  <c r="P507" i="1"/>
  <c r="P975" i="1"/>
  <c r="P319" i="1"/>
  <c r="P655" i="1"/>
  <c r="P103" i="1"/>
  <c r="P510" i="1"/>
  <c r="P910" i="1"/>
  <c r="P1309" i="1"/>
  <c r="P1573" i="1"/>
  <c r="P107" i="1"/>
  <c r="P560" i="1"/>
  <c r="P959" i="1"/>
  <c r="P1250" i="1"/>
  <c r="P76" i="1"/>
  <c r="P485" i="1"/>
  <c r="P917" i="1"/>
  <c r="P1290" i="1"/>
  <c r="P1554" i="1"/>
  <c r="P498" i="1"/>
  <c r="P1087" i="1"/>
  <c r="P1487" i="1"/>
  <c r="P1791" i="1"/>
  <c r="P540" i="1"/>
  <c r="P1068" i="1"/>
  <c r="P1473" i="1"/>
  <c r="P160" i="1"/>
  <c r="P486" i="1"/>
  <c r="P1017" i="1"/>
  <c r="P1447" i="1"/>
  <c r="P1744" i="1"/>
  <c r="P380" i="1"/>
  <c r="P1057" i="1"/>
  <c r="P1511" i="1"/>
  <c r="P553" i="1"/>
  <c r="P1195" i="1"/>
  <c r="P443" i="1"/>
  <c r="P1135" i="1"/>
  <c r="P1677" i="1"/>
  <c r="P1412" i="1"/>
  <c r="P129" i="1"/>
  <c r="P422" i="1"/>
  <c r="P854" i="1"/>
  <c r="P119" i="1"/>
  <c r="P555" i="1"/>
  <c r="P987" i="1"/>
  <c r="P367" i="1"/>
  <c r="P715" i="1"/>
  <c r="P122" i="1"/>
  <c r="P526" i="1"/>
  <c r="P925" i="1"/>
  <c r="P1321" i="1"/>
  <c r="P1585" i="1"/>
  <c r="P91" i="1"/>
  <c r="P530" i="1"/>
  <c r="P962" i="1"/>
  <c r="P267" i="1"/>
  <c r="P759" i="1"/>
  <c r="P31" i="1"/>
  <c r="P439" i="1"/>
  <c r="P871" i="1"/>
  <c r="P270" i="1"/>
  <c r="P622" i="1"/>
  <c r="P1064" i="1"/>
  <c r="P1369" i="1"/>
  <c r="P1669" i="1"/>
  <c r="P320" i="1"/>
  <c r="P671" i="1"/>
  <c r="P1065" i="1"/>
  <c r="P1406" i="1"/>
  <c r="P245" i="1"/>
  <c r="P597" i="1"/>
  <c r="P1041" i="1"/>
  <c r="P1350" i="1"/>
  <c r="P178" i="1"/>
  <c r="P776" i="1"/>
  <c r="P1199" i="1"/>
  <c r="P1594" i="1"/>
  <c r="P179" i="1"/>
  <c r="P713" i="1"/>
  <c r="P1152" i="1"/>
  <c r="P1622" i="1"/>
  <c r="P166" i="1"/>
  <c r="P697" i="1"/>
  <c r="P1239" i="1"/>
  <c r="P1527" i="1"/>
  <c r="P23" i="1"/>
  <c r="P694" i="1"/>
  <c r="P1234" i="1"/>
  <c r="P80" i="1"/>
  <c r="P780" i="1"/>
  <c r="P1301" i="1"/>
  <c r="P714" i="1"/>
  <c r="P1411" i="1"/>
  <c r="P1763" i="1"/>
  <c r="P1610" i="1"/>
  <c r="P434" i="1"/>
  <c r="P255" i="1"/>
  <c r="P123" i="1"/>
  <c r="P238" i="1"/>
  <c r="P1141" i="1"/>
  <c r="P36" i="1"/>
  <c r="P736" i="1"/>
  <c r="P1382" i="1"/>
  <c r="P533" i="1"/>
  <c r="P1134" i="1"/>
  <c r="P109" i="1"/>
  <c r="P1120" i="1"/>
  <c r="P1764" i="1"/>
  <c r="P732" i="1"/>
  <c r="P1567" i="1"/>
  <c r="P505" i="1"/>
  <c r="P1270" i="1"/>
  <c r="P1796" i="1"/>
  <c r="P1107" i="1"/>
  <c r="P409" i="1"/>
  <c r="P1323" i="1"/>
  <c r="P1364" i="1"/>
  <c r="P1459" i="1"/>
  <c r="P546" i="1"/>
  <c r="P1643" i="1"/>
  <c r="P514" i="1"/>
  <c r="P1268" i="1"/>
  <c r="P1715" i="1"/>
  <c r="P489" i="1"/>
  <c r="P1172" i="1"/>
  <c r="P504" i="1"/>
  <c r="P1304" i="1"/>
  <c r="P148" i="1"/>
  <c r="P1072" i="1"/>
  <c r="P1638" i="1"/>
  <c r="P1116" i="1"/>
  <c r="P774" i="1"/>
  <c r="P1624" i="1"/>
  <c r="P121" i="1"/>
  <c r="P803" i="1"/>
  <c r="P1438" i="1"/>
  <c r="P425" i="1"/>
  <c r="P1646" i="1"/>
  <c r="P1002" i="1"/>
  <c r="P1794" i="1"/>
  <c r="P1062" i="1"/>
  <c r="P515" i="1"/>
  <c r="P1378" i="1"/>
  <c r="P1780" i="1"/>
  <c r="P1618" i="1"/>
  <c r="P1463" i="1"/>
  <c r="P130" i="1"/>
  <c r="P503" i="1"/>
  <c r="P426" i="1"/>
  <c r="P1160" i="1"/>
  <c r="P1649" i="1"/>
  <c r="P587" i="1"/>
  <c r="P1282" i="1"/>
  <c r="P1788" i="1"/>
  <c r="P1043" i="1"/>
  <c r="P801" i="1"/>
  <c r="P1359" i="1"/>
  <c r="P964" i="1"/>
  <c r="P1570" i="1"/>
  <c r="P824" i="1"/>
  <c r="P729" i="1"/>
  <c r="P1562" i="1"/>
  <c r="P1449" i="1"/>
  <c r="P701" i="1"/>
  <c r="P730" i="1"/>
  <c r="P1498" i="1"/>
  <c r="P152" i="1"/>
  <c r="P653" i="1"/>
  <c r="P1277" i="1"/>
  <c r="P1390" i="1"/>
  <c r="P1251" i="1"/>
  <c r="P394" i="1"/>
  <c r="P1461" i="1"/>
  <c r="P1451" i="1"/>
  <c r="P1324" i="1"/>
  <c r="P1483" i="1"/>
  <c r="P972" i="1"/>
  <c r="P102" i="1"/>
  <c r="P1706" i="1"/>
  <c r="P482" i="1"/>
  <c r="P339" i="1"/>
  <c r="P379" i="1"/>
  <c r="P253" i="1"/>
  <c r="P1153" i="1"/>
  <c r="P124" i="1"/>
  <c r="P752" i="1"/>
  <c r="P1394" i="1"/>
  <c r="P549" i="1"/>
  <c r="P1170" i="1"/>
  <c r="P263" i="1"/>
  <c r="P1168" i="1"/>
  <c r="P1804" i="1"/>
  <c r="P797" i="1"/>
  <c r="P1581" i="1"/>
  <c r="P528" i="1"/>
  <c r="P1318" i="1"/>
  <c r="P210" i="1"/>
  <c r="P1192" i="1"/>
  <c r="P582" i="1"/>
  <c r="P34" i="1"/>
  <c r="P1387" i="1"/>
  <c r="P1503" i="1"/>
  <c r="P617" i="1"/>
  <c r="P1696" i="1"/>
  <c r="P757" i="1"/>
  <c r="P1367" i="1"/>
  <c r="P1749" i="1"/>
  <c r="P659" i="1"/>
  <c r="P1197" i="1"/>
  <c r="P561" i="1"/>
  <c r="P1499" i="1"/>
  <c r="P198" i="1"/>
  <c r="P1149" i="1"/>
  <c r="P1664" i="1"/>
  <c r="P1229" i="1"/>
  <c r="P876" i="1"/>
  <c r="P1000" i="1"/>
  <c r="P289" i="1"/>
  <c r="P1014" i="1"/>
  <c r="P1587" i="1"/>
  <c r="P529" i="1"/>
  <c r="P1690" i="1"/>
  <c r="P1208" i="1"/>
  <c r="P292" i="1"/>
  <c r="P1221" i="1"/>
  <c r="P568" i="1"/>
  <c r="P1415" i="1"/>
  <c r="P1806" i="1"/>
  <c r="P1689" i="1"/>
  <c r="P1582" i="1"/>
  <c r="P345" i="1"/>
  <c r="P706" i="1"/>
  <c r="P473" i="1"/>
  <c r="P1203" i="1"/>
  <c r="P1670" i="1"/>
  <c r="P633" i="1"/>
  <c r="P1320" i="1"/>
  <c r="P10" i="1"/>
  <c r="P1091" i="1"/>
  <c r="P945" i="1"/>
  <c r="P1496" i="1"/>
  <c r="P1144" i="1"/>
  <c r="P1455" i="1"/>
  <c r="P1413" i="1"/>
  <c r="P1300" i="1"/>
  <c r="P1227" i="1"/>
  <c r="P1076" i="1"/>
  <c r="P1293" i="1"/>
  <c r="P1786" i="1"/>
  <c r="P705" i="1"/>
  <c r="P825" i="1"/>
  <c r="P898" i="1"/>
  <c r="P1469" i="1"/>
  <c r="P1787" i="1"/>
  <c r="P281" i="1"/>
  <c r="P502" i="1"/>
  <c r="P930" i="1"/>
  <c r="P337" i="1"/>
  <c r="P680" i="1"/>
  <c r="P385" i="1"/>
  <c r="P1614" i="1"/>
  <c r="P878" i="1"/>
  <c r="P771" i="1"/>
  <c r="P727" i="1"/>
  <c r="P606" i="1"/>
  <c r="P1393" i="1"/>
  <c r="P352" i="1"/>
  <c r="P1051" i="1"/>
  <c r="P147" i="1"/>
  <c r="P804" i="1"/>
  <c r="P1386" i="1"/>
  <c r="P731" i="1"/>
  <c r="P1504" i="1"/>
  <c r="P221" i="1"/>
  <c r="P1137" i="1"/>
  <c r="P48" i="1"/>
  <c r="P977" i="1"/>
  <c r="P1586" i="1"/>
  <c r="P635" i="1"/>
  <c r="P1532" i="1"/>
  <c r="P681" i="1"/>
  <c r="P1711" i="1"/>
  <c r="P83" i="1"/>
  <c r="P921" i="1"/>
  <c r="P246" i="1"/>
  <c r="P929" i="1"/>
  <c r="P251" i="1"/>
  <c r="P828" i="1"/>
  <c r="P1372" i="1"/>
  <c r="P1637" i="1"/>
  <c r="P565" i="1"/>
  <c r="P1444" i="1"/>
  <c r="P29" i="1"/>
  <c r="P1667" i="1"/>
  <c r="P1515" i="1"/>
  <c r="P700" i="1"/>
  <c r="P1288" i="1"/>
  <c r="P1307" i="1"/>
  <c r="P1039" i="1"/>
  <c r="P1603" i="1"/>
  <c r="P598" i="1"/>
  <c r="P1253" i="1"/>
  <c r="P212" i="1"/>
  <c r="P1564" i="1"/>
  <c r="P1629" i="1"/>
  <c r="P492" i="1"/>
  <c r="P1727" i="1"/>
  <c r="P737" i="1"/>
  <c r="P1485" i="1"/>
  <c r="P1602" i="1"/>
  <c r="P1427" i="1"/>
  <c r="P1179" i="1"/>
  <c r="P950" i="1"/>
  <c r="P783" i="1"/>
  <c r="P811" i="1"/>
  <c r="P733" i="1"/>
  <c r="P1597" i="1"/>
  <c r="P1154" i="1"/>
  <c r="P213" i="1"/>
  <c r="P933" i="1"/>
  <c r="P754" i="1"/>
  <c r="P393" i="1"/>
  <c r="P73" i="1"/>
  <c r="P1038" i="1"/>
  <c r="P664" i="1"/>
  <c r="P851" i="1"/>
  <c r="P168" i="1"/>
  <c r="P277" i="1"/>
  <c r="P1592" i="1"/>
  <c r="P143" i="1"/>
  <c r="P1658" i="1"/>
  <c r="P518" i="1"/>
  <c r="P387" i="1"/>
  <c r="P415" i="1"/>
  <c r="P286" i="1"/>
  <c r="P1333" i="1"/>
  <c r="P140" i="1"/>
  <c r="P880" i="1"/>
  <c r="P1418" i="1"/>
  <c r="P564" i="1"/>
  <c r="P1302" i="1"/>
  <c r="P284" i="1"/>
  <c r="P1184" i="1"/>
  <c r="P16" i="1"/>
  <c r="P989" i="1"/>
  <c r="P1674" i="1"/>
  <c r="P657" i="1"/>
  <c r="P1462" i="1"/>
  <c r="P236" i="1"/>
  <c r="P1211" i="1"/>
  <c r="P611" i="1"/>
  <c r="P373" i="1"/>
  <c r="P1433" i="1"/>
  <c r="P1528" i="1"/>
  <c r="P649" i="1"/>
  <c r="P1732" i="1"/>
  <c r="P790" i="1"/>
  <c r="P1389" i="1"/>
  <c r="P1768" i="1"/>
  <c r="P695" i="1"/>
  <c r="P1246" i="1"/>
  <c r="P601" i="1"/>
  <c r="P1534" i="1"/>
  <c r="P257" i="1"/>
  <c r="P1183" i="1"/>
  <c r="P1756" i="1"/>
  <c r="P1348" i="1"/>
  <c r="P983" i="1"/>
  <c r="P11" i="1"/>
  <c r="P440" i="1"/>
  <c r="P1140" i="1"/>
  <c r="P728" i="1"/>
  <c r="P630" i="1"/>
  <c r="P1737" i="1"/>
  <c r="P1722" i="1"/>
  <c r="P450" i="1"/>
  <c r="P1371" i="1"/>
  <c r="P769" i="1"/>
  <c r="P1445" i="1"/>
  <c r="P98" i="1"/>
  <c r="P1694" i="1"/>
  <c r="P1675" i="1"/>
  <c r="P552" i="1"/>
  <c r="P1332" i="1"/>
  <c r="P532" i="1"/>
  <c r="P1235" i="1"/>
  <c r="P1761" i="1"/>
  <c r="P684" i="1"/>
  <c r="P1354" i="1"/>
  <c r="P227" i="1"/>
  <c r="P1128" i="1"/>
  <c r="P1097" i="1"/>
  <c r="P192" i="1"/>
  <c r="P1294" i="1"/>
  <c r="P682" i="1"/>
  <c r="P1785" i="1"/>
  <c r="P661" i="1"/>
  <c r="P1776" i="1"/>
  <c r="P188" i="1"/>
  <c r="P932" i="1"/>
  <c r="P13" i="1"/>
  <c r="P1475" i="1"/>
  <c r="P1771" i="1"/>
  <c r="P573" i="1"/>
  <c r="P738" i="1"/>
  <c r="P1205" i="1"/>
  <c r="P151" i="1"/>
  <c r="P1467" i="1"/>
  <c r="P50" i="1"/>
  <c r="P1793" i="1"/>
  <c r="P893" i="1"/>
  <c r="P1008" i="1"/>
  <c r="P614" i="1"/>
  <c r="P567" i="1"/>
  <c r="P427" i="1"/>
  <c r="P301" i="1"/>
  <c r="P1345" i="1"/>
  <c r="P287" i="1"/>
  <c r="P976" i="1"/>
  <c r="P1430" i="1"/>
  <c r="P581" i="1"/>
  <c r="P1314" i="1"/>
  <c r="P455" i="1"/>
  <c r="P1264" i="1"/>
  <c r="P134" i="1"/>
  <c r="P1088" i="1"/>
  <c r="P1687" i="1"/>
  <c r="P678" i="1"/>
  <c r="P1479" i="1"/>
  <c r="P322" i="1"/>
  <c r="P1256" i="1"/>
  <c r="P726" i="1"/>
  <c r="P474" i="1"/>
  <c r="P1767" i="1"/>
  <c r="P300" i="1"/>
  <c r="P1402" i="1"/>
  <c r="P141" i="1"/>
  <c r="P400" i="1"/>
  <c r="P1398" i="1"/>
  <c r="P1296" i="1"/>
  <c r="P1600" i="1"/>
  <c r="P1730" i="1"/>
  <c r="P1054" i="1"/>
  <c r="P899" i="1"/>
  <c r="P610" i="1"/>
  <c r="P626" i="1"/>
  <c r="P675" i="1"/>
  <c r="P583" i="1"/>
  <c r="P541" i="1"/>
  <c r="P1357" i="1"/>
  <c r="P304" i="1"/>
  <c r="P992" i="1"/>
  <c r="P1526" i="1"/>
  <c r="P741" i="1"/>
  <c r="P1326" i="1"/>
  <c r="P520" i="1"/>
  <c r="P1280" i="1"/>
  <c r="P155" i="1"/>
  <c r="P1104" i="1"/>
  <c r="P1726" i="1"/>
  <c r="P785" i="1"/>
  <c r="P1495" i="1"/>
  <c r="P407" i="1"/>
  <c r="P1276" i="1"/>
  <c r="P753" i="1"/>
  <c r="P509" i="1"/>
  <c r="P1524" i="1"/>
  <c r="P18" i="1"/>
  <c r="P822" i="1"/>
  <c r="P169" i="1"/>
  <c r="P856" i="1"/>
  <c r="P1436" i="1"/>
  <c r="P184" i="1"/>
  <c r="P764" i="1"/>
  <c r="P1325" i="1"/>
  <c r="P913" i="1"/>
  <c r="P1588" i="1"/>
  <c r="P360" i="1"/>
  <c r="P1260" i="1"/>
  <c r="P1803" i="1"/>
  <c r="P1541" i="1"/>
  <c r="P1157" i="1"/>
  <c r="P333" i="1"/>
  <c r="P906" i="1"/>
  <c r="P1437" i="1"/>
  <c r="P1074" i="1"/>
  <c r="P833" i="1"/>
  <c r="P1577" i="1"/>
  <c r="P189" i="1"/>
  <c r="P908" i="1"/>
  <c r="P1636" i="1"/>
  <c r="P874" i="1"/>
  <c r="P1509" i="1"/>
  <c r="P260" i="1"/>
  <c r="P1245" i="1"/>
  <c r="P61" i="1"/>
  <c r="P857" i="1"/>
  <c r="P1560" i="1"/>
  <c r="P632" i="1"/>
  <c r="P1311" i="1"/>
  <c r="P9" i="1"/>
  <c r="P791" i="1"/>
  <c r="P1423" i="1"/>
  <c r="P332" i="1"/>
  <c r="P1283" i="1"/>
  <c r="P1397" i="1"/>
  <c r="P760" i="1"/>
  <c r="P1533" i="1"/>
  <c r="P1695" i="1"/>
  <c r="P204" i="1"/>
  <c r="P1460" i="1"/>
  <c r="P216" i="1"/>
  <c r="P793" i="1"/>
  <c r="P1016" i="1"/>
  <c r="P1615" i="1"/>
  <c r="P460" i="1"/>
  <c r="P1407" i="1"/>
  <c r="P1155" i="1"/>
  <c r="P1598" i="1"/>
  <c r="P537" i="1"/>
  <c r="P1099" i="1"/>
  <c r="P68" i="1"/>
  <c r="P1196" i="1"/>
  <c r="P936" i="1"/>
  <c r="P1492" i="1"/>
  <c r="P1100" i="1"/>
  <c r="P1540" i="1"/>
  <c r="P827" i="1"/>
  <c r="P1656" i="1"/>
  <c r="P841" i="1"/>
  <c r="P961" i="1"/>
  <c r="P1066" i="1"/>
  <c r="P980" i="1"/>
  <c r="P429" i="1"/>
  <c r="P866" i="1"/>
  <c r="P747" i="1"/>
  <c r="P595" i="1"/>
  <c r="P589" i="1"/>
  <c r="P1381" i="1"/>
  <c r="P335" i="1"/>
  <c r="P1007" i="1"/>
  <c r="P95" i="1"/>
  <c r="P756" i="1"/>
  <c r="P1338" i="1"/>
  <c r="P539" i="1"/>
  <c r="P1408" i="1"/>
  <c r="P201" i="1"/>
  <c r="P1121" i="1"/>
  <c r="P25" i="1"/>
  <c r="P805" i="1"/>
  <c r="P1510" i="1"/>
  <c r="P438" i="1"/>
  <c r="P1468" i="1"/>
  <c r="P897" i="1"/>
  <c r="P646" i="1"/>
  <c r="P344" i="1"/>
  <c r="P887" i="1"/>
  <c r="P888" i="1"/>
  <c r="P1349" i="1"/>
  <c r="P1450" i="1"/>
  <c r="P1546" i="1"/>
  <c r="P922" i="1"/>
  <c r="P297" i="1"/>
  <c r="P1559" i="1"/>
  <c r="P233" i="1"/>
  <c r="P1551" i="1"/>
  <c r="P1553" i="1"/>
  <c r="P1187" i="1"/>
  <c r="P282" i="1"/>
  <c r="P1102" i="1"/>
  <c r="P78" i="1"/>
  <c r="P986" i="1"/>
  <c r="P1035" i="1"/>
  <c r="P883" i="1"/>
  <c r="P973" i="1"/>
  <c r="P1657" i="1"/>
  <c r="P592" i="1"/>
  <c r="P1226" i="1"/>
  <c r="P261" i="1"/>
  <c r="P1013" i="1"/>
  <c r="P1566" i="1"/>
  <c r="P817" i="1"/>
  <c r="P1580" i="1"/>
  <c r="P585" i="1"/>
  <c r="P1361" i="1"/>
  <c r="P186" i="1"/>
  <c r="P1207" i="1"/>
  <c r="P1757" i="1"/>
  <c r="P748" i="1"/>
  <c r="P47" i="1"/>
  <c r="P1236" i="1"/>
  <c r="P1080" i="1"/>
  <c r="P580" i="1"/>
  <c r="P237" i="1"/>
  <c r="P1316" i="1"/>
  <c r="P377" i="1"/>
  <c r="P1114" i="1"/>
  <c r="P1644" i="1"/>
  <c r="P354" i="1"/>
  <c r="P1001" i="1"/>
  <c r="P299" i="1"/>
  <c r="P1181" i="1"/>
  <c r="P1728" i="1"/>
  <c r="P873" i="1"/>
  <c r="P1563" i="1"/>
  <c r="P419" i="1"/>
  <c r="P472" i="1"/>
  <c r="P1716" i="1"/>
  <c r="P1175" i="1"/>
  <c r="P248" i="1"/>
  <c r="P909" i="1"/>
  <c r="P1641" i="1"/>
  <c r="P1484" i="1"/>
  <c r="P232" i="1"/>
  <c r="P1176" i="1"/>
  <c r="P396" i="1"/>
  <c r="P361" i="1"/>
  <c r="P1115" i="1"/>
  <c r="P1709" i="1"/>
  <c r="P1379" i="1"/>
  <c r="P120" i="1"/>
  <c r="P1523" i="1"/>
  <c r="P20" i="1"/>
  <c r="P101" i="1"/>
  <c r="P1040" i="1"/>
  <c r="P1576" i="1"/>
  <c r="P280" i="1"/>
  <c r="P1164" i="1"/>
  <c r="P1720" i="1"/>
  <c r="P588" i="1"/>
  <c r="P288" i="1"/>
  <c r="P952" i="1"/>
  <c r="P1612" i="1"/>
  <c r="P59" i="1"/>
  <c r="P1125" i="1"/>
  <c r="P1400" i="1"/>
  <c r="P1688" i="1"/>
  <c r="P193" i="1"/>
  <c r="P1420" i="1"/>
  <c r="P67" i="1"/>
  <c r="P365" i="1"/>
  <c r="P813" i="1"/>
  <c r="P966" i="1"/>
  <c r="P311" i="1"/>
  <c r="P886" i="1"/>
  <c r="P1678" i="1"/>
  <c r="P563" i="1"/>
  <c r="P948" i="1"/>
  <c r="P1645" i="1"/>
  <c r="P974" i="1"/>
  <c r="P1797" i="1"/>
  <c r="P1519" i="1"/>
  <c r="P940" i="1"/>
  <c r="P779" i="1"/>
  <c r="P644" i="1"/>
  <c r="P1596" i="1"/>
  <c r="P1401" i="1"/>
  <c r="P1123" i="1"/>
  <c r="P1464" i="1"/>
  <c r="P1736" i="1"/>
  <c r="P77" i="1"/>
  <c r="P424" i="1"/>
  <c r="P1591" i="1"/>
  <c r="P1279" i="1"/>
  <c r="P1255" i="1"/>
  <c r="P1725" i="1"/>
  <c r="P453" i="1"/>
  <c r="P1050" i="1"/>
  <c r="P254" i="1"/>
  <c r="P761" i="1"/>
  <c r="P941" i="1"/>
  <c r="P534" i="1"/>
  <c r="P369" i="1"/>
  <c r="P1327" i="1"/>
  <c r="P1347" i="1"/>
  <c r="P1723" i="1"/>
  <c r="P321" i="1"/>
  <c r="P1745" i="1"/>
  <c r="P1028" i="1"/>
  <c r="P388" i="1"/>
  <c r="P1548" i="1"/>
  <c r="P1258" i="1"/>
  <c r="P1222" i="1"/>
  <c r="P1712" i="1"/>
  <c r="P276" i="1"/>
  <c r="P1036" i="1"/>
  <c r="P182" i="1"/>
  <c r="P1703" i="1"/>
  <c r="P636" i="1"/>
  <c r="P330" i="1"/>
  <c r="P163" i="1"/>
  <c r="P390" i="1"/>
  <c r="P1193" i="1"/>
  <c r="P1330" i="1"/>
  <c r="P1710" i="1"/>
  <c r="P1284" i="1"/>
  <c r="P517" i="1"/>
  <c r="P1684" i="1"/>
  <c r="P317" i="1"/>
  <c r="P1241" i="1"/>
  <c r="P1215" i="1"/>
  <c r="P1056" i="1"/>
  <c r="P1565" i="1"/>
  <c r="P228" i="1"/>
  <c r="P781" i="1"/>
  <c r="P153" i="1"/>
  <c r="P480" i="1"/>
  <c r="P298" i="1"/>
  <c r="P209" i="1"/>
  <c r="P882" i="1"/>
  <c r="P1262" i="1"/>
  <c r="P895" i="1"/>
  <c r="R647" i="1"/>
  <c r="T647" i="1" s="1"/>
  <c r="R567" i="1"/>
  <c r="T567" i="1" s="1"/>
  <c r="R1287" i="1"/>
  <c r="T1287" i="1" s="1"/>
  <c r="R1731" i="1"/>
  <c r="T1731" i="1" s="1"/>
  <c r="R1150" i="1"/>
  <c r="T1150" i="1" s="1"/>
  <c r="R270" i="1"/>
  <c r="T270" i="1" s="1"/>
  <c r="R1500" i="1"/>
  <c r="T1500" i="1" s="1"/>
  <c r="R1654" i="1"/>
  <c r="T1654" i="1" s="1"/>
  <c r="R99" i="1"/>
  <c r="T99" i="1" s="1"/>
  <c r="R141" i="1"/>
  <c r="T141" i="1" s="1"/>
  <c r="R1325" i="1"/>
  <c r="T1325" i="1" s="1"/>
  <c r="R1749" i="1"/>
  <c r="T1749" i="1" s="1"/>
  <c r="R659" i="1"/>
  <c r="T659" i="1" s="1"/>
  <c r="R1173" i="1"/>
  <c r="T1173" i="1" s="1"/>
  <c r="R1507" i="1"/>
  <c r="T1507" i="1" s="1"/>
  <c r="R355" i="1"/>
  <c r="T355" i="1" s="1"/>
  <c r="R200" i="1"/>
  <c r="T200" i="1" s="1"/>
  <c r="R173" i="1"/>
  <c r="T173" i="1" s="1"/>
  <c r="R549" i="1"/>
  <c r="T549" i="1" s="1"/>
  <c r="R1608" i="1"/>
  <c r="T1608" i="1" s="1"/>
  <c r="R466" i="1"/>
  <c r="T466" i="1" s="1"/>
  <c r="R1319" i="1"/>
  <c r="T1319" i="1" s="1"/>
  <c r="R1357" i="1"/>
  <c r="T1357" i="1" s="1"/>
  <c r="R1252" i="1"/>
  <c r="T1252" i="1" s="1"/>
  <c r="R1457" i="1"/>
  <c r="T1457" i="1" s="1"/>
  <c r="R164" i="1"/>
  <c r="T164" i="1" s="1"/>
  <c r="R203" i="1"/>
  <c r="T203" i="1" s="1"/>
  <c r="R11" i="1"/>
  <c r="T11" i="1" s="1"/>
  <c r="R1118" i="1"/>
  <c r="T1118" i="1" s="1"/>
  <c r="R1291" i="1"/>
  <c r="T1291" i="1" s="1"/>
  <c r="R1512" i="1"/>
  <c r="T1512" i="1" s="1"/>
  <c r="R1439" i="1"/>
  <c r="T1439" i="1" s="1"/>
  <c r="R415" i="1"/>
  <c r="T415" i="1" s="1"/>
  <c r="R178" i="1"/>
  <c r="T178" i="1" s="1"/>
  <c r="R1088" i="1"/>
  <c r="T1088" i="1" s="1"/>
  <c r="R121" i="1"/>
  <c r="T121" i="1" s="1"/>
  <c r="R1343" i="1"/>
  <c r="T1343" i="1" s="1"/>
  <c r="R1130" i="1"/>
  <c r="T1130" i="1" s="1"/>
  <c r="R1335" i="1"/>
  <c r="T1335" i="1" s="1"/>
  <c r="R1158" i="1"/>
  <c r="T1158" i="1" s="1"/>
  <c r="R15" i="1"/>
  <c r="T15" i="1" s="1"/>
  <c r="R585" i="1"/>
  <c r="T585" i="1" s="1"/>
  <c r="R70" i="1"/>
  <c r="T70" i="1" s="1"/>
  <c r="R1464" i="1"/>
  <c r="T1464" i="1" s="1"/>
  <c r="R46" i="1"/>
  <c r="T46" i="1" s="1"/>
  <c r="R536" i="1"/>
  <c r="T536" i="1" s="1"/>
  <c r="R602" i="1"/>
  <c r="T602" i="1" s="1"/>
  <c r="R709" i="1"/>
  <c r="T709" i="1" s="1"/>
  <c r="R1218" i="1"/>
  <c r="T1218" i="1" s="1"/>
  <c r="R1548" i="1"/>
  <c r="T1548" i="1" s="1"/>
  <c r="R1486" i="1"/>
  <c r="T1486" i="1" s="1"/>
  <c r="R387" i="1"/>
  <c r="T387" i="1" s="1"/>
  <c r="R1623" i="1"/>
  <c r="T1623" i="1" s="1"/>
  <c r="R997" i="1"/>
  <c r="T997" i="1" s="1"/>
  <c r="R1763" i="1"/>
  <c r="T1763" i="1" s="1"/>
  <c r="R485" i="1"/>
  <c r="T485" i="1" s="1"/>
  <c r="R644" i="1"/>
  <c r="T644" i="1" s="1"/>
  <c r="R249" i="1"/>
  <c r="T249" i="1" s="1"/>
  <c r="R473" i="1"/>
  <c r="T473" i="1" s="1"/>
  <c r="R953" i="1"/>
  <c r="T953" i="1" s="1"/>
  <c r="R16" i="1"/>
  <c r="T16" i="1" s="1"/>
  <c r="R1727" i="1"/>
  <c r="T1727" i="1" s="1"/>
  <c r="R1495" i="1"/>
  <c r="T1495" i="1" s="1"/>
  <c r="R1645" i="1"/>
  <c r="T1645" i="1" s="1"/>
  <c r="R1346" i="1"/>
  <c r="T1346" i="1" s="1"/>
  <c r="R1427" i="1"/>
  <c r="T1427" i="1" s="1"/>
  <c r="R1726" i="1"/>
  <c r="T1726" i="1" s="1"/>
  <c r="R1013" i="1"/>
  <c r="T1013" i="1" s="1"/>
  <c r="R703" i="1"/>
  <c r="T703" i="1" s="1"/>
  <c r="R149" i="1"/>
  <c r="T149" i="1" s="1"/>
  <c r="R1484" i="1"/>
  <c r="T1484" i="1" s="1"/>
  <c r="R122" i="1"/>
  <c r="T122" i="1" s="1"/>
  <c r="R1561" i="1"/>
  <c r="T1561" i="1" s="1"/>
  <c r="R1228" i="1"/>
  <c r="T1228" i="1" s="1"/>
  <c r="R47" i="1"/>
  <c r="T47" i="1" s="1"/>
  <c r="R1635" i="1"/>
  <c r="T1635" i="1" s="1"/>
  <c r="R895" i="1"/>
  <c r="T895" i="1" s="1"/>
  <c r="R891" i="1"/>
  <c r="T891" i="1" s="1"/>
  <c r="R911" i="1"/>
  <c r="T911" i="1" s="1"/>
  <c r="R1458" i="1"/>
  <c r="T1458" i="1" s="1"/>
  <c r="R1771" i="1"/>
  <c r="T1771" i="1" s="1"/>
  <c r="R411" i="1"/>
  <c r="T411" i="1" s="1"/>
  <c r="R899" i="1"/>
  <c r="T899" i="1" s="1"/>
  <c r="P556" i="1"/>
  <c r="P1772" i="1"/>
  <c r="P1701" i="1"/>
  <c r="P1743" i="1"/>
  <c r="P844" i="1"/>
  <c r="P173" i="1"/>
  <c r="P1517" i="1"/>
  <c r="P1090" i="1"/>
  <c r="P484" i="1"/>
  <c r="P1740" i="1"/>
  <c r="P1421" i="1"/>
  <c r="P937" i="1"/>
  <c r="P323" i="1"/>
  <c r="P1180" i="1"/>
  <c r="P1331" i="1"/>
  <c r="P1209" i="1"/>
  <c r="P1132" i="1"/>
  <c r="P1619" i="1"/>
  <c r="P673" i="1"/>
  <c r="P1666" i="1"/>
  <c r="P1306" i="1"/>
  <c r="P724" i="1"/>
  <c r="P94" i="1"/>
  <c r="P1795" i="1"/>
  <c r="P1654" i="1"/>
  <c r="P1604" i="1"/>
  <c r="P1355" i="1"/>
  <c r="P1352" i="1"/>
  <c r="P161" i="1"/>
  <c r="P364" i="1"/>
  <c r="P1750" i="1"/>
  <c r="P14" i="1"/>
  <c r="P1653" i="1"/>
  <c r="P1672" i="1"/>
  <c r="P1380" i="1"/>
  <c r="P262" i="1"/>
  <c r="P875" i="1"/>
  <c r="P1734" i="1"/>
  <c r="P1375" i="1"/>
  <c r="P768" i="1"/>
  <c r="P1471" i="1"/>
  <c r="P812" i="1"/>
  <c r="P74" i="1"/>
  <c r="P1096" i="1"/>
  <c r="P624" i="1"/>
  <c r="P138" i="1"/>
  <c r="P1550" i="1"/>
  <c r="P1188" i="1"/>
  <c r="P717" i="1"/>
  <c r="P1733" i="1"/>
  <c r="P1113" i="1"/>
  <c r="P444" i="1"/>
  <c r="P1679" i="1"/>
  <c r="P1138" i="1"/>
  <c r="P1659" i="1"/>
  <c r="P1263" i="1"/>
  <c r="P816" i="1"/>
  <c r="P305" i="1"/>
  <c r="P1109" i="1"/>
  <c r="P696" i="1"/>
  <c r="P269" i="1"/>
  <c r="P1363" i="1"/>
  <c r="P1031" i="1"/>
  <c r="P609" i="1"/>
  <c r="P75" i="1"/>
  <c r="P1652" i="1"/>
  <c r="P1431" i="1"/>
  <c r="P1143" i="1"/>
  <c r="P762" i="1"/>
  <c r="P401" i="1"/>
  <c r="P1805" i="1"/>
  <c r="P1552" i="1"/>
  <c r="P1281" i="1"/>
  <c r="P884" i="1"/>
  <c r="P477" i="1"/>
  <c r="P111" i="1"/>
  <c r="P1634" i="1"/>
  <c r="P1376" i="1"/>
  <c r="P1067" i="1"/>
  <c r="P604" i="1"/>
  <c r="P241" i="1"/>
  <c r="P1482" i="1"/>
  <c r="P1242" i="1"/>
  <c r="P996" i="1"/>
  <c r="P725" i="1"/>
  <c r="P372" i="1"/>
  <c r="P60" i="1"/>
  <c r="P1370" i="1"/>
  <c r="P1106" i="1"/>
  <c r="P815" i="1"/>
  <c r="P544" i="1"/>
  <c r="P191" i="1"/>
  <c r="P1729" i="1"/>
  <c r="P1501" i="1"/>
  <c r="P1237" i="1"/>
  <c r="P1020" i="1"/>
  <c r="P718" i="1"/>
  <c r="P397" i="1"/>
  <c r="P87" i="1"/>
  <c r="P799" i="1"/>
  <c r="P475" i="1"/>
  <c r="P211" i="1"/>
  <c r="P963" i="1"/>
  <c r="P627" i="1"/>
  <c r="P327" i="1"/>
  <c r="P53" i="1"/>
  <c r="P770" i="1"/>
  <c r="P470" i="1"/>
  <c r="P170" i="1"/>
  <c r="R75" i="1"/>
  <c r="T75" i="1" s="1"/>
  <c r="R569" i="1"/>
  <c r="T569" i="1" s="1"/>
  <c r="R92" i="1"/>
  <c r="T92" i="1" s="1"/>
  <c r="R58" i="1"/>
  <c r="T58" i="1" s="1"/>
  <c r="R48" i="1"/>
  <c r="T48" i="1" s="1"/>
  <c r="R97" i="1"/>
  <c r="T97" i="1" s="1"/>
  <c r="R1185" i="1"/>
  <c r="T1185" i="1" s="1"/>
  <c r="R841" i="1"/>
  <c r="T841" i="1" s="1"/>
  <c r="R782" i="1"/>
  <c r="T782" i="1" s="1"/>
  <c r="R1368" i="1"/>
  <c r="T1368" i="1" s="1"/>
  <c r="R1403" i="1"/>
  <c r="T1403" i="1" s="1"/>
  <c r="R506" i="1"/>
  <c r="T506" i="1" s="1"/>
  <c r="R650" i="1"/>
  <c r="T650" i="1" s="1"/>
  <c r="R1082" i="1"/>
  <c r="T1082" i="1" s="1"/>
  <c r="R511" i="1"/>
  <c r="T511" i="1" s="1"/>
  <c r="R727" i="1"/>
  <c r="T727" i="1" s="1"/>
  <c r="R943" i="1"/>
  <c r="T943" i="1" s="1"/>
  <c r="R751" i="1"/>
  <c r="T751" i="1" s="1"/>
  <c r="R1006" i="1"/>
  <c r="T1006" i="1" s="1"/>
  <c r="R1658" i="1"/>
  <c r="T1658" i="1" s="1"/>
  <c r="R54" i="1"/>
  <c r="T54" i="1" s="1"/>
  <c r="R772" i="1"/>
  <c r="T772" i="1" s="1"/>
  <c r="R79" i="1"/>
  <c r="T79" i="1" s="1"/>
  <c r="R223" i="1"/>
  <c r="T223" i="1" s="1"/>
  <c r="R677" i="1"/>
  <c r="T677" i="1" s="1"/>
  <c r="R1425" i="1"/>
  <c r="T1425" i="1" s="1"/>
  <c r="R80" i="1"/>
  <c r="T80" i="1" s="1"/>
  <c r="R261" i="1"/>
  <c r="T261" i="1" s="1"/>
  <c r="R112" i="1"/>
  <c r="T112" i="1" s="1"/>
  <c r="R429" i="1"/>
  <c r="T429" i="1" s="1"/>
  <c r="R983" i="1"/>
  <c r="T983" i="1" s="1"/>
  <c r="R1392" i="1"/>
  <c r="T1392" i="1" s="1"/>
  <c r="R806" i="1"/>
  <c r="T806" i="1" s="1"/>
  <c r="R507" i="1"/>
  <c r="T507" i="1" s="1"/>
  <c r="R1419" i="1"/>
  <c r="T1419" i="1" s="1"/>
  <c r="R1563" i="1"/>
  <c r="T1563" i="1" s="1"/>
  <c r="R745" i="1"/>
  <c r="T745" i="1" s="1"/>
  <c r="R961" i="1"/>
  <c r="T961" i="1" s="1"/>
  <c r="R553" i="1"/>
  <c r="T553" i="1" s="1"/>
  <c r="R453" i="1"/>
  <c r="T453" i="1" s="1"/>
  <c r="R66" i="1"/>
  <c r="T66" i="1" s="1"/>
  <c r="R354" i="1"/>
  <c r="T354" i="1" s="1"/>
  <c r="R505" i="1"/>
  <c r="T505" i="1" s="1"/>
  <c r="R91" i="1"/>
  <c r="T91" i="1" s="1"/>
  <c r="R1625" i="1"/>
  <c r="T1625" i="1" s="1"/>
  <c r="R167" i="1"/>
  <c r="T167" i="1" s="1"/>
  <c r="R1442" i="1"/>
  <c r="T1442" i="1" s="1"/>
  <c r="R129" i="1"/>
  <c r="T129" i="1" s="1"/>
  <c r="R707" i="1"/>
  <c r="T707" i="1" s="1"/>
  <c r="R851" i="1"/>
  <c r="T851" i="1" s="1"/>
  <c r="R396" i="1"/>
  <c r="T396" i="1" s="1"/>
  <c r="R818" i="1"/>
  <c r="T818" i="1" s="1"/>
  <c r="R1106" i="1"/>
  <c r="T1106" i="1" s="1"/>
  <c r="R1250" i="1"/>
  <c r="T1250" i="1" s="1"/>
  <c r="R582" i="1"/>
  <c r="T582" i="1" s="1"/>
  <c r="R1014" i="1"/>
  <c r="T1014" i="1" s="1"/>
  <c r="R763" i="1"/>
  <c r="T763" i="1" s="1"/>
  <c r="R1408" i="1"/>
  <c r="T1408" i="1" s="1"/>
  <c r="R571" i="1"/>
  <c r="T571" i="1" s="1"/>
  <c r="R78" i="1"/>
  <c r="T78" i="1" s="1"/>
  <c r="R1108" i="1"/>
  <c r="T1108" i="1" s="1"/>
  <c r="R103" i="1"/>
  <c r="T103" i="1" s="1"/>
  <c r="R393" i="1"/>
  <c r="T393" i="1" s="1"/>
  <c r="R681" i="1"/>
  <c r="T681" i="1" s="1"/>
  <c r="R1668" i="1"/>
  <c r="T1668" i="1" s="1"/>
  <c r="R424" i="1"/>
  <c r="T424" i="1" s="1"/>
  <c r="R314" i="1"/>
  <c r="T314" i="1" s="1"/>
  <c r="R881" i="1"/>
  <c r="T881" i="1" s="1"/>
  <c r="R1264" i="1"/>
  <c r="T1264" i="1" s="1"/>
  <c r="R791" i="1"/>
  <c r="T791" i="1" s="1"/>
  <c r="R552" i="1"/>
  <c r="T552" i="1" s="1"/>
  <c r="R1128" i="1"/>
  <c r="T1128" i="1" s="1"/>
  <c r="R423" i="1"/>
  <c r="T423" i="1" s="1"/>
  <c r="R565" i="1"/>
  <c r="T565" i="1" s="1"/>
  <c r="R1237" i="1"/>
  <c r="T1237" i="1" s="1"/>
  <c r="R1774" i="1"/>
  <c r="T1774" i="1" s="1"/>
  <c r="R700" i="1"/>
  <c r="T700" i="1" s="1"/>
  <c r="R115" i="1"/>
  <c r="T115" i="1" s="1"/>
  <c r="R488" i="1"/>
  <c r="T488" i="1" s="1"/>
  <c r="R367" i="1"/>
  <c r="T367" i="1" s="1"/>
  <c r="R196" i="1"/>
  <c r="T196" i="1" s="1"/>
  <c r="R317" i="1"/>
  <c r="T317" i="1" s="1"/>
  <c r="R1578" i="1"/>
  <c r="T1578" i="1" s="1"/>
  <c r="R161" i="1"/>
  <c r="T161" i="1" s="1"/>
  <c r="R224" i="1"/>
  <c r="T224" i="1" s="1"/>
  <c r="R204" i="1"/>
  <c r="T204" i="1" s="1"/>
  <c r="R373" i="1"/>
  <c r="T373" i="1" s="1"/>
  <c r="R346" i="1"/>
  <c r="T346" i="1" s="1"/>
  <c r="R1569" i="1"/>
  <c r="T1569" i="1" s="1"/>
  <c r="R1785" i="1"/>
  <c r="T1785" i="1" s="1"/>
  <c r="R348" i="1"/>
  <c r="T348" i="1" s="1"/>
  <c r="R500" i="1"/>
  <c r="T500" i="1" s="1"/>
  <c r="R803" i="1"/>
  <c r="T803" i="1" s="1"/>
  <c r="R1019" i="1"/>
  <c r="T1019" i="1" s="1"/>
  <c r="R1140" i="1"/>
  <c r="T1140" i="1" s="1"/>
  <c r="R1011" i="1"/>
  <c r="T1011" i="1" s="1"/>
  <c r="R1191" i="1"/>
  <c r="T1191" i="1" s="1"/>
  <c r="R402" i="1"/>
  <c r="T402" i="1" s="1"/>
  <c r="R942" i="1"/>
  <c r="T942" i="1" s="1"/>
  <c r="R661" i="1"/>
  <c r="T661" i="1" s="1"/>
  <c r="R597" i="1"/>
  <c r="T597" i="1" s="1"/>
  <c r="R957" i="1"/>
  <c r="T957" i="1" s="1"/>
  <c r="R1593" i="1"/>
  <c r="T1593" i="1" s="1"/>
  <c r="R1786" i="1"/>
  <c r="T1786" i="1" s="1"/>
  <c r="R246" i="1"/>
  <c r="T246" i="1" s="1"/>
  <c r="R51" i="1"/>
  <c r="T51" i="1" s="1"/>
  <c r="R1153" i="1"/>
  <c r="T1153" i="1" s="1"/>
  <c r="R1463" i="1"/>
  <c r="T1463" i="1" s="1"/>
  <c r="R191" i="1"/>
  <c r="T191" i="1" s="1"/>
  <c r="R212" i="1"/>
  <c r="T212" i="1" s="1"/>
  <c r="R335" i="1"/>
  <c r="T335" i="1" s="1"/>
  <c r="R1160" i="1"/>
  <c r="T1160" i="1" s="1"/>
  <c r="R1549" i="1"/>
  <c r="T1549" i="1" s="1"/>
  <c r="R302" i="1"/>
  <c r="T302" i="1" s="1"/>
  <c r="R1603" i="1"/>
  <c r="T1603" i="1" s="1"/>
  <c r="R894" i="1"/>
  <c r="T894" i="1" s="1"/>
  <c r="R1626" i="1"/>
  <c r="T1626" i="1" s="1"/>
  <c r="R361" i="1"/>
  <c r="T361" i="1" s="1"/>
  <c r="R1001" i="1"/>
  <c r="T1001" i="1" s="1"/>
  <c r="R382" i="1"/>
  <c r="T382" i="1" s="1"/>
  <c r="R680" i="1"/>
  <c r="T680" i="1" s="1"/>
  <c r="R56" i="1"/>
  <c r="T56" i="1" s="1"/>
  <c r="R1109" i="1"/>
  <c r="T1109" i="1" s="1"/>
  <c r="R188" i="1"/>
  <c r="T188" i="1" s="1"/>
  <c r="R368" i="1"/>
  <c r="T368" i="1" s="1"/>
  <c r="R954" i="1"/>
  <c r="T954" i="1" s="1"/>
  <c r="R1391" i="1"/>
  <c r="T1391" i="1" s="1"/>
  <c r="R1152" i="1"/>
  <c r="T1152" i="1" s="1"/>
  <c r="R1023" i="1"/>
  <c r="T1023" i="1" s="1"/>
  <c r="R409" i="1"/>
  <c r="T409" i="1" s="1"/>
  <c r="R1606" i="1"/>
  <c r="T1606" i="1" s="1"/>
  <c r="R748" i="1"/>
  <c r="T748" i="1" s="1"/>
  <c r="R1476" i="1"/>
  <c r="T1476" i="1" s="1"/>
  <c r="R450" i="1"/>
  <c r="T450" i="1" s="1"/>
  <c r="R1404" i="1"/>
  <c r="T1404" i="1" s="1"/>
  <c r="R1721" i="1"/>
  <c r="T1721" i="1" s="1"/>
  <c r="R205" i="1"/>
  <c r="T205" i="1" s="1"/>
  <c r="R901" i="1"/>
  <c r="T901" i="1" s="1"/>
  <c r="R226" i="1"/>
  <c r="T226" i="1" s="1"/>
  <c r="R689" i="1"/>
  <c r="T689" i="1" s="1"/>
  <c r="R1573" i="1"/>
  <c r="T1573" i="1" s="1"/>
  <c r="R87" i="1"/>
  <c r="T87" i="1" s="1"/>
  <c r="R1117" i="1"/>
  <c r="T1117" i="1" s="1"/>
  <c r="R467" i="1"/>
  <c r="T467" i="1" s="1"/>
  <c r="R722" i="1"/>
  <c r="T722" i="1" s="1"/>
  <c r="R412" i="1"/>
  <c r="T412" i="1" s="1"/>
  <c r="R128" i="1"/>
  <c r="T128" i="1" s="1"/>
  <c r="R1565" i="1"/>
  <c r="T1565" i="1" s="1"/>
  <c r="R1100" i="1"/>
  <c r="T1100" i="1" s="1"/>
  <c r="R370" i="1"/>
  <c r="T370" i="1" s="1"/>
  <c r="R108" i="1"/>
  <c r="T108" i="1" s="1"/>
  <c r="R13" i="1"/>
  <c r="T13" i="1" s="1"/>
  <c r="R846" i="1"/>
  <c r="T846" i="1" s="1"/>
  <c r="R311" i="1"/>
  <c r="T311" i="1" s="1"/>
  <c r="R832" i="1"/>
  <c r="T832" i="1" s="1"/>
  <c r="R82" i="1"/>
  <c r="T82" i="1" s="1"/>
  <c r="R826" i="1"/>
  <c r="T826" i="1" s="1"/>
  <c r="R1212" i="1"/>
  <c r="T1212" i="1" s="1"/>
  <c r="R446" i="1"/>
  <c r="T446" i="1" s="1"/>
  <c r="R734" i="1"/>
  <c r="T734" i="1" s="1"/>
  <c r="R1436" i="1"/>
  <c r="T1436" i="1" s="1"/>
  <c r="R174" i="1"/>
  <c r="T174" i="1" s="1"/>
  <c r="R1377" i="1"/>
  <c r="T1377" i="1" s="1"/>
  <c r="R332" i="1"/>
  <c r="T332" i="1" s="1"/>
  <c r="R1453" i="1"/>
  <c r="T1453" i="1" s="1"/>
  <c r="R1797" i="1"/>
  <c r="T1797" i="1" s="1"/>
  <c r="R617" i="1"/>
  <c r="T617" i="1" s="1"/>
  <c r="R1584" i="1"/>
  <c r="T1584" i="1" s="1"/>
  <c r="R1764" i="1"/>
  <c r="T1764" i="1" s="1"/>
  <c r="R1517" i="1"/>
  <c r="T1517" i="1" s="1"/>
  <c r="R277" i="1"/>
  <c r="T277" i="1" s="1"/>
  <c r="R1667" i="1"/>
  <c r="T1667" i="1" s="1"/>
  <c r="R1184" i="1"/>
  <c r="T1184" i="1" s="1"/>
  <c r="R1770" i="1"/>
  <c r="T1770" i="1" s="1"/>
  <c r="R666" i="1"/>
  <c r="T666" i="1" s="1"/>
  <c r="R977" i="1"/>
  <c r="T977" i="1" s="1"/>
  <c r="R334" i="1"/>
  <c r="T334" i="1" s="1"/>
  <c r="R184" i="1"/>
  <c r="T184" i="1" s="1"/>
  <c r="R458" i="1"/>
  <c r="T458" i="1" s="1"/>
  <c r="R526" i="1"/>
  <c r="T526" i="1" s="1"/>
  <c r="R1338" i="1"/>
  <c r="T1338" i="1" s="1"/>
  <c r="R925" i="1"/>
  <c r="T925" i="1" s="1"/>
  <c r="R186" i="1"/>
  <c r="T186" i="1" s="1"/>
  <c r="R1751" i="1"/>
  <c r="T1751" i="1" s="1"/>
  <c r="R211" i="1"/>
  <c r="T211" i="1" s="1"/>
  <c r="R1399" i="1"/>
  <c r="T1399" i="1" s="1"/>
  <c r="R1564" i="1"/>
  <c r="T1564" i="1" s="1"/>
  <c r="R1096" i="1"/>
  <c r="T1096" i="1" s="1"/>
  <c r="R236" i="1"/>
  <c r="T236" i="1" s="1"/>
  <c r="R1474" i="1"/>
  <c r="T1474" i="1" s="1"/>
  <c r="R29" i="1"/>
  <c r="T29" i="1" s="1"/>
  <c r="R72" i="1"/>
  <c r="T72" i="1" s="1"/>
  <c r="R1701" i="1"/>
  <c r="T1701" i="1" s="1"/>
  <c r="R1806" i="1"/>
  <c r="T1806" i="1" s="1"/>
  <c r="R341" i="1"/>
  <c r="T341" i="1" s="1"/>
  <c r="R796" i="1"/>
  <c r="T796" i="1" s="1"/>
  <c r="R1576" i="1"/>
  <c r="T1576" i="1" s="1"/>
  <c r="R1341" i="1"/>
  <c r="T1341" i="1" s="1"/>
  <c r="R84" i="1"/>
  <c r="T84" i="1" s="1"/>
  <c r="R1497" i="1"/>
  <c r="T1497" i="1" s="1"/>
  <c r="R503" i="1"/>
  <c r="T503" i="1" s="1"/>
  <c r="R830" i="1"/>
  <c r="T830" i="1" s="1"/>
  <c r="R855" i="1"/>
  <c r="T855" i="1" s="1"/>
  <c r="R1086" i="1"/>
  <c r="T1086" i="1" s="1"/>
  <c r="R619" i="1"/>
  <c r="T619" i="1" s="1"/>
  <c r="R1489" i="1"/>
  <c r="T1489" i="1" s="1"/>
  <c r="R1414" i="1"/>
  <c r="T1414" i="1" s="1"/>
  <c r="R1803" i="1"/>
  <c r="T1803" i="1" s="1"/>
  <c r="R1722" i="1"/>
  <c r="T1722" i="1" s="1"/>
  <c r="R1657" i="1"/>
  <c r="T1657" i="1" s="1"/>
  <c r="R376" i="1"/>
  <c r="T376" i="1" s="1"/>
  <c r="R1351" i="1"/>
  <c r="T1351" i="1" s="1"/>
  <c r="R328" i="1"/>
  <c r="T328" i="1" s="1"/>
  <c r="R329" i="1"/>
  <c r="T329" i="1" s="1"/>
  <c r="R1240" i="1"/>
  <c r="T1240" i="1" s="1"/>
  <c r="R10" i="1"/>
  <c r="T10" i="1" s="1"/>
  <c r="R60" i="1"/>
  <c r="T60" i="1" s="1"/>
  <c r="R515" i="1"/>
  <c r="T515" i="1" s="1"/>
  <c r="R1163" i="1"/>
  <c r="T1163" i="1" s="1"/>
  <c r="R492" i="1"/>
  <c r="T492" i="1" s="1"/>
  <c r="R852" i="1"/>
  <c r="T852" i="1" s="1"/>
  <c r="R867" i="1"/>
  <c r="T867" i="1" s="1"/>
  <c r="R1245" i="1"/>
  <c r="T1245" i="1" s="1"/>
  <c r="R1502" i="1"/>
  <c r="T1502" i="1" s="1"/>
  <c r="R55" i="1"/>
  <c r="T55" i="1" s="1"/>
  <c r="R729" i="1"/>
  <c r="T729" i="1" s="1"/>
  <c r="R59" i="1"/>
  <c r="T59" i="1" s="1"/>
  <c r="R1040" i="1"/>
  <c r="T1040" i="1" s="1"/>
  <c r="R1523" i="1"/>
  <c r="T1523" i="1" s="1"/>
  <c r="R229" i="1"/>
  <c r="T229" i="1" s="1"/>
  <c r="R1133" i="1"/>
  <c r="T1133" i="1" s="1"/>
  <c r="R1784" i="1"/>
  <c r="T1784" i="1" s="1"/>
  <c r="R797" i="1"/>
  <c r="T797" i="1" s="1"/>
  <c r="R76" i="1"/>
  <c r="T76" i="1" s="1"/>
  <c r="R273" i="1"/>
  <c r="T273" i="1" s="1"/>
  <c r="R137" i="1"/>
  <c r="T137" i="1" s="1"/>
  <c r="R1004" i="1"/>
  <c r="T1004" i="1" s="1"/>
  <c r="R67" i="1"/>
  <c r="T67" i="1" s="1"/>
  <c r="R833" i="1"/>
  <c r="T833" i="1" s="1"/>
  <c r="R1757" i="1"/>
  <c r="T1757" i="1" s="1"/>
  <c r="R266" i="1"/>
  <c r="T266" i="1" s="1"/>
  <c r="R247" i="1"/>
  <c r="T247" i="1" s="1"/>
  <c r="R267" i="1"/>
  <c r="T267" i="1" s="1"/>
  <c r="R1446" i="1"/>
  <c r="T1446" i="1" s="1"/>
  <c r="R1485" i="1"/>
  <c r="T1485" i="1" s="1"/>
  <c r="R110" i="1"/>
  <c r="T110" i="1" s="1"/>
  <c r="R1702" i="1"/>
  <c r="T1702" i="1" s="1"/>
  <c r="R980" i="1"/>
  <c r="T980" i="1" s="1"/>
  <c r="R40" i="1"/>
  <c r="T40" i="1" s="1"/>
  <c r="R1577" i="1"/>
  <c r="T1577" i="1" s="1"/>
  <c r="R1452" i="1"/>
  <c r="T1452" i="1" s="1"/>
  <c r="R1679" i="1"/>
  <c r="T1679" i="1" s="1"/>
  <c r="P249" i="1"/>
  <c r="P1676" i="1"/>
  <c r="P1630" i="1"/>
  <c r="P1651" i="1"/>
  <c r="P740" i="1"/>
  <c r="P114" i="1"/>
  <c r="P1486" i="1"/>
  <c r="P1042" i="1"/>
  <c r="P428" i="1"/>
  <c r="P1719" i="1"/>
  <c r="P1385" i="1"/>
  <c r="P881" i="1"/>
  <c r="P268" i="1"/>
  <c r="P1015" i="1"/>
  <c r="P1220" i="1"/>
  <c r="P1045" i="1"/>
  <c r="P901" i="1"/>
  <c r="P1807" i="1"/>
  <c r="P569" i="1"/>
  <c r="P1640" i="1"/>
  <c r="P1269" i="1"/>
  <c r="P672" i="1"/>
  <c r="P28" i="1"/>
  <c r="P1655" i="1"/>
  <c r="P1558" i="1"/>
  <c r="P1493" i="1"/>
  <c r="P1167" i="1"/>
  <c r="P1275" i="1"/>
  <c r="P30" i="1"/>
  <c r="P1774" i="1"/>
  <c r="P1682" i="1"/>
  <c r="P1702" i="1"/>
  <c r="P1556" i="1"/>
  <c r="P1555" i="1"/>
  <c r="P1308" i="1"/>
  <c r="P217" i="1"/>
  <c r="P772" i="1"/>
  <c r="P1708" i="1"/>
  <c r="P1337" i="1"/>
  <c r="P709" i="1"/>
  <c r="P1798" i="1"/>
  <c r="P1404" i="1"/>
  <c r="P765" i="1"/>
  <c r="P1419" i="1"/>
  <c r="P1063" i="1"/>
  <c r="P594" i="1"/>
  <c r="P56" i="1"/>
  <c r="P1529" i="1"/>
  <c r="P1163" i="1"/>
  <c r="P683" i="1"/>
  <c r="P481" i="1"/>
  <c r="P1053" i="1"/>
  <c r="P408" i="1"/>
  <c r="P1662" i="1"/>
  <c r="P1084" i="1"/>
  <c r="P1642" i="1"/>
  <c r="P1240" i="1"/>
  <c r="P786" i="1"/>
  <c r="P274" i="1"/>
  <c r="P1086" i="1"/>
  <c r="P666" i="1"/>
  <c r="P240" i="1"/>
  <c r="P1340" i="1"/>
  <c r="P1004" i="1"/>
  <c r="P577" i="1"/>
  <c r="P37" i="1"/>
  <c r="P1639" i="1"/>
  <c r="P1414" i="1"/>
  <c r="P1095" i="1"/>
  <c r="P742" i="1"/>
  <c r="P336" i="1"/>
  <c r="P1792" i="1"/>
  <c r="P1536" i="1"/>
  <c r="P1265" i="1"/>
  <c r="P861" i="1"/>
  <c r="P456" i="1"/>
  <c r="P86" i="1"/>
  <c r="P1620" i="1"/>
  <c r="P1360" i="1"/>
  <c r="P1048" i="1"/>
  <c r="P584" i="1"/>
  <c r="P220" i="1"/>
  <c r="P1470" i="1"/>
  <c r="P1206" i="1"/>
  <c r="P981" i="1"/>
  <c r="P677" i="1"/>
  <c r="P357" i="1"/>
  <c r="P42" i="1"/>
  <c r="P1358" i="1"/>
  <c r="P1093" i="1"/>
  <c r="P800" i="1"/>
  <c r="P527" i="1"/>
  <c r="P176" i="1"/>
  <c r="P1717" i="1"/>
  <c r="P1489" i="1"/>
  <c r="P1225" i="1"/>
  <c r="P1006" i="1"/>
  <c r="P702" i="1"/>
  <c r="P349" i="1"/>
  <c r="P70" i="1"/>
  <c r="P787" i="1"/>
  <c r="P463" i="1"/>
  <c r="P199" i="1"/>
  <c r="P951" i="1"/>
  <c r="P615" i="1"/>
  <c r="P315" i="1"/>
  <c r="P40" i="1"/>
  <c r="P758" i="1"/>
  <c r="P458" i="1"/>
  <c r="R789" i="1"/>
  <c r="T789" i="1" s="1"/>
  <c r="R34" i="1"/>
  <c r="T34" i="1" s="1"/>
  <c r="R1766" i="1"/>
  <c r="T1766" i="1" s="1"/>
  <c r="R1182" i="1"/>
  <c r="T1182" i="1" s="1"/>
  <c r="R1728" i="1"/>
  <c r="T1728" i="1" s="1"/>
  <c r="R441" i="1"/>
  <c r="T441" i="1" s="1"/>
  <c r="R649" i="1"/>
  <c r="T649" i="1" s="1"/>
  <c r="R138" i="1"/>
  <c r="T138" i="1" s="1"/>
  <c r="R1475" i="1"/>
  <c r="T1475" i="1" s="1"/>
  <c r="R1374" i="1"/>
  <c r="T1374" i="1" s="1"/>
  <c r="R1119" i="1"/>
  <c r="T1119" i="1" s="1"/>
  <c r="R1310" i="1"/>
  <c r="T1310" i="1" s="1"/>
  <c r="P57" i="1"/>
  <c r="P52" i="1"/>
  <c r="P206" i="1"/>
  <c r="P350" i="1"/>
  <c r="P494" i="1"/>
  <c r="P638" i="1"/>
  <c r="P782" i="1"/>
  <c r="P926" i="1"/>
  <c r="P1070" i="1"/>
  <c r="P145" i="1"/>
  <c r="P291" i="1"/>
  <c r="P435" i="1"/>
  <c r="P579" i="1"/>
  <c r="P723" i="1"/>
  <c r="P867" i="1"/>
  <c r="P1011" i="1"/>
  <c r="P97" i="1"/>
  <c r="P247" i="1"/>
  <c r="P391" i="1"/>
  <c r="P535" i="1"/>
  <c r="P679" i="1"/>
  <c r="P69" i="1"/>
  <c r="P65" i="1"/>
  <c r="P218" i="1"/>
  <c r="P362" i="1"/>
  <c r="P506" i="1"/>
  <c r="P650" i="1"/>
  <c r="P794" i="1"/>
  <c r="P938" i="1"/>
  <c r="P1082" i="1"/>
  <c r="P158" i="1"/>
  <c r="P303" i="1"/>
  <c r="P447" i="1"/>
  <c r="P591" i="1"/>
  <c r="P735" i="1"/>
  <c r="P879" i="1"/>
  <c r="P1023" i="1"/>
  <c r="P110" i="1"/>
  <c r="P259" i="1"/>
  <c r="P403" i="1"/>
  <c r="P547" i="1"/>
  <c r="P165" i="1"/>
  <c r="P194" i="1"/>
  <c r="P386" i="1"/>
  <c r="P554" i="1"/>
  <c r="P722" i="1"/>
  <c r="P890" i="1"/>
  <c r="P1058" i="1"/>
  <c r="P183" i="1"/>
  <c r="P351" i="1"/>
  <c r="P519" i="1"/>
  <c r="P687" i="1"/>
  <c r="P855" i="1"/>
  <c r="P1047" i="1"/>
  <c r="P162" i="1"/>
  <c r="P331" i="1"/>
  <c r="P499" i="1"/>
  <c r="P667" i="1"/>
  <c r="P823" i="1"/>
  <c r="P967" i="1"/>
  <c r="P174" i="1"/>
  <c r="P366" i="1"/>
  <c r="P558" i="1"/>
  <c r="P750" i="1"/>
  <c r="P942" i="1"/>
  <c r="P1117" i="1"/>
  <c r="P1261" i="1"/>
  <c r="P1405" i="1"/>
  <c r="P1549" i="1"/>
  <c r="P1693" i="1"/>
  <c r="P54" i="1"/>
  <c r="P256" i="1"/>
  <c r="P448" i="1"/>
  <c r="P640" i="1"/>
  <c r="P832" i="1"/>
  <c r="P1021" i="1"/>
  <c r="P1178" i="1"/>
  <c r="P1322" i="1"/>
  <c r="P1466" i="1"/>
  <c r="P112" i="1"/>
  <c r="P309" i="1"/>
  <c r="P501" i="1"/>
  <c r="P693" i="1"/>
  <c r="P885" i="1"/>
  <c r="P1069" i="1"/>
  <c r="P1218" i="1"/>
  <c r="P1362" i="1"/>
  <c r="P1506" i="1"/>
  <c r="P133" i="1"/>
  <c r="P392" i="1"/>
  <c r="P647" i="1"/>
  <c r="P904" i="1"/>
  <c r="P1136" i="1"/>
  <c r="P1328" i="1"/>
  <c r="P1520" i="1"/>
  <c r="P1686" i="1"/>
  <c r="P89" i="1"/>
  <c r="P244" i="1"/>
  <c r="P500" i="1"/>
  <c r="P755" i="1"/>
  <c r="P1012" i="1"/>
  <c r="P1217" i="1"/>
  <c r="P1409" i="1"/>
  <c r="P1595" i="1"/>
  <c r="P1752" i="1"/>
  <c r="P96" i="1"/>
  <c r="P358" i="1"/>
  <c r="P613" i="1"/>
  <c r="P870" i="1"/>
  <c r="P1111" i="1"/>
  <c r="P26" i="1"/>
  <c r="P230" i="1"/>
  <c r="P398" i="1"/>
  <c r="P566" i="1"/>
  <c r="P734" i="1"/>
  <c r="P902" i="1"/>
  <c r="P1094" i="1"/>
  <c r="P195" i="1"/>
  <c r="P363" i="1"/>
  <c r="P531" i="1"/>
  <c r="P699" i="1"/>
  <c r="P891" i="1"/>
  <c r="P1059" i="1"/>
  <c r="P175" i="1"/>
  <c r="P343" i="1"/>
  <c r="P511" i="1"/>
  <c r="P691" i="1"/>
  <c r="P835" i="1"/>
  <c r="P979" i="1"/>
  <c r="P190" i="1"/>
  <c r="P382" i="1"/>
  <c r="P574" i="1"/>
  <c r="P766" i="1"/>
  <c r="P958" i="1"/>
  <c r="P1129" i="1"/>
  <c r="P1273" i="1"/>
  <c r="P1417" i="1"/>
  <c r="P1561" i="1"/>
  <c r="P1705" i="1"/>
  <c r="P72" i="1"/>
  <c r="P272" i="1"/>
  <c r="P464" i="1"/>
  <c r="P656" i="1"/>
  <c r="P848" i="1"/>
  <c r="P1037" i="1"/>
  <c r="P1190" i="1"/>
  <c r="P1334" i="1"/>
  <c r="P1478" i="1"/>
  <c r="P128" i="1"/>
  <c r="P324" i="1"/>
  <c r="P516" i="1"/>
  <c r="P708" i="1"/>
  <c r="P900" i="1"/>
  <c r="P1085" i="1"/>
  <c r="P1230" i="1"/>
  <c r="P1374" i="1"/>
  <c r="P1518" i="1"/>
  <c r="P154" i="1"/>
  <c r="P412" i="1"/>
  <c r="P668" i="1"/>
  <c r="P923" i="1"/>
  <c r="P1151" i="1"/>
  <c r="P1343" i="1"/>
  <c r="P1535" i="1"/>
  <c r="P1699" i="1"/>
  <c r="P135" i="1"/>
  <c r="P264" i="1"/>
  <c r="P521" i="1"/>
  <c r="P777" i="1"/>
  <c r="P1030" i="1"/>
  <c r="P1233" i="1"/>
  <c r="P1425" i="1"/>
  <c r="P1608" i="1"/>
  <c r="P1766" i="1"/>
  <c r="P116" i="1"/>
  <c r="P378" i="1"/>
  <c r="P634" i="1"/>
  <c r="P889" i="1"/>
  <c r="P1126" i="1"/>
  <c r="P39" i="1"/>
  <c r="P242" i="1"/>
  <c r="P410" i="1"/>
  <c r="P578" i="1"/>
  <c r="P746" i="1"/>
  <c r="P914" i="1"/>
  <c r="P27" i="1"/>
  <c r="P207" i="1"/>
  <c r="P375" i="1"/>
  <c r="P543" i="1"/>
  <c r="P711" i="1"/>
  <c r="P903" i="1"/>
  <c r="P1071" i="1"/>
  <c r="P187" i="1"/>
  <c r="P355" i="1"/>
  <c r="P523" i="1"/>
  <c r="P703" i="1"/>
  <c r="P847" i="1"/>
  <c r="P991" i="1"/>
  <c r="P104" i="1"/>
  <c r="P314" i="1"/>
  <c r="P542" i="1"/>
  <c r="P806" i="1"/>
  <c r="P1010" i="1"/>
  <c r="P171" i="1"/>
  <c r="P411" i="1"/>
  <c r="P639" i="1"/>
  <c r="P843" i="1"/>
  <c r="P44" i="1"/>
  <c r="P283" i="1"/>
  <c r="P487" i="1"/>
  <c r="P739" i="1"/>
  <c r="P919" i="1"/>
  <c r="P156" i="1"/>
  <c r="P414" i="1"/>
  <c r="P637" i="1"/>
  <c r="P862" i="1"/>
  <c r="P1078" i="1"/>
  <c r="P1249" i="1"/>
  <c r="P1441" i="1"/>
  <c r="P1609" i="1"/>
  <c r="P1777" i="1"/>
  <c r="P208" i="1"/>
  <c r="P431" i="1"/>
  <c r="P688" i="1"/>
  <c r="P911" i="1"/>
  <c r="P1118" i="1"/>
  <c r="P1286" i="1"/>
  <c r="P1454" i="1"/>
  <c r="P164" i="1"/>
  <c r="P389" i="1"/>
  <c r="P612" i="1"/>
  <c r="P837" i="1"/>
  <c r="P1055" i="1"/>
  <c r="P1254" i="1"/>
  <c r="P1422" i="1"/>
  <c r="P1590" i="1"/>
  <c r="P328" i="1"/>
  <c r="P625" i="1"/>
  <c r="P968" i="1"/>
  <c r="P1216" i="1"/>
  <c r="P1439" i="1"/>
  <c r="P1647" i="1"/>
  <c r="P64" i="1"/>
  <c r="P308" i="1"/>
  <c r="P605" i="1"/>
  <c r="P905" i="1"/>
  <c r="P1169" i="1"/>
  <c r="P1392" i="1"/>
  <c r="P1635" i="1"/>
  <c r="P17" i="1"/>
  <c r="P250" i="1"/>
  <c r="P550" i="1"/>
  <c r="P849" i="1"/>
  <c r="P1159" i="1"/>
  <c r="P1351" i="1"/>
  <c r="P1543" i="1"/>
  <c r="P1704" i="1"/>
  <c r="P108" i="1"/>
  <c r="P466" i="1"/>
  <c r="P808" i="1"/>
  <c r="P1127" i="1"/>
  <c r="P1384" i="1"/>
  <c r="P115" i="1"/>
  <c r="P469" i="1"/>
  <c r="P810" i="1"/>
  <c r="P1131" i="1"/>
  <c r="P125" i="1"/>
  <c r="P545" i="1"/>
  <c r="P956" i="1"/>
  <c r="P1289" i="1"/>
  <c r="P1569" i="1"/>
  <c r="P1782" i="1"/>
  <c r="P1291" i="1"/>
  <c r="P1714" i="1"/>
  <c r="P275" i="1"/>
  <c r="P716" i="1"/>
  <c r="P1365" i="1"/>
  <c r="P49" i="1"/>
  <c r="P548" i="1"/>
  <c r="P960" i="1"/>
  <c r="P1292" i="1"/>
  <c r="P1574" i="1"/>
  <c r="P19" i="1"/>
  <c r="P454" i="1"/>
  <c r="P865" i="1"/>
  <c r="P1223" i="1"/>
  <c r="P252" i="1"/>
  <c r="P872" i="1"/>
  <c r="P1373" i="1"/>
  <c r="P1707" i="1"/>
  <c r="P404" i="1"/>
  <c r="P1018" i="1"/>
  <c r="P1474" i="1"/>
  <c r="P33" i="1"/>
  <c r="P118" i="1"/>
  <c r="P326" i="1"/>
  <c r="P590" i="1"/>
  <c r="P818" i="1"/>
  <c r="P1022" i="1"/>
  <c r="P219" i="1"/>
  <c r="P423" i="1"/>
  <c r="P651" i="1"/>
  <c r="P915" i="1"/>
  <c r="P58" i="1"/>
  <c r="P295" i="1"/>
  <c r="P559" i="1"/>
  <c r="P751" i="1"/>
  <c r="P931" i="1"/>
  <c r="P205" i="1"/>
  <c r="P430" i="1"/>
  <c r="P654" i="1"/>
  <c r="P877" i="1"/>
  <c r="P1092" i="1"/>
  <c r="P1285" i="1"/>
  <c r="P1453" i="1"/>
  <c r="P1621" i="1"/>
  <c r="P1789" i="1"/>
  <c r="P224" i="1"/>
  <c r="P479" i="1"/>
  <c r="P704" i="1"/>
  <c r="P928" i="1"/>
  <c r="P1130" i="1"/>
  <c r="P1298" i="1"/>
  <c r="P1490" i="1"/>
  <c r="P180" i="1"/>
  <c r="P405" i="1"/>
  <c r="P629" i="1"/>
  <c r="P852" i="1"/>
  <c r="P1098" i="1"/>
  <c r="P1266" i="1"/>
  <c r="P1434" i="1"/>
  <c r="P38" i="1"/>
  <c r="P347" i="1"/>
  <c r="P690" i="1"/>
  <c r="P988" i="1"/>
  <c r="P1232" i="1"/>
  <c r="P1456" i="1"/>
  <c r="P1660" i="1"/>
  <c r="P181" i="1"/>
  <c r="P329" i="1"/>
  <c r="P628" i="1"/>
  <c r="P924" i="1"/>
  <c r="P1185" i="1"/>
  <c r="P1440" i="1"/>
  <c r="P1648" i="1"/>
  <c r="P43" i="1"/>
  <c r="P273" i="1"/>
  <c r="P570" i="1"/>
  <c r="P912" i="1"/>
  <c r="P1174" i="1"/>
  <c r="P1366" i="1"/>
  <c r="P1557" i="1"/>
  <c r="P1718" i="1"/>
  <c r="P146" i="1"/>
  <c r="P491" i="1"/>
  <c r="P834" i="1"/>
  <c r="P1148" i="1"/>
  <c r="P1403" i="1"/>
  <c r="P150" i="1"/>
  <c r="P497" i="1"/>
  <c r="P838" i="1"/>
  <c r="P1150" i="1"/>
  <c r="P167" i="1"/>
  <c r="P576" i="1"/>
  <c r="P985" i="1"/>
  <c r="P1315" i="1"/>
  <c r="P1589" i="1"/>
  <c r="P1799" i="1"/>
  <c r="P1341" i="1"/>
  <c r="P1748" i="1"/>
  <c r="P310" i="1"/>
  <c r="P749" i="1"/>
  <c r="P1435" i="1"/>
  <c r="P90" i="1"/>
  <c r="P586" i="1"/>
  <c r="P994" i="1"/>
  <c r="P1317" i="1"/>
  <c r="P45" i="1"/>
  <c r="P131" i="1"/>
  <c r="P338" i="1"/>
  <c r="P602" i="1"/>
  <c r="P830" i="1"/>
  <c r="P1034" i="1"/>
  <c r="P231" i="1"/>
  <c r="P459" i="1"/>
  <c r="P663" i="1"/>
  <c r="P927" i="1"/>
  <c r="P71" i="1"/>
  <c r="P307" i="1"/>
  <c r="P571" i="1"/>
  <c r="P763" i="1"/>
  <c r="P943" i="1"/>
  <c r="P222" i="1"/>
  <c r="P445" i="1"/>
  <c r="P670" i="1"/>
  <c r="P894" i="1"/>
  <c r="P1105" i="1"/>
  <c r="P1297" i="1"/>
  <c r="P1465" i="1"/>
  <c r="P1633" i="1"/>
  <c r="P1801" i="1"/>
  <c r="P239" i="1"/>
  <c r="P496" i="1"/>
  <c r="P719" i="1"/>
  <c r="P944" i="1"/>
  <c r="P1142" i="1"/>
  <c r="P1310" i="1"/>
  <c r="P1502" i="1"/>
  <c r="P197" i="1"/>
  <c r="P420" i="1"/>
  <c r="P645" i="1"/>
  <c r="P869" i="1"/>
  <c r="P1110" i="1"/>
  <c r="P1278" i="1"/>
  <c r="P1446" i="1"/>
  <c r="P62" i="1"/>
  <c r="P370" i="1"/>
  <c r="P712" i="1"/>
  <c r="P1009" i="1"/>
  <c r="P1247" i="1"/>
  <c r="P1472" i="1"/>
  <c r="P1673" i="1"/>
  <c r="P41" i="1"/>
  <c r="P348" i="1"/>
  <c r="P648" i="1"/>
  <c r="P947" i="1"/>
  <c r="P1200" i="1"/>
  <c r="P1457" i="1"/>
  <c r="P1661" i="1"/>
  <c r="P113" i="1"/>
  <c r="P294" i="1"/>
  <c r="P593" i="1"/>
  <c r="P934" i="1"/>
  <c r="P1191" i="1"/>
  <c r="P1383" i="1"/>
  <c r="P1571" i="1"/>
  <c r="P1731" i="1"/>
  <c r="P177" i="1"/>
  <c r="P522" i="1"/>
  <c r="P864" i="1"/>
  <c r="P1171" i="1"/>
  <c r="P1426" i="1"/>
  <c r="P185" i="1"/>
  <c r="P525" i="1"/>
  <c r="P868" i="1"/>
  <c r="P1173" i="1"/>
  <c r="P202" i="1"/>
  <c r="P616" i="1"/>
  <c r="P1019" i="1"/>
  <c r="P1339" i="1"/>
  <c r="P1606" i="1"/>
  <c r="P15" i="1"/>
  <c r="P1388" i="1"/>
  <c r="P1784" i="1"/>
  <c r="P342" i="1"/>
  <c r="P788" i="1"/>
  <c r="P1481" i="1"/>
  <c r="P127" i="1"/>
  <c r="P618" i="1"/>
  <c r="P1025" i="1"/>
  <c r="P1342" i="1"/>
  <c r="P1611" i="1"/>
  <c r="P99" i="1"/>
  <c r="P524" i="1"/>
  <c r="P935" i="1"/>
  <c r="P1272" i="1"/>
  <c r="P359" i="1"/>
  <c r="P970" i="1"/>
  <c r="P1443" i="1"/>
  <c r="P1755" i="1"/>
  <c r="P508" i="1"/>
  <c r="P1108" i="1"/>
  <c r="P1773" i="1"/>
  <c r="P1583" i="1"/>
  <c r="P1522" i="1"/>
  <c r="P1579" i="1"/>
  <c r="P689" i="1"/>
  <c r="P55" i="1"/>
  <c r="P1452" i="1"/>
  <c r="P995" i="1"/>
  <c r="P381" i="1"/>
  <c r="P1692" i="1"/>
  <c r="P1353" i="1"/>
  <c r="P836" i="1"/>
  <c r="P225" i="1"/>
  <c r="P858" i="1"/>
  <c r="P1060" i="1"/>
  <c r="P850" i="1"/>
  <c r="P642" i="1"/>
  <c r="P1759" i="1"/>
  <c r="P467" i="1"/>
  <c r="P1617" i="1"/>
  <c r="P1228" i="1"/>
  <c r="P620" i="1"/>
  <c r="P1754" i="1"/>
  <c r="P1531" i="1"/>
  <c r="P1432" i="1"/>
  <c r="P1356" i="1"/>
  <c r="P792" i="1"/>
  <c r="P1198" i="1"/>
  <c r="P1781" i="1"/>
  <c r="P1683" i="1"/>
  <c r="P1584" i="1"/>
  <c r="P1605" i="1"/>
  <c r="P1428" i="1"/>
  <c r="P1395" i="1"/>
  <c r="P1231" i="1"/>
  <c r="P100" i="1"/>
  <c r="P621" i="1"/>
  <c r="P1685" i="1"/>
  <c r="P1305" i="1"/>
  <c r="P665" i="1"/>
  <c r="P1775" i="1"/>
  <c r="P1336" i="1"/>
  <c r="P707" i="1"/>
  <c r="P1396" i="1"/>
  <c r="P1032" i="1"/>
  <c r="P557" i="1"/>
  <c r="P1802" i="1"/>
  <c r="P1507" i="1"/>
  <c r="P1139" i="1"/>
  <c r="P652" i="1"/>
  <c r="P1800" i="1"/>
  <c r="P993" i="1"/>
  <c r="P376" i="1"/>
  <c r="P1627" i="1"/>
  <c r="P1024" i="1"/>
  <c r="P1625" i="1"/>
  <c r="P1210" i="1"/>
  <c r="P745" i="1"/>
  <c r="P234" i="1"/>
  <c r="P1061" i="1"/>
  <c r="P641" i="1"/>
  <c r="P214" i="1"/>
  <c r="P1319" i="1"/>
  <c r="P978" i="1"/>
  <c r="P551" i="1"/>
  <c r="P21" i="1"/>
  <c r="P1626" i="1"/>
  <c r="P1399" i="1"/>
  <c r="P1075" i="1"/>
  <c r="P720" i="1"/>
  <c r="P313" i="1"/>
  <c r="P1779" i="1"/>
  <c r="P1521" i="1"/>
  <c r="P1248" i="1"/>
  <c r="P840" i="1"/>
  <c r="P436" i="1"/>
  <c r="P63" i="1"/>
  <c r="P1607" i="1"/>
  <c r="P1312" i="1"/>
  <c r="P1029" i="1"/>
  <c r="P562" i="1"/>
  <c r="P200" i="1"/>
  <c r="P1458" i="1"/>
  <c r="P1194" i="1"/>
  <c r="P965" i="1"/>
  <c r="P660" i="1"/>
  <c r="P341" i="1"/>
  <c r="P24" i="1"/>
  <c r="P1346" i="1"/>
  <c r="P1079" i="1"/>
  <c r="P784" i="1"/>
  <c r="P512" i="1"/>
  <c r="P159" i="1"/>
  <c r="P1681" i="1"/>
  <c r="P1477" i="1"/>
  <c r="P1213" i="1"/>
  <c r="P990" i="1"/>
  <c r="P685" i="1"/>
  <c r="P334" i="1"/>
  <c r="P51" i="1"/>
  <c r="P775" i="1"/>
  <c r="P451" i="1"/>
  <c r="P149" i="1"/>
  <c r="P939" i="1"/>
  <c r="P603" i="1"/>
  <c r="P279" i="1"/>
  <c r="P1046" i="1"/>
  <c r="P710" i="1"/>
  <c r="P446" i="1"/>
  <c r="P144" i="1"/>
  <c r="R202" i="1"/>
  <c r="T202" i="1" s="1"/>
  <c r="R232" i="1"/>
  <c r="T232" i="1" s="1"/>
  <c r="R1120" i="1"/>
  <c r="T1120" i="1" s="1"/>
  <c r="R968" i="1"/>
  <c r="T968" i="1" s="1"/>
  <c r="R955" i="1"/>
  <c r="T955" i="1" s="1"/>
  <c r="R68" i="1"/>
  <c r="T68" i="1" s="1"/>
  <c r="R1326" i="1"/>
  <c r="T1326" i="1" s="1"/>
  <c r="R22" i="1"/>
  <c r="T22" i="1" s="1"/>
  <c r="R1220" i="1"/>
  <c r="T1220" i="1" s="1"/>
  <c r="R219" i="1"/>
  <c r="T219" i="1" s="1"/>
  <c r="R628" i="1"/>
  <c r="T628" i="1" s="1"/>
  <c r="R126" i="1"/>
  <c r="T126" i="1" s="1"/>
  <c r="R403" i="1"/>
  <c r="T403" i="1" s="1"/>
  <c r="R1107" i="1"/>
  <c r="T1107" i="1" s="1"/>
  <c r="R758" i="1"/>
  <c r="T758" i="1" s="1"/>
  <c r="R876" i="1"/>
  <c r="T876" i="1" s="1"/>
  <c r="R408" i="1"/>
  <c r="T408" i="1" s="1"/>
  <c r="U1644" i="1" l="1"/>
  <c r="V1644" i="1" s="1"/>
  <c r="W1644" i="1" s="1"/>
  <c r="X1644" i="1" s="1"/>
  <c r="Y1644" i="1" s="1"/>
  <c r="Z1644" i="1" s="1"/>
  <c r="U994" i="1"/>
  <c r="V994" i="1" s="1"/>
  <c r="W994" i="1" s="1"/>
  <c r="X994" i="1" s="1"/>
  <c r="Y994" i="1" s="1"/>
  <c r="Z994" i="1" s="1"/>
  <c r="U1778" i="1"/>
  <c r="V1778" i="1" s="1"/>
  <c r="W1778" i="1" s="1"/>
  <c r="X1778" i="1" s="1"/>
  <c r="Y1778" i="1" s="1"/>
  <c r="Z1778" i="1" s="1"/>
  <c r="U1339" i="1"/>
  <c r="V1339" i="1" s="1"/>
  <c r="W1339" i="1" s="1"/>
  <c r="X1339" i="1" s="1"/>
  <c r="Y1339" i="1" s="1"/>
  <c r="Z1339" i="1" s="1"/>
  <c r="U588" i="1"/>
  <c r="V588" i="1" s="1"/>
  <c r="W588" i="1" s="1"/>
  <c r="X588" i="1" s="1"/>
  <c r="Y588" i="1" s="1"/>
  <c r="Z588" i="1" s="1"/>
  <c r="U279" i="1"/>
  <c r="V279" i="1" s="1"/>
  <c r="W279" i="1" s="1"/>
  <c r="X279" i="1" s="1"/>
  <c r="Y279" i="1" s="1"/>
  <c r="Z279" i="1" s="1"/>
  <c r="U501" i="1"/>
  <c r="V501" i="1" s="1"/>
  <c r="W501" i="1" s="1"/>
  <c r="X501" i="1" s="1"/>
  <c r="Y501" i="1" s="1"/>
  <c r="Z501" i="1" s="1"/>
  <c r="U683" i="1"/>
  <c r="V683" i="1" s="1"/>
  <c r="W683" i="1" s="1"/>
  <c r="X683" i="1" s="1"/>
  <c r="Y683" i="1" s="1"/>
  <c r="Z683" i="1" s="1"/>
  <c r="U185" i="1"/>
  <c r="V185" i="1" s="1"/>
  <c r="W185" i="1" s="1"/>
  <c r="X185" i="1" s="1"/>
  <c r="Y185" i="1" s="1"/>
  <c r="Z185" i="1" s="1"/>
  <c r="U759" i="1"/>
  <c r="V759" i="1" s="1"/>
  <c r="W759" i="1" s="1"/>
  <c r="X759" i="1" s="1"/>
  <c r="Y759" i="1" s="1"/>
  <c r="Z759" i="1" s="1"/>
  <c r="U1527" i="1"/>
  <c r="V1527" i="1" s="1"/>
  <c r="W1527" i="1" s="1"/>
  <c r="X1527" i="1" s="1"/>
  <c r="Y1527" i="1" s="1"/>
  <c r="Z1527" i="1" s="1"/>
  <c r="U1740" i="1"/>
  <c r="V1740" i="1" s="1"/>
  <c r="W1740" i="1" s="1"/>
  <c r="X1740" i="1" s="1"/>
  <c r="Y1740" i="1" s="1"/>
  <c r="Z1740" i="1" s="1"/>
  <c r="U1494" i="1"/>
  <c r="V1494" i="1" s="1"/>
  <c r="W1494" i="1" s="1"/>
  <c r="X1494" i="1" s="1"/>
  <c r="Y1494" i="1" s="1"/>
  <c r="Z1494" i="1" s="1"/>
  <c r="U1271" i="1"/>
  <c r="V1271" i="1" s="1"/>
  <c r="W1271" i="1" s="1"/>
  <c r="X1271" i="1" s="1"/>
  <c r="Y1271" i="1" s="1"/>
  <c r="Z1271" i="1" s="1"/>
  <c r="U1181" i="1"/>
  <c r="V1181" i="1" s="1"/>
  <c r="W1181" i="1" s="1"/>
  <c r="X1181" i="1" s="1"/>
  <c r="Y1181" i="1" s="1"/>
  <c r="Z1181" i="1" s="1"/>
  <c r="U1758" i="1"/>
  <c r="V1758" i="1" s="1"/>
  <c r="W1758" i="1" s="1"/>
  <c r="X1758" i="1" s="1"/>
  <c r="Y1758" i="1" s="1"/>
  <c r="Z1758" i="1" s="1"/>
  <c r="U1716" i="1"/>
  <c r="V1716" i="1" s="1"/>
  <c r="W1716" i="1" s="1"/>
  <c r="X1716" i="1" s="1"/>
  <c r="Y1716" i="1" s="1"/>
  <c r="Z1716" i="1" s="1"/>
  <c r="U979" i="1"/>
  <c r="V979" i="1" s="1"/>
  <c r="W979" i="1" s="1"/>
  <c r="X979" i="1" s="1"/>
  <c r="Y979" i="1" s="1"/>
  <c r="Z979" i="1" s="1"/>
  <c r="U562" i="1"/>
  <c r="V562" i="1" s="1"/>
  <c r="W562" i="1" s="1"/>
  <c r="X562" i="1" s="1"/>
  <c r="Y562" i="1" s="1"/>
  <c r="Z562" i="1" s="1"/>
  <c r="U538" i="1"/>
  <c r="V538" i="1" s="1"/>
  <c r="W538" i="1" s="1"/>
  <c r="X538" i="1" s="1"/>
  <c r="Y538" i="1" s="1"/>
  <c r="Z538" i="1" s="1"/>
  <c r="U893" i="1"/>
  <c r="V893" i="1" s="1"/>
  <c r="W893" i="1" s="1"/>
  <c r="X893" i="1" s="1"/>
  <c r="Y893" i="1" s="1"/>
  <c r="Z893" i="1" s="1"/>
  <c r="U1612" i="1"/>
  <c r="V1612" i="1" s="1"/>
  <c r="W1612" i="1" s="1"/>
  <c r="X1612" i="1" s="1"/>
  <c r="Y1612" i="1" s="1"/>
  <c r="Z1612" i="1" s="1"/>
  <c r="U509" i="1"/>
  <c r="V509" i="1" s="1"/>
  <c r="W509" i="1" s="1"/>
  <c r="X509" i="1" s="1"/>
  <c r="Y509" i="1" s="1"/>
  <c r="Z509" i="1" s="1"/>
  <c r="U44" i="1"/>
  <c r="V44" i="1" s="1"/>
  <c r="W44" i="1" s="1"/>
  <c r="X44" i="1" s="1"/>
  <c r="Y44" i="1" s="1"/>
  <c r="Z44" i="1" s="1"/>
  <c r="U349" i="1"/>
  <c r="V349" i="1" s="1"/>
  <c r="W349" i="1" s="1"/>
  <c r="X349" i="1" s="1"/>
  <c r="Y349" i="1" s="1"/>
  <c r="Z349" i="1" s="1"/>
  <c r="U889" i="1"/>
  <c r="V889" i="1" s="1"/>
  <c r="W889" i="1" s="1"/>
  <c r="X889" i="1" s="1"/>
  <c r="Y889" i="1" s="1"/>
  <c r="Z889" i="1" s="1"/>
  <c r="U1429" i="1"/>
  <c r="V1429" i="1" s="1"/>
  <c r="W1429" i="1" s="1"/>
  <c r="X1429" i="1" s="1"/>
  <c r="Y1429" i="1" s="1"/>
  <c r="Z1429" i="1" s="1"/>
  <c r="U1306" i="1"/>
  <c r="V1306" i="1" s="1"/>
  <c r="W1306" i="1" s="1"/>
  <c r="X1306" i="1" s="1"/>
  <c r="Y1306" i="1" s="1"/>
  <c r="Z1306" i="1" s="1"/>
  <c r="U1622" i="1"/>
  <c r="V1622" i="1" s="1"/>
  <c r="W1622" i="1" s="1"/>
  <c r="X1622" i="1" s="1"/>
  <c r="Y1622" i="1" s="1"/>
  <c r="Z1622" i="1" s="1"/>
  <c r="U1139" i="1"/>
  <c r="V1139" i="1" s="1"/>
  <c r="W1139" i="1" s="1"/>
  <c r="X1139" i="1" s="1"/>
  <c r="Y1139" i="1" s="1"/>
  <c r="Z1139" i="1" s="1"/>
  <c r="U1542" i="1"/>
  <c r="V1542" i="1" s="1"/>
  <c r="W1542" i="1" s="1"/>
  <c r="X1542" i="1" s="1"/>
  <c r="Y1542" i="1" s="1"/>
  <c r="Z1542" i="1" s="1"/>
  <c r="U941" i="1"/>
  <c r="V941" i="1" s="1"/>
  <c r="W941" i="1" s="1"/>
  <c r="X941" i="1" s="1"/>
  <c r="Y941" i="1" s="1"/>
  <c r="Z941" i="1" s="1"/>
  <c r="U885" i="1"/>
  <c r="V885" i="1" s="1"/>
  <c r="W885" i="1" s="1"/>
  <c r="X885" i="1" s="1"/>
  <c r="Y885" i="1" s="1"/>
  <c r="Z885" i="1" s="1"/>
  <c r="U603" i="1"/>
  <c r="V603" i="1" s="1"/>
  <c r="W603" i="1" s="1"/>
  <c r="X603" i="1" s="1"/>
  <c r="Y603" i="1" s="1"/>
  <c r="Z603" i="1" s="1"/>
  <c r="U518" i="1"/>
  <c r="V518" i="1" s="1"/>
  <c r="W518" i="1" s="1"/>
  <c r="X518" i="1" s="1"/>
  <c r="Y518" i="1" s="1"/>
  <c r="Z518" i="1" s="1"/>
  <c r="U1221" i="1"/>
  <c r="V1221" i="1" s="1"/>
  <c r="W1221" i="1" s="1"/>
  <c r="X1221" i="1" s="1"/>
  <c r="Y1221" i="1" s="1"/>
  <c r="Z1221" i="1" s="1"/>
  <c r="U482" i="1"/>
  <c r="V482" i="1" s="1"/>
  <c r="W482" i="1" s="1"/>
  <c r="X482" i="1" s="1"/>
  <c r="Y482" i="1" s="1"/>
  <c r="Z482" i="1" s="1"/>
  <c r="U815" i="1"/>
  <c r="V815" i="1" s="1"/>
  <c r="W815" i="1" s="1"/>
  <c r="X815" i="1" s="1"/>
  <c r="Y815" i="1" s="1"/>
  <c r="Z815" i="1" s="1"/>
  <c r="U371" i="1"/>
  <c r="V371" i="1" s="1"/>
  <c r="W371" i="1" s="1"/>
  <c r="X371" i="1" s="1"/>
  <c r="Y371" i="1" s="1"/>
  <c r="Z371" i="1" s="1"/>
  <c r="U721" i="1"/>
  <c r="V721" i="1" s="1"/>
  <c r="W721" i="1" s="1"/>
  <c r="X721" i="1" s="1"/>
  <c r="Y721" i="1" s="1"/>
  <c r="Z721" i="1" s="1"/>
  <c r="U410" i="1"/>
  <c r="V410" i="1" s="1"/>
  <c r="W410" i="1" s="1"/>
  <c r="X410" i="1" s="1"/>
  <c r="Y410" i="1" s="1"/>
  <c r="Z410" i="1" s="1"/>
  <c r="U529" i="1"/>
  <c r="V529" i="1" s="1"/>
  <c r="W529" i="1" s="1"/>
  <c r="X529" i="1" s="1"/>
  <c r="Y529" i="1" s="1"/>
  <c r="Z529" i="1" s="1"/>
  <c r="U244" i="1"/>
  <c r="V244" i="1" s="1"/>
  <c r="W244" i="1" s="1"/>
  <c r="X244" i="1" s="1"/>
  <c r="Y244" i="1" s="1"/>
  <c r="Z244" i="1" s="1"/>
  <c r="U330" i="1"/>
  <c r="V330" i="1" s="1"/>
  <c r="W330" i="1" s="1"/>
  <c r="X330" i="1" s="1"/>
  <c r="Y330" i="1" s="1"/>
  <c r="Z330" i="1" s="1"/>
  <c r="U989" i="1"/>
  <c r="V989" i="1" s="1"/>
  <c r="W989" i="1" s="1"/>
  <c r="X989" i="1" s="1"/>
  <c r="Y989" i="1" s="1"/>
  <c r="Z989" i="1" s="1"/>
  <c r="U1791" i="1"/>
  <c r="V1791" i="1" s="1"/>
  <c r="W1791" i="1" s="1"/>
  <c r="X1791" i="1" s="1"/>
  <c r="Y1791" i="1" s="1"/>
  <c r="Z1791" i="1" s="1"/>
  <c r="U1037" i="1"/>
  <c r="V1037" i="1" s="1"/>
  <c r="W1037" i="1" s="1"/>
  <c r="X1037" i="1" s="1"/>
  <c r="Y1037" i="1" s="1"/>
  <c r="Z1037" i="1" s="1"/>
  <c r="U1285" i="1"/>
  <c r="V1285" i="1" s="1"/>
  <c r="W1285" i="1" s="1"/>
  <c r="X1285" i="1" s="1"/>
  <c r="Y1285" i="1" s="1"/>
  <c r="Z1285" i="1" s="1"/>
  <c r="U1382" i="1"/>
  <c r="V1382" i="1" s="1"/>
  <c r="W1382" i="1" s="1"/>
  <c r="X1382" i="1" s="1"/>
  <c r="Y1382" i="1" s="1"/>
  <c r="Z1382" i="1" s="1"/>
  <c r="U1547" i="1"/>
  <c r="V1547" i="1" s="1"/>
  <c r="W1547" i="1" s="1"/>
  <c r="X1547" i="1" s="1"/>
  <c r="Y1547" i="1" s="1"/>
  <c r="Z1547" i="1" s="1"/>
  <c r="U1381" i="1"/>
  <c r="V1381" i="1" s="1"/>
  <c r="W1381" i="1" s="1"/>
  <c r="X1381" i="1" s="1"/>
  <c r="Y1381" i="1" s="1"/>
  <c r="Z1381" i="1" s="1"/>
  <c r="U726" i="1"/>
  <c r="V726" i="1" s="1"/>
  <c r="W726" i="1" s="1"/>
  <c r="X726" i="1" s="1"/>
  <c r="Y726" i="1" s="1"/>
  <c r="Z726" i="1" s="1"/>
  <c r="U1054" i="1"/>
  <c r="V1054" i="1" s="1"/>
  <c r="W1054" i="1" s="1"/>
  <c r="X1054" i="1" s="1"/>
  <c r="Y1054" i="1" s="1"/>
  <c r="Z1054" i="1" s="1"/>
  <c r="U719" i="1"/>
  <c r="V719" i="1" s="1"/>
  <c r="W719" i="1" s="1"/>
  <c r="X719" i="1" s="1"/>
  <c r="Y719" i="1" s="1"/>
  <c r="Z719" i="1" s="1"/>
  <c r="U1059" i="1"/>
  <c r="V1059" i="1" s="1"/>
  <c r="W1059" i="1" s="1"/>
  <c r="X1059" i="1" s="1"/>
  <c r="Y1059" i="1" s="1"/>
  <c r="Z1059" i="1" s="1"/>
  <c r="U1209" i="1"/>
  <c r="V1209" i="1" s="1"/>
  <c r="W1209" i="1" s="1"/>
  <c r="X1209" i="1" s="1"/>
  <c r="Y1209" i="1" s="1"/>
  <c r="Z1209" i="1" s="1"/>
  <c r="U280" i="1"/>
  <c r="V280" i="1" s="1"/>
  <c r="W280" i="1" s="1"/>
  <c r="X280" i="1" s="1"/>
  <c r="Y280" i="1" s="1"/>
  <c r="Z280" i="1" s="1"/>
  <c r="U170" i="1"/>
  <c r="V170" i="1" s="1"/>
  <c r="W170" i="1" s="1"/>
  <c r="X170" i="1" s="1"/>
  <c r="Y170" i="1" s="1"/>
  <c r="Z170" i="1" s="1"/>
  <c r="U318" i="1"/>
  <c r="V318" i="1" s="1"/>
  <c r="W318" i="1" s="1"/>
  <c r="X318" i="1" s="1"/>
  <c r="Y318" i="1" s="1"/>
  <c r="Z318" i="1" s="1"/>
  <c r="U1655" i="1"/>
  <c r="V1655" i="1" s="1"/>
  <c r="W1655" i="1" s="1"/>
  <c r="X1655" i="1" s="1"/>
  <c r="Y1655" i="1" s="1"/>
  <c r="Z1655" i="1" s="1"/>
  <c r="U1177" i="1"/>
  <c r="V1177" i="1" s="1"/>
  <c r="W1177" i="1" s="1"/>
  <c r="X1177" i="1" s="1"/>
  <c r="Y1177" i="1" s="1"/>
  <c r="Z1177" i="1" s="1"/>
  <c r="U1379" i="1"/>
  <c r="V1379" i="1" s="1"/>
  <c r="W1379" i="1" s="1"/>
  <c r="X1379" i="1" s="1"/>
  <c r="Y1379" i="1" s="1"/>
  <c r="Z1379" i="1" s="1"/>
  <c r="U1503" i="1"/>
  <c r="V1503" i="1" s="1"/>
  <c r="W1503" i="1" s="1"/>
  <c r="X1503" i="1" s="1"/>
  <c r="Y1503" i="1" s="1"/>
  <c r="Z1503" i="1" s="1"/>
  <c r="U1534" i="1"/>
  <c r="V1534" i="1" s="1"/>
  <c r="W1534" i="1" s="1"/>
  <c r="X1534" i="1" s="1"/>
  <c r="Y1534" i="1" s="1"/>
  <c r="Z1534" i="1" s="1"/>
  <c r="U1110" i="1"/>
  <c r="V1110" i="1" s="1"/>
  <c r="W1110" i="1" s="1"/>
  <c r="X1110" i="1" s="1"/>
  <c r="Y1110" i="1" s="1"/>
  <c r="Z1110" i="1" s="1"/>
  <c r="U1243" i="1"/>
  <c r="V1243" i="1" s="1"/>
  <c r="W1243" i="1" s="1"/>
  <c r="X1243" i="1" s="1"/>
  <c r="Y1243" i="1" s="1"/>
  <c r="Z1243" i="1" s="1"/>
  <c r="U1685" i="1"/>
  <c r="V1685" i="1" s="1"/>
  <c r="W1685" i="1" s="1"/>
  <c r="X1685" i="1" s="1"/>
  <c r="Y1685" i="1" s="1"/>
  <c r="Z1685" i="1" s="1"/>
  <c r="U271" i="1"/>
  <c r="V271" i="1" s="1"/>
  <c r="W271" i="1" s="1"/>
  <c r="X271" i="1" s="1"/>
  <c r="Y271" i="1" s="1"/>
  <c r="Z271" i="1" s="1"/>
  <c r="U1480" i="1"/>
  <c r="V1480" i="1" s="1"/>
  <c r="W1480" i="1" s="1"/>
  <c r="X1480" i="1" s="1"/>
  <c r="Y1480" i="1" s="1"/>
  <c r="Z1480" i="1" s="1"/>
  <c r="U633" i="1"/>
  <c r="V633" i="1" s="1"/>
  <c r="W633" i="1" s="1"/>
  <c r="X633" i="1" s="1"/>
  <c r="Y633" i="1" s="1"/>
  <c r="Z633" i="1" s="1"/>
  <c r="U845" i="1"/>
  <c r="V845" i="1" s="1"/>
  <c r="W845" i="1" s="1"/>
  <c r="X845" i="1" s="1"/>
  <c r="Y845" i="1" s="1"/>
  <c r="Z845" i="1" s="1"/>
  <c r="U1353" i="1"/>
  <c r="V1353" i="1" s="1"/>
  <c r="W1353" i="1" s="1"/>
  <c r="X1353" i="1" s="1"/>
  <c r="Y1353" i="1" s="1"/>
  <c r="Z1353" i="1" s="1"/>
  <c r="U1709" i="1"/>
  <c r="V1709" i="1" s="1"/>
  <c r="W1709" i="1" s="1"/>
  <c r="X1709" i="1" s="1"/>
  <c r="Y1709" i="1" s="1"/>
  <c r="Z1709" i="1" s="1"/>
  <c r="U906" i="1"/>
  <c r="V906" i="1" s="1"/>
  <c r="W906" i="1" s="1"/>
  <c r="X906" i="1" s="1"/>
  <c r="Y906" i="1" s="1"/>
  <c r="Z906" i="1" s="1"/>
  <c r="U1050" i="1"/>
  <c r="V1050" i="1" s="1"/>
  <c r="W1050" i="1" s="1"/>
  <c r="X1050" i="1" s="1"/>
  <c r="Y1050" i="1" s="1"/>
  <c r="Z1050" i="1" s="1"/>
  <c r="U1643" i="1"/>
  <c r="V1643" i="1" s="1"/>
  <c r="W1643" i="1" s="1"/>
  <c r="X1643" i="1" s="1"/>
  <c r="Y1643" i="1" s="1"/>
  <c r="Z1643" i="1" s="1"/>
  <c r="U1738" i="1"/>
  <c r="V1738" i="1" s="1"/>
  <c r="W1738" i="1" s="1"/>
  <c r="X1738" i="1" s="1"/>
  <c r="Y1738" i="1" s="1"/>
  <c r="Z1738" i="1" s="1"/>
  <c r="U1650" i="1"/>
  <c r="V1650" i="1" s="1"/>
  <c r="W1650" i="1" s="1"/>
  <c r="X1650" i="1" s="1"/>
  <c r="Y1650" i="1" s="1"/>
  <c r="Z1650" i="1" s="1"/>
  <c r="U579" i="1"/>
  <c r="V579" i="1" s="1"/>
  <c r="W579" i="1" s="1"/>
  <c r="X579" i="1" s="1"/>
  <c r="Y579" i="1" s="1"/>
  <c r="Z579" i="1" s="1"/>
  <c r="U392" i="1"/>
  <c r="V392" i="1" s="1"/>
  <c r="W392" i="1" s="1"/>
  <c r="X392" i="1" s="1"/>
  <c r="Y392" i="1" s="1"/>
  <c r="Z392" i="1" s="1"/>
  <c r="U389" i="1"/>
  <c r="V389" i="1" s="1"/>
  <c r="W389" i="1" s="1"/>
  <c r="X389" i="1" s="1"/>
  <c r="Y389" i="1" s="1"/>
  <c r="Z389" i="1" s="1"/>
  <c r="U494" i="1"/>
  <c r="V494" i="1" s="1"/>
  <c r="W494" i="1" s="1"/>
  <c r="X494" i="1" s="1"/>
  <c r="Y494" i="1" s="1"/>
  <c r="Z494" i="1" s="1"/>
  <c r="U1600" i="1"/>
  <c r="V1600" i="1" s="1"/>
  <c r="W1600" i="1" s="1"/>
  <c r="X1600" i="1" s="1"/>
  <c r="Y1600" i="1" s="1"/>
  <c r="Z1600" i="1" s="1"/>
  <c r="U641" i="1"/>
  <c r="V641" i="1" s="1"/>
  <c r="W641" i="1" s="1"/>
  <c r="X641" i="1" s="1"/>
  <c r="Y641" i="1" s="1"/>
  <c r="Z641" i="1" s="1"/>
  <c r="U197" i="1"/>
  <c r="V197" i="1" s="1"/>
  <c r="W197" i="1" s="1"/>
  <c r="X197" i="1" s="1"/>
  <c r="Y197" i="1" s="1"/>
  <c r="Z197" i="1" s="1"/>
  <c r="U823" i="1"/>
  <c r="V823" i="1" s="1"/>
  <c r="W823" i="1" s="1"/>
  <c r="X823" i="1" s="1"/>
  <c r="Y823" i="1" s="1"/>
  <c r="Z823" i="1" s="1"/>
  <c r="U297" i="1"/>
  <c r="V297" i="1" s="1"/>
  <c r="W297" i="1" s="1"/>
  <c r="X297" i="1" s="1"/>
  <c r="Y297" i="1" s="1"/>
  <c r="Z297" i="1" s="1"/>
  <c r="U1506" i="1"/>
  <c r="V1506" i="1" s="1"/>
  <c r="W1506" i="1" s="1"/>
  <c r="X1506" i="1" s="1"/>
  <c r="Y1506" i="1" s="1"/>
  <c r="Z1506" i="1" s="1"/>
  <c r="U962" i="1"/>
  <c r="V962" i="1" s="1"/>
  <c r="W962" i="1" s="1"/>
  <c r="X962" i="1" s="1"/>
  <c r="Y962" i="1" s="1"/>
  <c r="Z962" i="1" s="1"/>
  <c r="U725" i="1"/>
  <c r="V725" i="1" s="1"/>
  <c r="W725" i="1" s="1"/>
  <c r="X725" i="1" s="1"/>
  <c r="Y725" i="1" s="1"/>
  <c r="Z725" i="1" s="1"/>
  <c r="U1307" i="1"/>
  <c r="V1307" i="1" s="1"/>
  <c r="W1307" i="1" s="1"/>
  <c r="X1307" i="1" s="1"/>
  <c r="Y1307" i="1" s="1"/>
  <c r="Z1307" i="1" s="1"/>
  <c r="U1170" i="1"/>
  <c r="V1170" i="1" s="1"/>
  <c r="W1170" i="1" s="1"/>
  <c r="X1170" i="1" s="1"/>
  <c r="Y1170" i="1" s="1"/>
  <c r="Z1170" i="1" s="1"/>
  <c r="U1411" i="1"/>
  <c r="V1411" i="1" s="1"/>
  <c r="W1411" i="1" s="1"/>
  <c r="X1411" i="1" s="1"/>
  <c r="Y1411" i="1" s="1"/>
  <c r="Z1411" i="1" s="1"/>
  <c r="U1670" i="1"/>
  <c r="V1670" i="1" s="1"/>
  <c r="W1670" i="1" s="1"/>
  <c r="X1670" i="1" s="1"/>
  <c r="Y1670" i="1" s="1"/>
  <c r="Z1670" i="1" s="1"/>
  <c r="U564" i="1"/>
  <c r="V564" i="1" s="1"/>
  <c r="W564" i="1" s="1"/>
  <c r="X564" i="1" s="1"/>
  <c r="Y564" i="1" s="1"/>
  <c r="Z564" i="1" s="1"/>
  <c r="U545" i="1"/>
  <c r="V545" i="1" s="1"/>
  <c r="W545" i="1" s="1"/>
  <c r="X545" i="1" s="1"/>
  <c r="Y545" i="1" s="1"/>
  <c r="Z545" i="1" s="1"/>
  <c r="U563" i="1"/>
  <c r="V563" i="1" s="1"/>
  <c r="W563" i="1" s="1"/>
  <c r="X563" i="1" s="1"/>
  <c r="Y563" i="1" s="1"/>
  <c r="Z563" i="1" s="1"/>
  <c r="U695" i="1"/>
  <c r="V695" i="1" s="1"/>
  <c r="W695" i="1" s="1"/>
  <c r="X695" i="1" s="1"/>
  <c r="Y695" i="1" s="1"/>
  <c r="Z695" i="1" s="1"/>
  <c r="U306" i="1"/>
  <c r="V306" i="1" s="1"/>
  <c r="W306" i="1" s="1"/>
  <c r="X306" i="1" s="1"/>
  <c r="Y306" i="1" s="1"/>
  <c r="Z306" i="1" s="1"/>
  <c r="U158" i="1"/>
  <c r="V158" i="1" s="1"/>
  <c r="W158" i="1" s="1"/>
  <c r="X158" i="1" s="1"/>
  <c r="Y158" i="1" s="1"/>
  <c r="Z158" i="1" s="1"/>
  <c r="U718" i="1"/>
  <c r="V718" i="1" s="1"/>
  <c r="W718" i="1" s="1"/>
  <c r="X718" i="1" s="1"/>
  <c r="Y718" i="1" s="1"/>
  <c r="Z718" i="1" s="1"/>
  <c r="U1248" i="1"/>
  <c r="V1248" i="1" s="1"/>
  <c r="W1248" i="1" s="1"/>
  <c r="X1248" i="1" s="1"/>
  <c r="Y1248" i="1" s="1"/>
  <c r="Z1248" i="1" s="1"/>
  <c r="U1589" i="1"/>
  <c r="V1589" i="1" s="1"/>
  <c r="W1589" i="1" s="1"/>
  <c r="X1589" i="1" s="1"/>
  <c r="Y1589" i="1" s="1"/>
  <c r="Z1589" i="1" s="1"/>
  <c r="U1438" i="1"/>
  <c r="V1438" i="1" s="1"/>
  <c r="W1438" i="1" s="1"/>
  <c r="X1438" i="1" s="1"/>
  <c r="Y1438" i="1" s="1"/>
  <c r="Z1438" i="1" s="1"/>
  <c r="U1127" i="1"/>
  <c r="V1127" i="1" s="1"/>
  <c r="W1127" i="1" s="1"/>
  <c r="X1127" i="1" s="1"/>
  <c r="Y1127" i="1" s="1"/>
  <c r="Z1127" i="1" s="1"/>
  <c r="U560" i="1"/>
  <c r="V560" i="1" s="1"/>
  <c r="W560" i="1" s="1"/>
  <c r="X560" i="1" s="1"/>
  <c r="Y560" i="1" s="1"/>
  <c r="Z560" i="1" s="1"/>
  <c r="U1249" i="1"/>
  <c r="V1249" i="1" s="1"/>
  <c r="W1249" i="1" s="1"/>
  <c r="X1249" i="1" s="1"/>
  <c r="Y1249" i="1" s="1"/>
  <c r="Z1249" i="1" s="1"/>
  <c r="U1262" i="1"/>
  <c r="V1262" i="1" s="1"/>
  <c r="W1262" i="1" s="1"/>
  <c r="X1262" i="1" s="1"/>
  <c r="Y1262" i="1" s="1"/>
  <c r="Z1262" i="1" s="1"/>
  <c r="U664" i="1"/>
  <c r="V664" i="1" s="1"/>
  <c r="W664" i="1" s="1"/>
  <c r="X664" i="1" s="1"/>
  <c r="Y664" i="1" s="1"/>
  <c r="Z664" i="1" s="1"/>
  <c r="U238" i="1"/>
  <c r="V238" i="1" s="1"/>
  <c r="W238" i="1" s="1"/>
  <c r="X238" i="1" s="1"/>
  <c r="Y238" i="1" s="1"/>
  <c r="Z238" i="1" s="1"/>
  <c r="U362" i="1"/>
  <c r="V362" i="1" s="1"/>
  <c r="W362" i="1" s="1"/>
  <c r="X362" i="1" s="1"/>
  <c r="Y362" i="1" s="1"/>
  <c r="Z362" i="1" s="1"/>
  <c r="U1047" i="1"/>
  <c r="V1047" i="1" s="1"/>
  <c r="W1047" i="1" s="1"/>
  <c r="X1047" i="1" s="1"/>
  <c r="Y1047" i="1" s="1"/>
  <c r="Z1047" i="1" s="1"/>
  <c r="U737" i="1"/>
  <c r="V737" i="1" s="1"/>
  <c r="W737" i="1" s="1"/>
  <c r="X737" i="1" s="1"/>
  <c r="Y737" i="1" s="1"/>
  <c r="Z737" i="1" s="1"/>
  <c r="U1288" i="1"/>
  <c r="V1288" i="1" s="1"/>
  <c r="W1288" i="1" s="1"/>
  <c r="X1288" i="1" s="1"/>
  <c r="Y1288" i="1" s="1"/>
  <c r="Z1288" i="1" s="1"/>
  <c r="U359" i="1"/>
  <c r="V359" i="1" s="1"/>
  <c r="W359" i="1" s="1"/>
  <c r="X359" i="1" s="1"/>
  <c r="Y359" i="1" s="1"/>
  <c r="Z359" i="1" s="1"/>
  <c r="U872" i="1"/>
  <c r="V872" i="1" s="1"/>
  <c r="W872" i="1" s="1"/>
  <c r="X872" i="1" s="1"/>
  <c r="Y872" i="1" s="1"/>
  <c r="Z872" i="1" s="1"/>
  <c r="U923" i="1"/>
  <c r="V923" i="1" s="1"/>
  <c r="W923" i="1" s="1"/>
  <c r="X923" i="1" s="1"/>
  <c r="Y923" i="1" s="1"/>
  <c r="Z923" i="1" s="1"/>
  <c r="U1732" i="1"/>
  <c r="V1732" i="1" s="1"/>
  <c r="W1732" i="1" s="1"/>
  <c r="X1732" i="1" s="1"/>
  <c r="Y1732" i="1" s="1"/>
  <c r="Z1732" i="1" s="1"/>
  <c r="U755" i="1"/>
  <c r="V755" i="1" s="1"/>
  <c r="W755" i="1" s="1"/>
  <c r="X755" i="1" s="1"/>
  <c r="Y755" i="1" s="1"/>
  <c r="Z755" i="1" s="1"/>
  <c r="U1316" i="1"/>
  <c r="V1316" i="1" s="1"/>
  <c r="W1316" i="1" s="1"/>
  <c r="X1316" i="1" s="1"/>
  <c r="Y1316" i="1" s="1"/>
  <c r="Z1316" i="1" s="1"/>
  <c r="U1434" i="1"/>
  <c r="V1434" i="1" s="1"/>
  <c r="W1434" i="1" s="1"/>
  <c r="X1434" i="1" s="1"/>
  <c r="Y1434" i="1" s="1"/>
  <c r="Z1434" i="1" s="1"/>
  <c r="U253" i="1"/>
  <c r="V253" i="1" s="1"/>
  <c r="W253" i="1" s="1"/>
  <c r="X253" i="1" s="1"/>
  <c r="Y253" i="1" s="1"/>
  <c r="Z253" i="1" s="1"/>
  <c r="U716" i="1"/>
  <c r="V716" i="1" s="1"/>
  <c r="W716" i="1" s="1"/>
  <c r="X716" i="1" s="1"/>
  <c r="Y716" i="1" s="1"/>
  <c r="Z716" i="1" s="1"/>
  <c r="U1089" i="1"/>
  <c r="V1089" i="1" s="1"/>
  <c r="W1089" i="1" s="1"/>
  <c r="X1089" i="1" s="1"/>
  <c r="Y1089" i="1" s="1"/>
  <c r="Z1089" i="1" s="1"/>
  <c r="U614" i="1"/>
  <c r="V614" i="1" s="1"/>
  <c r="W614" i="1" s="1"/>
  <c r="X614" i="1" s="1"/>
  <c r="Y614" i="1" s="1"/>
  <c r="Z614" i="1" s="1"/>
  <c r="U1097" i="1"/>
  <c r="V1097" i="1" s="1"/>
  <c r="W1097" i="1" s="1"/>
  <c r="X1097" i="1" s="1"/>
  <c r="Y1097" i="1" s="1"/>
  <c r="Z1097" i="1" s="1"/>
  <c r="U1224" i="1"/>
  <c r="V1224" i="1" s="1"/>
  <c r="W1224" i="1" s="1"/>
  <c r="X1224" i="1" s="1"/>
  <c r="Y1224" i="1" s="1"/>
  <c r="Z1224" i="1" s="1"/>
  <c r="U1329" i="1"/>
  <c r="V1329" i="1" s="1"/>
  <c r="W1329" i="1" s="1"/>
  <c r="X1329" i="1" s="1"/>
  <c r="Y1329" i="1" s="1"/>
  <c r="Z1329" i="1" s="1"/>
  <c r="U234" i="1"/>
  <c r="V234" i="1" s="1"/>
  <c r="W234" i="1" s="1"/>
  <c r="X234" i="1" s="1"/>
  <c r="Y234" i="1" s="1"/>
  <c r="Z234" i="1" s="1"/>
  <c r="U481" i="1"/>
  <c r="V481" i="1" s="1"/>
  <c r="W481" i="1" s="1"/>
  <c r="X481" i="1" s="1"/>
  <c r="Y481" i="1" s="1"/>
  <c r="Z481" i="1" s="1"/>
  <c r="U890" i="1"/>
  <c r="V890" i="1" s="1"/>
  <c r="W890" i="1" s="1"/>
  <c r="X890" i="1" s="1"/>
  <c r="Y890" i="1" s="1"/>
  <c r="Z890" i="1" s="1"/>
  <c r="U589" i="1"/>
  <c r="V589" i="1" s="1"/>
  <c r="W589" i="1" s="1"/>
  <c r="X589" i="1" s="1"/>
  <c r="Y589" i="1" s="1"/>
  <c r="Z589" i="1" s="1"/>
  <c r="U657" i="1"/>
  <c r="V657" i="1" s="1"/>
  <c r="W657" i="1" s="1"/>
  <c r="X657" i="1" s="1"/>
  <c r="Y657" i="1" s="1"/>
  <c r="Z657" i="1" s="1"/>
  <c r="U521" i="1"/>
  <c r="V521" i="1" s="1"/>
  <c r="W521" i="1" s="1"/>
  <c r="X521" i="1" s="1"/>
  <c r="Y521" i="1" s="1"/>
  <c r="Z521" i="1" s="1"/>
  <c r="U621" i="1"/>
  <c r="V621" i="1" s="1"/>
  <c r="W621" i="1" s="1"/>
  <c r="X621" i="1" s="1"/>
  <c r="Y621" i="1" s="1"/>
  <c r="Z621" i="1" s="1"/>
  <c r="U753" i="1"/>
  <c r="V753" i="1" s="1"/>
  <c r="W753" i="1" s="1"/>
  <c r="X753" i="1" s="1"/>
  <c r="Y753" i="1" s="1"/>
  <c r="Z753" i="1" s="1"/>
  <c r="U309" i="1"/>
  <c r="V309" i="1" s="1"/>
  <c r="W309" i="1" s="1"/>
  <c r="X309" i="1" s="1"/>
  <c r="Y309" i="1" s="1"/>
  <c r="Z309" i="1" s="1"/>
  <c r="U808" i="1"/>
  <c r="V808" i="1" s="1"/>
  <c r="W808" i="1" s="1"/>
  <c r="X808" i="1" s="1"/>
  <c r="Y808" i="1" s="1"/>
  <c r="Z808" i="1" s="1"/>
  <c r="U757" i="1"/>
  <c r="V757" i="1" s="1"/>
  <c r="W757" i="1" s="1"/>
  <c r="X757" i="1" s="1"/>
  <c r="Y757" i="1" s="1"/>
  <c r="Z757" i="1" s="1"/>
  <c r="U1777" i="1"/>
  <c r="V1777" i="1" s="1"/>
  <c r="W1777" i="1" s="1"/>
  <c r="X1777" i="1" s="1"/>
  <c r="Y1777" i="1" s="1"/>
  <c r="Z1777" i="1" s="1"/>
  <c r="U1666" i="1"/>
  <c r="V1666" i="1" s="1"/>
  <c r="W1666" i="1" s="1"/>
  <c r="X1666" i="1" s="1"/>
  <c r="Y1666" i="1" s="1"/>
  <c r="Z1666" i="1" s="1"/>
  <c r="U517" i="1"/>
  <c r="V517" i="1" s="1"/>
  <c r="W517" i="1" s="1"/>
  <c r="X517" i="1" s="1"/>
  <c r="Y517" i="1" s="1"/>
  <c r="Z517" i="1" s="1"/>
  <c r="U1040" i="1"/>
  <c r="V1040" i="1" s="1"/>
  <c r="W1040" i="1" s="1"/>
  <c r="X1040" i="1" s="1"/>
  <c r="Y1040" i="1" s="1"/>
  <c r="Z1040" i="1" s="1"/>
  <c r="U852" i="1"/>
  <c r="V852" i="1" s="1"/>
  <c r="W852" i="1" s="1"/>
  <c r="X852" i="1" s="1"/>
  <c r="Y852" i="1" s="1"/>
  <c r="Z852" i="1" s="1"/>
  <c r="U704" i="1"/>
  <c r="V704" i="1" s="1"/>
  <c r="W704" i="1" s="1"/>
  <c r="X704" i="1" s="1"/>
  <c r="Y704" i="1" s="1"/>
  <c r="Z704" i="1" s="1"/>
  <c r="U168" i="1"/>
  <c r="V168" i="1" s="1"/>
  <c r="W168" i="1" s="1"/>
  <c r="X168" i="1" s="1"/>
  <c r="Y168" i="1" s="1"/>
  <c r="Z168" i="1" s="1"/>
  <c r="U1096" i="1"/>
  <c r="V1096" i="1" s="1"/>
  <c r="W1096" i="1" s="1"/>
  <c r="X1096" i="1" s="1"/>
  <c r="Y1096" i="1" s="1"/>
  <c r="Z1096" i="1" s="1"/>
  <c r="U153" i="1"/>
  <c r="V153" i="1" s="1"/>
  <c r="W153" i="1" s="1"/>
  <c r="X153" i="1" s="1"/>
  <c r="Y153" i="1" s="1"/>
  <c r="Z153" i="1" s="1"/>
  <c r="U996" i="1"/>
  <c r="V996" i="1" s="1"/>
  <c r="W996" i="1" s="1"/>
  <c r="X996" i="1" s="1"/>
  <c r="Y996" i="1" s="1"/>
  <c r="Z996" i="1" s="1"/>
  <c r="U1651" i="1"/>
  <c r="V1651" i="1" s="1"/>
  <c r="W1651" i="1" s="1"/>
  <c r="X1651" i="1" s="1"/>
  <c r="Y1651" i="1" s="1"/>
  <c r="Z1651" i="1" s="1"/>
  <c r="U935" i="1"/>
  <c r="V935" i="1" s="1"/>
  <c r="W935" i="1" s="1"/>
  <c r="X935" i="1" s="1"/>
  <c r="Y935" i="1" s="1"/>
  <c r="Z935" i="1" s="1"/>
  <c r="U601" i="1"/>
  <c r="V601" i="1" s="1"/>
  <c r="W601" i="1" s="1"/>
  <c r="X601" i="1" s="1"/>
  <c r="Y601" i="1" s="1"/>
  <c r="Z601" i="1" s="1"/>
  <c r="U56" i="1"/>
  <c r="V56" i="1" s="1"/>
  <c r="W56" i="1" s="1"/>
  <c r="X56" i="1" s="1"/>
  <c r="Y56" i="1" s="1"/>
  <c r="Z56" i="1" s="1"/>
  <c r="U127" i="1"/>
  <c r="V127" i="1" s="1"/>
  <c r="W127" i="1" s="1"/>
  <c r="X127" i="1" s="1"/>
  <c r="Y127" i="1" s="1"/>
  <c r="Z127" i="1" s="1"/>
  <c r="U488" i="1"/>
  <c r="V488" i="1" s="1"/>
  <c r="W488" i="1" s="1"/>
  <c r="X488" i="1" s="1"/>
  <c r="Y488" i="1" s="1"/>
  <c r="Z488" i="1" s="1"/>
  <c r="U396" i="1"/>
  <c r="V396" i="1" s="1"/>
  <c r="W396" i="1" s="1"/>
  <c r="X396" i="1" s="1"/>
  <c r="Y396" i="1" s="1"/>
  <c r="Z396" i="1" s="1"/>
  <c r="U1487" i="1"/>
  <c r="V1487" i="1" s="1"/>
  <c r="W1487" i="1" s="1"/>
  <c r="X1487" i="1" s="1"/>
  <c r="Y1487" i="1" s="1"/>
  <c r="Z1487" i="1" s="1"/>
  <c r="U1354" i="1"/>
  <c r="V1354" i="1" s="1"/>
  <c r="W1354" i="1" s="1"/>
  <c r="X1354" i="1" s="1"/>
  <c r="Y1354" i="1" s="1"/>
  <c r="Z1354" i="1" s="1"/>
  <c r="U64" i="1"/>
  <c r="V64" i="1" s="1"/>
  <c r="W64" i="1" s="1"/>
  <c r="X64" i="1" s="1"/>
  <c r="Y64" i="1" s="1"/>
  <c r="Z64" i="1" s="1"/>
  <c r="U461" i="1"/>
  <c r="V461" i="1" s="1"/>
  <c r="W461" i="1" s="1"/>
  <c r="X461" i="1" s="1"/>
  <c r="Y461" i="1" s="1"/>
  <c r="Z461" i="1" s="1"/>
  <c r="U1543" i="1"/>
  <c r="V1543" i="1" s="1"/>
  <c r="W1543" i="1" s="1"/>
  <c r="X1543" i="1" s="1"/>
  <c r="Y1543" i="1" s="1"/>
  <c r="Z1543" i="1" s="1"/>
  <c r="U1043" i="1"/>
  <c r="V1043" i="1" s="1"/>
  <c r="W1043" i="1" s="1"/>
  <c r="X1043" i="1" s="1"/>
  <c r="Y1043" i="1" s="1"/>
  <c r="Z1043" i="1" s="1"/>
  <c r="U628" i="1"/>
  <c r="V628" i="1" s="1"/>
  <c r="W628" i="1" s="1"/>
  <c r="X628" i="1" s="1"/>
  <c r="Y628" i="1" s="1"/>
  <c r="Z628" i="1" s="1"/>
  <c r="U1326" i="1"/>
  <c r="V1326" i="1" s="1"/>
  <c r="W1326" i="1" s="1"/>
  <c r="X1326" i="1" s="1"/>
  <c r="Y1326" i="1" s="1"/>
  <c r="Z1326" i="1" s="1"/>
  <c r="U232" i="1"/>
  <c r="V232" i="1" s="1"/>
  <c r="W232" i="1" s="1"/>
  <c r="X232" i="1" s="1"/>
  <c r="Y232" i="1" s="1"/>
  <c r="Z232" i="1" s="1"/>
  <c r="U687" i="1"/>
  <c r="V687" i="1" s="1"/>
  <c r="W687" i="1" s="1"/>
  <c r="X687" i="1" s="1"/>
  <c r="Y687" i="1" s="1"/>
  <c r="Z687" i="1" s="1"/>
  <c r="U95" i="1"/>
  <c r="V95" i="1" s="1"/>
  <c r="W95" i="1" s="1"/>
  <c r="X95" i="1" s="1"/>
  <c r="Y95" i="1" s="1"/>
  <c r="Z95" i="1" s="1"/>
  <c r="U88" i="1"/>
  <c r="V88" i="1" s="1"/>
  <c r="W88" i="1" s="1"/>
  <c r="X88" i="1" s="1"/>
  <c r="Y88" i="1" s="1"/>
  <c r="Z88" i="1" s="1"/>
  <c r="U34" i="1"/>
  <c r="V34" i="1" s="1"/>
  <c r="W34" i="1" s="1"/>
  <c r="X34" i="1" s="1"/>
  <c r="Y34" i="1" s="1"/>
  <c r="Z34" i="1" s="1"/>
  <c r="U1234" i="1"/>
  <c r="V1234" i="1" s="1"/>
  <c r="W1234" i="1" s="1"/>
  <c r="X1234" i="1" s="1"/>
  <c r="Y1234" i="1" s="1"/>
  <c r="Z1234" i="1" s="1"/>
  <c r="U740" i="1"/>
  <c r="V740" i="1" s="1"/>
  <c r="W740" i="1" s="1"/>
  <c r="X740" i="1" s="1"/>
  <c r="Y740" i="1" s="1"/>
  <c r="Z740" i="1" s="1"/>
  <c r="U401" i="1"/>
  <c r="V401" i="1" s="1"/>
  <c r="W401" i="1" s="1"/>
  <c r="X401" i="1" s="1"/>
  <c r="Y401" i="1" s="1"/>
  <c r="Z401" i="1" s="1"/>
  <c r="U1000" i="1"/>
  <c r="V1000" i="1" s="1"/>
  <c r="W1000" i="1" s="1"/>
  <c r="X1000" i="1" s="1"/>
  <c r="Y1000" i="1" s="1"/>
  <c r="Z1000" i="1" s="1"/>
  <c r="U1111" i="1"/>
  <c r="V1111" i="1" s="1"/>
  <c r="W1111" i="1" s="1"/>
  <c r="X1111" i="1" s="1"/>
  <c r="Y1111" i="1" s="1"/>
  <c r="Z1111" i="1" s="1"/>
  <c r="U887" i="1"/>
  <c r="V887" i="1" s="1"/>
  <c r="W887" i="1" s="1"/>
  <c r="X887" i="1" s="1"/>
  <c r="Y887" i="1" s="1"/>
  <c r="Z887" i="1" s="1"/>
  <c r="U882" i="1"/>
  <c r="V882" i="1" s="1"/>
  <c r="W882" i="1" s="1"/>
  <c r="X882" i="1" s="1"/>
  <c r="Y882" i="1" s="1"/>
  <c r="Z882" i="1" s="1"/>
  <c r="U1784" i="1"/>
  <c r="V1784" i="1" s="1"/>
  <c r="W1784" i="1" s="1"/>
  <c r="X1784" i="1" s="1"/>
  <c r="Y1784" i="1" s="1"/>
  <c r="Z1784" i="1" s="1"/>
  <c r="U1676" i="1"/>
  <c r="V1676" i="1" s="1"/>
  <c r="W1676" i="1" s="1"/>
  <c r="X1676" i="1" s="1"/>
  <c r="Y1676" i="1" s="1"/>
  <c r="Z1676" i="1" s="1"/>
  <c r="U1245" i="1"/>
  <c r="V1245" i="1" s="1"/>
  <c r="W1245" i="1" s="1"/>
  <c r="X1245" i="1" s="1"/>
  <c r="Y1245" i="1" s="1"/>
  <c r="Z1245" i="1" s="1"/>
  <c r="U1176" i="1"/>
  <c r="V1176" i="1" s="1"/>
  <c r="W1176" i="1" s="1"/>
  <c r="X1176" i="1" s="1"/>
  <c r="Y1176" i="1" s="1"/>
  <c r="Z1176" i="1" s="1"/>
  <c r="U10" i="1"/>
  <c r="V10" i="1" s="1"/>
  <c r="W10" i="1" s="1"/>
  <c r="X10" i="1" s="1"/>
  <c r="Y10" i="1" s="1"/>
  <c r="Z10" i="1" s="1"/>
  <c r="U1595" i="1"/>
  <c r="V1595" i="1" s="1"/>
  <c r="W1595" i="1" s="1"/>
  <c r="X1595" i="1" s="1"/>
  <c r="Y1595" i="1" s="1"/>
  <c r="Z1595" i="1" s="1"/>
  <c r="U1414" i="1"/>
  <c r="V1414" i="1" s="1"/>
  <c r="W1414" i="1" s="1"/>
  <c r="X1414" i="1" s="1"/>
  <c r="Y1414" i="1" s="1"/>
  <c r="Z1414" i="1" s="1"/>
  <c r="U1515" i="1"/>
  <c r="V1515" i="1" s="1"/>
  <c r="W1515" i="1" s="1"/>
  <c r="X1515" i="1" s="1"/>
  <c r="Y1515" i="1" s="1"/>
  <c r="Z1515" i="1" s="1"/>
  <c r="U503" i="1"/>
  <c r="V503" i="1" s="1"/>
  <c r="W503" i="1" s="1"/>
  <c r="X503" i="1" s="1"/>
  <c r="Y503" i="1" s="1"/>
  <c r="Z503" i="1" s="1"/>
  <c r="U225" i="1"/>
  <c r="V225" i="1" s="1"/>
  <c r="W225" i="1" s="1"/>
  <c r="X225" i="1" s="1"/>
  <c r="Y225" i="1" s="1"/>
  <c r="Z225" i="1" s="1"/>
  <c r="U152" i="1"/>
  <c r="V152" i="1" s="1"/>
  <c r="W152" i="1" s="1"/>
  <c r="X152" i="1" s="1"/>
  <c r="Y152" i="1" s="1"/>
  <c r="Z152" i="1" s="1"/>
  <c r="U1601" i="1"/>
  <c r="V1601" i="1" s="1"/>
  <c r="W1601" i="1" s="1"/>
  <c r="X1601" i="1" s="1"/>
  <c r="Y1601" i="1" s="1"/>
  <c r="Z1601" i="1" s="1"/>
  <c r="U186" i="1"/>
  <c r="V186" i="1" s="1"/>
  <c r="W186" i="1" s="1"/>
  <c r="X186" i="1" s="1"/>
  <c r="Y186" i="1" s="1"/>
  <c r="Z186" i="1" s="1"/>
  <c r="U1275" i="1"/>
  <c r="V1275" i="1" s="1"/>
  <c r="W1275" i="1" s="1"/>
  <c r="X1275" i="1" s="1"/>
  <c r="Y1275" i="1" s="1"/>
  <c r="Z1275" i="1" s="1"/>
  <c r="U491" i="1"/>
  <c r="V491" i="1" s="1"/>
  <c r="W491" i="1" s="1"/>
  <c r="X491" i="1" s="1"/>
  <c r="Y491" i="1" s="1"/>
  <c r="Z491" i="1" s="1"/>
  <c r="U104" i="1"/>
  <c r="V104" i="1" s="1"/>
  <c r="W104" i="1" s="1"/>
  <c r="X104" i="1" s="1"/>
  <c r="Y104" i="1" s="1"/>
  <c r="Z104" i="1" s="1"/>
  <c r="U991" i="1"/>
  <c r="V991" i="1" s="1"/>
  <c r="W991" i="1" s="1"/>
  <c r="X991" i="1" s="1"/>
  <c r="Y991" i="1" s="1"/>
  <c r="Z991" i="1" s="1"/>
  <c r="U617" i="1"/>
  <c r="V617" i="1" s="1"/>
  <c r="W617" i="1" s="1"/>
  <c r="X617" i="1" s="1"/>
  <c r="Y617" i="1" s="1"/>
  <c r="Z617" i="1" s="1"/>
  <c r="U1624" i="1"/>
  <c r="V1624" i="1" s="1"/>
  <c r="W1624" i="1" s="1"/>
  <c r="X1624" i="1" s="1"/>
  <c r="Y1624" i="1" s="1"/>
  <c r="Z1624" i="1" s="1"/>
  <c r="U1599" i="1"/>
  <c r="V1599" i="1" s="1"/>
  <c r="W1599" i="1" s="1"/>
  <c r="X1599" i="1" s="1"/>
  <c r="Y1599" i="1" s="1"/>
  <c r="Z1599" i="1" s="1"/>
  <c r="U1212" i="1"/>
  <c r="V1212" i="1" s="1"/>
  <c r="W1212" i="1" s="1"/>
  <c r="X1212" i="1" s="1"/>
  <c r="Y1212" i="1" s="1"/>
  <c r="Z1212" i="1" s="1"/>
  <c r="U89" i="1"/>
  <c r="V89" i="1" s="1"/>
  <c r="W89" i="1" s="1"/>
  <c r="X89" i="1" s="1"/>
  <c r="Y89" i="1" s="1"/>
  <c r="Z89" i="1" s="1"/>
  <c r="U1741" i="1"/>
  <c r="V1741" i="1" s="1"/>
  <c r="W1741" i="1" s="1"/>
  <c r="X1741" i="1" s="1"/>
  <c r="Y1741" i="1" s="1"/>
  <c r="Z1741" i="1" s="1"/>
  <c r="U811" i="1"/>
  <c r="V811" i="1" s="1"/>
  <c r="W811" i="1" s="1"/>
  <c r="X811" i="1" s="1"/>
  <c r="Y811" i="1" s="1"/>
  <c r="Z811" i="1" s="1"/>
  <c r="U119" i="1"/>
  <c r="V119" i="1" s="1"/>
  <c r="W119" i="1" s="1"/>
  <c r="X119" i="1" s="1"/>
  <c r="Y119" i="1" s="1"/>
  <c r="Z119" i="1" s="1"/>
  <c r="U1587" i="1"/>
  <c r="V1587" i="1" s="1"/>
  <c r="W1587" i="1" s="1"/>
  <c r="X1587" i="1" s="1"/>
  <c r="Y1587" i="1" s="1"/>
  <c r="Z1587" i="1" s="1"/>
  <c r="U1223" i="1"/>
  <c r="V1223" i="1" s="1"/>
  <c r="W1223" i="1" s="1"/>
  <c r="X1223" i="1" s="1"/>
  <c r="Y1223" i="1" s="1"/>
  <c r="Z1223" i="1" s="1"/>
  <c r="U1205" i="1"/>
  <c r="V1205" i="1" s="1"/>
  <c r="W1205" i="1" s="1"/>
  <c r="X1205" i="1" s="1"/>
  <c r="Y1205" i="1" s="1"/>
  <c r="Z1205" i="1" s="1"/>
  <c r="U1476" i="1"/>
  <c r="V1476" i="1" s="1"/>
  <c r="W1476" i="1" s="1"/>
  <c r="X1476" i="1" s="1"/>
  <c r="Y1476" i="1" s="1"/>
  <c r="Z1476" i="1" s="1"/>
  <c r="U1141" i="1"/>
  <c r="V1141" i="1" s="1"/>
  <c r="W1141" i="1" s="1"/>
  <c r="X1141" i="1" s="1"/>
  <c r="Y1141" i="1" s="1"/>
  <c r="Z1141" i="1" s="1"/>
  <c r="U447" i="1"/>
  <c r="V447" i="1" s="1"/>
  <c r="W447" i="1" s="1"/>
  <c r="X447" i="1" s="1"/>
  <c r="Y447" i="1" s="1"/>
  <c r="Z447" i="1" s="1"/>
  <c r="U1465" i="1"/>
  <c r="V1465" i="1" s="1"/>
  <c r="W1465" i="1" s="1"/>
  <c r="X1465" i="1" s="1"/>
  <c r="Y1465" i="1" s="1"/>
  <c r="Z1465" i="1" s="1"/>
  <c r="U1001" i="1"/>
  <c r="V1001" i="1" s="1"/>
  <c r="W1001" i="1" s="1"/>
  <c r="X1001" i="1" s="1"/>
  <c r="Y1001" i="1" s="1"/>
  <c r="Z1001" i="1" s="1"/>
  <c r="U189" i="1"/>
  <c r="V189" i="1" s="1"/>
  <c r="W189" i="1" s="1"/>
  <c r="X189" i="1" s="1"/>
  <c r="Y189" i="1" s="1"/>
  <c r="Z189" i="1" s="1"/>
  <c r="U1160" i="1"/>
  <c r="V1160" i="1" s="1"/>
  <c r="W1160" i="1" s="1"/>
  <c r="X1160" i="1" s="1"/>
  <c r="Y1160" i="1" s="1"/>
  <c r="Z1160" i="1" s="1"/>
  <c r="U177" i="1"/>
  <c r="V177" i="1" s="1"/>
  <c r="W177" i="1" s="1"/>
  <c r="X177" i="1" s="1"/>
  <c r="Y177" i="1" s="1"/>
  <c r="Z177" i="1" s="1"/>
  <c r="U513" i="1"/>
  <c r="V513" i="1" s="1"/>
  <c r="W513" i="1" s="1"/>
  <c r="X513" i="1" s="1"/>
  <c r="Y513" i="1" s="1"/>
  <c r="Z513" i="1" s="1"/>
  <c r="U1255" i="1"/>
  <c r="V1255" i="1" s="1"/>
  <c r="W1255" i="1" s="1"/>
  <c r="X1255" i="1" s="1"/>
  <c r="Y1255" i="1" s="1"/>
  <c r="Z1255" i="1" s="1"/>
  <c r="U1191" i="1"/>
  <c r="V1191" i="1" s="1"/>
  <c r="W1191" i="1" s="1"/>
  <c r="X1191" i="1" s="1"/>
  <c r="Y1191" i="1" s="1"/>
  <c r="Z1191" i="1" s="1"/>
  <c r="U924" i="1"/>
  <c r="V924" i="1" s="1"/>
  <c r="W924" i="1" s="1"/>
  <c r="X924" i="1" s="1"/>
  <c r="Y924" i="1" s="1"/>
  <c r="Z924" i="1" s="1"/>
  <c r="U1261" i="1"/>
  <c r="V1261" i="1" s="1"/>
  <c r="W1261" i="1" s="1"/>
  <c r="X1261" i="1" s="1"/>
  <c r="Y1261" i="1" s="1"/>
  <c r="Z1261" i="1" s="1"/>
  <c r="U1556" i="1"/>
  <c r="V1556" i="1" s="1"/>
  <c r="W1556" i="1" s="1"/>
  <c r="X1556" i="1" s="1"/>
  <c r="Y1556" i="1" s="1"/>
  <c r="Z1556" i="1" s="1"/>
  <c r="U284" i="1"/>
  <c r="V284" i="1" s="1"/>
  <c r="W284" i="1" s="1"/>
  <c r="X284" i="1" s="1"/>
  <c r="Y284" i="1" s="1"/>
  <c r="Z284" i="1" s="1"/>
  <c r="U367" i="1"/>
  <c r="V367" i="1" s="1"/>
  <c r="W367" i="1" s="1"/>
  <c r="X367" i="1" s="1"/>
  <c r="Y367" i="1" s="1"/>
  <c r="Z367" i="1" s="1"/>
  <c r="U848" i="1"/>
  <c r="V848" i="1" s="1"/>
  <c r="W848" i="1" s="1"/>
  <c r="X848" i="1" s="1"/>
  <c r="Y848" i="1" s="1"/>
  <c r="Z848" i="1" s="1"/>
  <c r="U574" i="1"/>
  <c r="V574" i="1" s="1"/>
  <c r="W574" i="1" s="1"/>
  <c r="X574" i="1" s="1"/>
  <c r="Y574" i="1" s="1"/>
  <c r="Z574" i="1" s="1"/>
  <c r="U1395" i="1"/>
  <c r="V1395" i="1" s="1"/>
  <c r="W1395" i="1" s="1"/>
  <c r="X1395" i="1" s="1"/>
  <c r="Y1395" i="1" s="1"/>
  <c r="Z1395" i="1" s="1"/>
  <c r="U732" i="1"/>
  <c r="V732" i="1" s="1"/>
  <c r="W732" i="1" s="1"/>
  <c r="X732" i="1" s="1"/>
  <c r="Y732" i="1" s="1"/>
  <c r="Z732" i="1" s="1"/>
  <c r="U145" i="1"/>
  <c r="V145" i="1" s="1"/>
  <c r="W145" i="1" s="1"/>
  <c r="X145" i="1" s="1"/>
  <c r="Y145" i="1" s="1"/>
  <c r="Z145" i="1" s="1"/>
  <c r="U1257" i="1"/>
  <c r="V1257" i="1" s="1"/>
  <c r="W1257" i="1" s="1"/>
  <c r="X1257" i="1" s="1"/>
  <c r="Y1257" i="1" s="1"/>
  <c r="Z1257" i="1" s="1"/>
  <c r="U222" i="1"/>
  <c r="V222" i="1" s="1"/>
  <c r="W222" i="1" s="1"/>
  <c r="X222" i="1" s="1"/>
  <c r="Y222" i="1" s="1"/>
  <c r="Z222" i="1" s="1"/>
  <c r="U807" i="1"/>
  <c r="V807" i="1" s="1"/>
  <c r="W807" i="1" s="1"/>
  <c r="X807" i="1" s="1"/>
  <c r="Y807" i="1" s="1"/>
  <c r="Z807" i="1" s="1"/>
  <c r="U828" i="1"/>
  <c r="V828" i="1" s="1"/>
  <c r="W828" i="1" s="1"/>
  <c r="X828" i="1" s="1"/>
  <c r="Y828" i="1" s="1"/>
  <c r="Z828" i="1" s="1"/>
  <c r="U129" i="1"/>
  <c r="V129" i="1" s="1"/>
  <c r="W129" i="1" s="1"/>
  <c r="X129" i="1" s="1"/>
  <c r="Y129" i="1" s="1"/>
  <c r="Z129" i="1" s="1"/>
  <c r="U1779" i="1"/>
  <c r="V1779" i="1" s="1"/>
  <c r="W1779" i="1" s="1"/>
  <c r="X1779" i="1" s="1"/>
  <c r="Y1779" i="1" s="1"/>
  <c r="Z1779" i="1" s="1"/>
  <c r="U210" i="1"/>
  <c r="V210" i="1" s="1"/>
  <c r="W210" i="1" s="1"/>
  <c r="X210" i="1" s="1"/>
  <c r="Y210" i="1" s="1"/>
  <c r="Z210" i="1" s="1"/>
  <c r="U1227" i="1"/>
  <c r="V1227" i="1" s="1"/>
  <c r="W1227" i="1" s="1"/>
  <c r="X1227" i="1" s="1"/>
  <c r="Y1227" i="1" s="1"/>
  <c r="Z1227" i="1" s="1"/>
  <c r="U960" i="1"/>
  <c r="V960" i="1" s="1"/>
  <c r="W960" i="1" s="1"/>
  <c r="X960" i="1" s="1"/>
  <c r="Y960" i="1" s="1"/>
  <c r="Z960" i="1" s="1"/>
  <c r="U288" i="1"/>
  <c r="V288" i="1" s="1"/>
  <c r="W288" i="1" s="1"/>
  <c r="X288" i="1" s="1"/>
  <c r="Y288" i="1" s="1"/>
  <c r="Z288" i="1" s="1"/>
  <c r="U198" i="1"/>
  <c r="V198" i="1" s="1"/>
  <c r="W198" i="1" s="1"/>
  <c r="X198" i="1" s="1"/>
  <c r="Y198" i="1" s="1"/>
  <c r="Z198" i="1" s="1"/>
  <c r="U727" i="1"/>
  <c r="V727" i="1" s="1"/>
  <c r="W727" i="1" s="1"/>
  <c r="X727" i="1" s="1"/>
  <c r="Y727" i="1" s="1"/>
  <c r="Z727" i="1" s="1"/>
  <c r="U783" i="1"/>
  <c r="V783" i="1" s="1"/>
  <c r="W783" i="1" s="1"/>
  <c r="X783" i="1" s="1"/>
  <c r="Y783" i="1" s="1"/>
  <c r="Z783" i="1" s="1"/>
  <c r="U948" i="1"/>
  <c r="V948" i="1" s="1"/>
  <c r="W948" i="1" s="1"/>
  <c r="X948" i="1" s="1"/>
  <c r="Y948" i="1" s="1"/>
  <c r="Z948" i="1" s="1"/>
  <c r="U1368" i="1"/>
  <c r="V1368" i="1" s="1"/>
  <c r="W1368" i="1" s="1"/>
  <c r="X1368" i="1" s="1"/>
  <c r="Y1368" i="1" s="1"/>
  <c r="Z1368" i="1" s="1"/>
  <c r="U1185" i="1"/>
  <c r="V1185" i="1" s="1"/>
  <c r="W1185" i="1" s="1"/>
  <c r="X1185" i="1" s="1"/>
  <c r="Y1185" i="1" s="1"/>
  <c r="Z1185" i="1" s="1"/>
  <c r="U74" i="1"/>
  <c r="V74" i="1" s="1"/>
  <c r="W74" i="1" s="1"/>
  <c r="X74" i="1" s="1"/>
  <c r="Y74" i="1" s="1"/>
  <c r="Z74" i="1" s="1"/>
  <c r="U1080" i="1"/>
  <c r="V1080" i="1" s="1"/>
  <c r="W1080" i="1" s="1"/>
  <c r="X1080" i="1" s="1"/>
  <c r="Y1080" i="1" s="1"/>
  <c r="Z1080" i="1" s="1"/>
  <c r="U169" i="1"/>
  <c r="V169" i="1" s="1"/>
  <c r="W169" i="1" s="1"/>
  <c r="X169" i="1" s="1"/>
  <c r="Y169" i="1" s="1"/>
  <c r="Z169" i="1" s="1"/>
  <c r="U1684" i="1"/>
  <c r="V1684" i="1" s="1"/>
  <c r="W1684" i="1" s="1"/>
  <c r="X1684" i="1" s="1"/>
  <c r="Y1684" i="1" s="1"/>
  <c r="Z1684" i="1" s="1"/>
  <c r="U1635" i="1"/>
  <c r="V1635" i="1" s="1"/>
  <c r="W1635" i="1" s="1"/>
  <c r="X1635" i="1" s="1"/>
  <c r="Y1635" i="1" s="1"/>
  <c r="Z1635" i="1" s="1"/>
  <c r="U1440" i="1"/>
  <c r="V1440" i="1" s="1"/>
  <c r="W1440" i="1" s="1"/>
  <c r="X1440" i="1" s="1"/>
  <c r="Y1440" i="1" s="1"/>
  <c r="Z1440" i="1" s="1"/>
  <c r="U1692" i="1"/>
  <c r="V1692" i="1" s="1"/>
  <c r="W1692" i="1" s="1"/>
  <c r="X1692" i="1" s="1"/>
  <c r="Y1692" i="1" s="1"/>
  <c r="Z1692" i="1" s="1"/>
  <c r="U1346" i="1"/>
  <c r="V1346" i="1" s="1"/>
  <c r="W1346" i="1" s="1"/>
  <c r="X1346" i="1" s="1"/>
  <c r="Y1346" i="1" s="1"/>
  <c r="Z1346" i="1" s="1"/>
  <c r="U1277" i="1"/>
  <c r="V1277" i="1" s="1"/>
  <c r="W1277" i="1" s="1"/>
  <c r="X1277" i="1" s="1"/>
  <c r="Y1277" i="1" s="1"/>
  <c r="Z1277" i="1" s="1"/>
  <c r="U1526" i="1"/>
  <c r="V1526" i="1" s="1"/>
  <c r="W1526" i="1" s="1"/>
  <c r="X1526" i="1" s="1"/>
  <c r="Y1526" i="1" s="1"/>
  <c r="Z1526" i="1" s="1"/>
  <c r="U249" i="1"/>
  <c r="V249" i="1" s="1"/>
  <c r="W249" i="1" s="1"/>
  <c r="X249" i="1" s="1"/>
  <c r="Y249" i="1" s="1"/>
  <c r="Z249" i="1" s="1"/>
  <c r="U1272" i="1"/>
  <c r="V1272" i="1" s="1"/>
  <c r="W1272" i="1" s="1"/>
  <c r="X1272" i="1" s="1"/>
  <c r="Y1272" i="1" s="1"/>
  <c r="Z1272" i="1" s="1"/>
  <c r="U667" i="1"/>
  <c r="V667" i="1" s="1"/>
  <c r="W667" i="1" s="1"/>
  <c r="X667" i="1" s="1"/>
  <c r="Y667" i="1" s="1"/>
  <c r="Z667" i="1" s="1"/>
  <c r="U1548" i="1"/>
  <c r="V1548" i="1" s="1"/>
  <c r="W1548" i="1" s="1"/>
  <c r="X1548" i="1" s="1"/>
  <c r="Y1548" i="1" s="1"/>
  <c r="Z1548" i="1" s="1"/>
  <c r="U1142" i="1"/>
  <c r="V1142" i="1" s="1"/>
  <c r="W1142" i="1" s="1"/>
  <c r="X1142" i="1" s="1"/>
  <c r="Y1142" i="1" s="1"/>
  <c r="Z1142" i="1" s="1"/>
  <c r="U46" i="1"/>
  <c r="V46" i="1" s="1"/>
  <c r="W46" i="1" s="1"/>
  <c r="X46" i="1" s="1"/>
  <c r="Y46" i="1" s="1"/>
  <c r="Z46" i="1" s="1"/>
  <c r="U1297" i="1"/>
  <c r="V1297" i="1" s="1"/>
  <c r="W1297" i="1" s="1"/>
  <c r="X1297" i="1" s="1"/>
  <c r="Y1297" i="1" s="1"/>
  <c r="Z1297" i="1" s="1"/>
  <c r="U498" i="1"/>
  <c r="V498" i="1" s="1"/>
  <c r="W498" i="1" s="1"/>
  <c r="X498" i="1" s="1"/>
  <c r="Y498" i="1" s="1"/>
  <c r="Z498" i="1" s="1"/>
  <c r="U1753" i="1"/>
  <c r="V1753" i="1" s="1"/>
  <c r="W1753" i="1" s="1"/>
  <c r="X1753" i="1" s="1"/>
  <c r="Y1753" i="1" s="1"/>
  <c r="Z1753" i="1" s="1"/>
  <c r="U164" i="1"/>
  <c r="V164" i="1" s="1"/>
  <c r="W164" i="1" s="1"/>
  <c r="X164" i="1" s="1"/>
  <c r="Y164" i="1" s="1"/>
  <c r="Z164" i="1" s="1"/>
  <c r="U1520" i="1"/>
  <c r="V1520" i="1" s="1"/>
  <c r="W1520" i="1" s="1"/>
  <c r="X1520" i="1" s="1"/>
  <c r="Y1520" i="1" s="1"/>
  <c r="Z1520" i="1" s="1"/>
  <c r="U671" i="1"/>
  <c r="V671" i="1" s="1"/>
  <c r="W671" i="1" s="1"/>
  <c r="X671" i="1" s="1"/>
  <c r="Y671" i="1" s="1"/>
  <c r="Z671" i="1" s="1"/>
  <c r="U1682" i="1"/>
  <c r="V1682" i="1" s="1"/>
  <c r="W1682" i="1" s="1"/>
  <c r="X1682" i="1" s="1"/>
  <c r="Y1682" i="1" s="1"/>
  <c r="Z1682" i="1" s="1"/>
  <c r="U163" i="1"/>
  <c r="V163" i="1" s="1"/>
  <c r="W163" i="1" s="1"/>
  <c r="X163" i="1" s="1"/>
  <c r="Y163" i="1" s="1"/>
  <c r="Z163" i="1" s="1"/>
  <c r="U659" i="1"/>
  <c r="V659" i="1" s="1"/>
  <c r="W659" i="1" s="1"/>
  <c r="X659" i="1" s="1"/>
  <c r="Y659" i="1" s="1"/>
  <c r="Z659" i="1" s="1"/>
  <c r="U99" i="1"/>
  <c r="V99" i="1" s="1"/>
  <c r="W99" i="1" s="1"/>
  <c r="X99" i="1" s="1"/>
  <c r="Y99" i="1" s="1"/>
  <c r="Z99" i="1" s="1"/>
  <c r="U1788" i="1"/>
  <c r="V1788" i="1" s="1"/>
  <c r="W1788" i="1" s="1"/>
  <c r="X1788" i="1" s="1"/>
  <c r="Y1788" i="1" s="1"/>
  <c r="Z1788" i="1" s="1"/>
  <c r="U1010" i="1"/>
  <c r="V1010" i="1" s="1"/>
  <c r="W1010" i="1" s="1"/>
  <c r="X1010" i="1" s="1"/>
  <c r="Y1010" i="1" s="1"/>
  <c r="Z1010" i="1" s="1"/>
  <c r="U474" i="1"/>
  <c r="V474" i="1" s="1"/>
  <c r="W474" i="1" s="1"/>
  <c r="X474" i="1" s="1"/>
  <c r="Y474" i="1" s="1"/>
  <c r="Z474" i="1" s="1"/>
  <c r="U850" i="1"/>
  <c r="V850" i="1" s="1"/>
  <c r="W850" i="1" s="1"/>
  <c r="X850" i="1" s="1"/>
  <c r="Y850" i="1" s="1"/>
  <c r="Z850" i="1" s="1"/>
  <c r="U275" i="1"/>
  <c r="V275" i="1" s="1"/>
  <c r="W275" i="1" s="1"/>
  <c r="X275" i="1" s="1"/>
  <c r="Y275" i="1" s="1"/>
  <c r="Z275" i="1" s="1"/>
  <c r="U1358" i="1"/>
  <c r="V1358" i="1" s="1"/>
  <c r="W1358" i="1" s="1"/>
  <c r="X1358" i="1" s="1"/>
  <c r="Y1358" i="1" s="1"/>
  <c r="Z1358" i="1" s="1"/>
  <c r="U231" i="1"/>
  <c r="V231" i="1" s="1"/>
  <c r="W231" i="1" s="1"/>
  <c r="X231" i="1" s="1"/>
  <c r="Y231" i="1" s="1"/>
  <c r="Z231" i="1" s="1"/>
  <c r="U1451" i="1"/>
  <c r="V1451" i="1" s="1"/>
  <c r="W1451" i="1" s="1"/>
  <c r="X1451" i="1" s="1"/>
  <c r="Y1451" i="1" s="1"/>
  <c r="Z1451" i="1" s="1"/>
  <c r="U1422" i="1"/>
  <c r="V1422" i="1" s="1"/>
  <c r="W1422" i="1" s="1"/>
  <c r="X1422" i="1" s="1"/>
  <c r="Y1422" i="1" s="1"/>
  <c r="Z1422" i="1" s="1"/>
  <c r="U102" i="1"/>
  <c r="V102" i="1" s="1"/>
  <c r="W102" i="1" s="1"/>
  <c r="X102" i="1" s="1"/>
  <c r="Y102" i="1" s="1"/>
  <c r="Z102" i="1" s="1"/>
  <c r="U1469" i="1"/>
  <c r="V1469" i="1" s="1"/>
  <c r="W1469" i="1" s="1"/>
  <c r="X1469" i="1" s="1"/>
  <c r="Y1469" i="1" s="1"/>
  <c r="Z1469" i="1" s="1"/>
  <c r="U1144" i="1"/>
  <c r="V1144" i="1" s="1"/>
  <c r="W1144" i="1" s="1"/>
  <c r="X1144" i="1" s="1"/>
  <c r="Y1144" i="1" s="1"/>
  <c r="Z1144" i="1" s="1"/>
  <c r="U800" i="1"/>
  <c r="V800" i="1" s="1"/>
  <c r="W800" i="1" s="1"/>
  <c r="X800" i="1" s="1"/>
  <c r="Y800" i="1" s="1"/>
  <c r="Z800" i="1" s="1"/>
  <c r="U1278" i="1"/>
  <c r="V1278" i="1" s="1"/>
  <c r="W1278" i="1" s="1"/>
  <c r="X1278" i="1" s="1"/>
  <c r="Y1278" i="1" s="1"/>
  <c r="Z1278" i="1" s="1"/>
  <c r="U233" i="1"/>
  <c r="V233" i="1" s="1"/>
  <c r="W233" i="1" s="1"/>
  <c r="X233" i="1" s="1"/>
  <c r="Y233" i="1" s="1"/>
  <c r="Z233" i="1" s="1"/>
  <c r="U124" i="1"/>
  <c r="V124" i="1" s="1"/>
  <c r="W124" i="1" s="1"/>
  <c r="X124" i="1" s="1"/>
  <c r="Y124" i="1" s="1"/>
  <c r="Z124" i="1" s="1"/>
  <c r="U1604" i="1"/>
  <c r="V1604" i="1" s="1"/>
  <c r="W1604" i="1" s="1"/>
  <c r="X1604" i="1" s="1"/>
  <c r="Y1604" i="1" s="1"/>
  <c r="Z1604" i="1" s="1"/>
  <c r="U215" i="1"/>
  <c r="V215" i="1" s="1"/>
  <c r="W215" i="1" s="1"/>
  <c r="X215" i="1" s="1"/>
  <c r="Y215" i="1" s="1"/>
  <c r="Z215" i="1" s="1"/>
  <c r="U861" i="1"/>
  <c r="V861" i="1" s="1"/>
  <c r="W861" i="1" s="1"/>
  <c r="X861" i="1" s="1"/>
  <c r="Y861" i="1" s="1"/>
  <c r="Z861" i="1" s="1"/>
  <c r="U860" i="1"/>
  <c r="V860" i="1" s="1"/>
  <c r="W860" i="1" s="1"/>
  <c r="X860" i="1" s="1"/>
  <c r="Y860" i="1" s="1"/>
  <c r="Z860" i="1" s="1"/>
  <c r="U833" i="1"/>
  <c r="V833" i="1" s="1"/>
  <c r="W833" i="1" s="1"/>
  <c r="X833" i="1" s="1"/>
  <c r="Y833" i="1" s="1"/>
  <c r="Z833" i="1" s="1"/>
  <c r="U1087" i="1"/>
  <c r="V1087" i="1" s="1"/>
  <c r="W1087" i="1" s="1"/>
  <c r="X1087" i="1" s="1"/>
  <c r="Y1087" i="1" s="1"/>
  <c r="Z1087" i="1" s="1"/>
  <c r="U1521" i="1"/>
  <c r="V1521" i="1" s="1"/>
  <c r="W1521" i="1" s="1"/>
  <c r="X1521" i="1" s="1"/>
  <c r="Y1521" i="1" s="1"/>
  <c r="Z1521" i="1" s="1"/>
  <c r="U321" i="1"/>
  <c r="V321" i="1" s="1"/>
  <c r="W321" i="1" s="1"/>
  <c r="X321" i="1" s="1"/>
  <c r="Y321" i="1" s="1"/>
  <c r="Z321" i="1" s="1"/>
  <c r="U1093" i="1"/>
  <c r="V1093" i="1" s="1"/>
  <c r="W1093" i="1" s="1"/>
  <c r="X1093" i="1" s="1"/>
  <c r="Y1093" i="1" s="1"/>
  <c r="Z1093" i="1" s="1"/>
  <c r="U492" i="1"/>
  <c r="V492" i="1" s="1"/>
  <c r="W492" i="1" s="1"/>
  <c r="X492" i="1" s="1"/>
  <c r="Y492" i="1" s="1"/>
  <c r="Z492" i="1" s="1"/>
  <c r="U1240" i="1"/>
  <c r="V1240" i="1" s="1"/>
  <c r="W1240" i="1" s="1"/>
  <c r="X1240" i="1" s="1"/>
  <c r="Y1240" i="1" s="1"/>
  <c r="Z1240" i="1" s="1"/>
  <c r="U329" i="1"/>
  <c r="V329" i="1" s="1"/>
  <c r="W329" i="1" s="1"/>
  <c r="X329" i="1" s="1"/>
  <c r="Y329" i="1" s="1"/>
  <c r="Z329" i="1" s="1"/>
  <c r="U209" i="1"/>
  <c r="V209" i="1" s="1"/>
  <c r="W209" i="1" s="1"/>
  <c r="X209" i="1" s="1"/>
  <c r="Y209" i="1" s="1"/>
  <c r="Z209" i="1" s="1"/>
  <c r="U1799" i="1"/>
  <c r="V1799" i="1" s="1"/>
  <c r="W1799" i="1" s="1"/>
  <c r="X1799" i="1" s="1"/>
  <c r="Y1799" i="1" s="1"/>
  <c r="Z1799" i="1" s="1"/>
  <c r="U598" i="1"/>
  <c r="V598" i="1" s="1"/>
  <c r="W598" i="1" s="1"/>
  <c r="X598" i="1" s="1"/>
  <c r="Y598" i="1" s="1"/>
  <c r="Z598" i="1" s="1"/>
  <c r="U257" i="1"/>
  <c r="V257" i="1" s="1"/>
  <c r="W257" i="1" s="1"/>
  <c r="X257" i="1" s="1"/>
  <c r="Y257" i="1" s="1"/>
  <c r="Z257" i="1" s="1"/>
  <c r="U1341" i="1"/>
  <c r="V1341" i="1" s="1"/>
  <c r="W1341" i="1" s="1"/>
  <c r="X1341" i="1" s="1"/>
  <c r="Y1341" i="1" s="1"/>
  <c r="Z1341" i="1" s="1"/>
  <c r="U784" i="1"/>
  <c r="V784" i="1" s="1"/>
  <c r="W784" i="1" s="1"/>
  <c r="X784" i="1" s="1"/>
  <c r="Y784" i="1" s="1"/>
  <c r="Z784" i="1" s="1"/>
  <c r="U946" i="1"/>
  <c r="V946" i="1" s="1"/>
  <c r="W946" i="1" s="1"/>
  <c r="X946" i="1" s="1"/>
  <c r="Y946" i="1" s="1"/>
  <c r="Z946" i="1" s="1"/>
  <c r="U520" i="1"/>
  <c r="V520" i="1" s="1"/>
  <c r="W520" i="1" s="1"/>
  <c r="X520" i="1" s="1"/>
  <c r="Y520" i="1" s="1"/>
  <c r="Z520" i="1" s="1"/>
  <c r="U1449" i="1"/>
  <c r="V1449" i="1" s="1"/>
  <c r="W1449" i="1" s="1"/>
  <c r="X1449" i="1" s="1"/>
  <c r="Y1449" i="1" s="1"/>
  <c r="Z1449" i="1" s="1"/>
  <c r="U735" i="1"/>
  <c r="V735" i="1" s="1"/>
  <c r="W735" i="1" s="1"/>
  <c r="X735" i="1" s="1"/>
  <c r="Y735" i="1" s="1"/>
  <c r="Z735" i="1" s="1"/>
  <c r="U1510" i="1"/>
  <c r="V1510" i="1" s="1"/>
  <c r="W1510" i="1" s="1"/>
  <c r="X1510" i="1" s="1"/>
  <c r="Y1510" i="1" s="1"/>
  <c r="Z1510" i="1" s="1"/>
  <c r="U917" i="1"/>
  <c r="V917" i="1" s="1"/>
  <c r="W917" i="1" s="1"/>
  <c r="X917" i="1" s="1"/>
  <c r="Y917" i="1" s="1"/>
  <c r="Z917" i="1" s="1"/>
  <c r="U32" i="1"/>
  <c r="V32" i="1" s="1"/>
  <c r="W32" i="1" s="1"/>
  <c r="X32" i="1" s="1"/>
  <c r="Y32" i="1" s="1"/>
  <c r="Z32" i="1" s="1"/>
  <c r="U559" i="1"/>
  <c r="V559" i="1" s="1"/>
  <c r="W559" i="1" s="1"/>
  <c r="X559" i="1" s="1"/>
  <c r="Y559" i="1" s="1"/>
  <c r="Z559" i="1" s="1"/>
  <c r="U937" i="1"/>
  <c r="V937" i="1" s="1"/>
  <c r="W937" i="1" s="1"/>
  <c r="X937" i="1" s="1"/>
  <c r="Y937" i="1" s="1"/>
  <c r="Z937" i="1" s="1"/>
  <c r="U886" i="1"/>
  <c r="V886" i="1" s="1"/>
  <c r="W886" i="1" s="1"/>
  <c r="X886" i="1" s="1"/>
  <c r="Y886" i="1" s="1"/>
  <c r="Z886" i="1" s="1"/>
  <c r="U708" i="1"/>
  <c r="V708" i="1" s="1"/>
  <c r="W708" i="1" s="1"/>
  <c r="X708" i="1" s="1"/>
  <c r="Y708" i="1" s="1"/>
  <c r="Z708" i="1" s="1"/>
  <c r="U750" i="1"/>
  <c r="V750" i="1" s="1"/>
  <c r="W750" i="1" s="1"/>
  <c r="X750" i="1" s="1"/>
  <c r="Y750" i="1" s="1"/>
  <c r="Z750" i="1" s="1"/>
  <c r="U311" i="1"/>
  <c r="V311" i="1" s="1"/>
  <c r="W311" i="1" s="1"/>
  <c r="X311" i="1" s="1"/>
  <c r="Y311" i="1" s="1"/>
  <c r="Z311" i="1" s="1"/>
  <c r="U572" i="1"/>
  <c r="V572" i="1" s="1"/>
  <c r="W572" i="1" s="1"/>
  <c r="X572" i="1" s="1"/>
  <c r="Y572" i="1" s="1"/>
  <c r="Z572" i="1" s="1"/>
  <c r="U101" i="1"/>
  <c r="V101" i="1" s="1"/>
  <c r="W101" i="1" s="1"/>
  <c r="X101" i="1" s="1"/>
  <c r="Y101" i="1" s="1"/>
  <c r="Z101" i="1" s="1"/>
  <c r="U1352" i="1"/>
  <c r="V1352" i="1" s="1"/>
  <c r="W1352" i="1" s="1"/>
  <c r="X1352" i="1" s="1"/>
  <c r="Y1352" i="1" s="1"/>
  <c r="Z1352" i="1" s="1"/>
  <c r="U1251" i="1"/>
  <c r="V1251" i="1" s="1"/>
  <c r="W1251" i="1" s="1"/>
  <c r="X1251" i="1" s="1"/>
  <c r="Y1251" i="1" s="1"/>
  <c r="Z1251" i="1" s="1"/>
  <c r="U1615" i="1"/>
  <c r="V1615" i="1" s="1"/>
  <c r="W1615" i="1" s="1"/>
  <c r="X1615" i="1" s="1"/>
  <c r="Y1615" i="1" s="1"/>
  <c r="Z1615" i="1" s="1"/>
  <c r="U30" i="1"/>
  <c r="V30" i="1" s="1"/>
  <c r="W30" i="1" s="1"/>
  <c r="X30" i="1" s="1"/>
  <c r="Y30" i="1" s="1"/>
  <c r="Z30" i="1" s="1"/>
  <c r="U748" i="1"/>
  <c r="V748" i="1" s="1"/>
  <c r="W748" i="1" s="1"/>
  <c r="X748" i="1" s="1"/>
  <c r="Y748" i="1" s="1"/>
  <c r="Z748" i="1" s="1"/>
  <c r="U1683" i="1"/>
  <c r="V1683" i="1" s="1"/>
  <c r="W1683" i="1" s="1"/>
  <c r="X1683" i="1" s="1"/>
  <c r="Y1683" i="1" s="1"/>
  <c r="Z1683" i="1" s="1"/>
  <c r="U1070" i="1"/>
  <c r="V1070" i="1" s="1"/>
  <c r="W1070" i="1" s="1"/>
  <c r="X1070" i="1" s="1"/>
  <c r="Y1070" i="1" s="1"/>
  <c r="Z1070" i="1" s="1"/>
  <c r="U1400" i="1"/>
  <c r="V1400" i="1" s="1"/>
  <c r="W1400" i="1" s="1"/>
  <c r="X1400" i="1" s="1"/>
  <c r="Y1400" i="1" s="1"/>
  <c r="Z1400" i="1" s="1"/>
  <c r="U1795" i="1"/>
  <c r="V1795" i="1" s="1"/>
  <c r="W1795" i="1" s="1"/>
  <c r="X1795" i="1" s="1"/>
  <c r="Y1795" i="1" s="1"/>
  <c r="Z1795" i="1" s="1"/>
  <c r="U1769" i="1"/>
  <c r="V1769" i="1" s="1"/>
  <c r="W1769" i="1" s="1"/>
  <c r="X1769" i="1" s="1"/>
  <c r="Y1769" i="1" s="1"/>
  <c r="Z1769" i="1" s="1"/>
  <c r="U894" i="1"/>
  <c r="V894" i="1" s="1"/>
  <c r="W894" i="1" s="1"/>
  <c r="X894" i="1" s="1"/>
  <c r="Y894" i="1" s="1"/>
  <c r="Z894" i="1" s="1"/>
  <c r="U335" i="1"/>
  <c r="V335" i="1" s="1"/>
  <c r="W335" i="1" s="1"/>
  <c r="X335" i="1" s="1"/>
  <c r="Y335" i="1" s="1"/>
  <c r="Z335" i="1" s="1"/>
  <c r="U1350" i="1"/>
  <c r="V1350" i="1" s="1"/>
  <c r="W1350" i="1" s="1"/>
  <c r="X1350" i="1" s="1"/>
  <c r="Y1350" i="1" s="1"/>
  <c r="Z1350" i="1" s="1"/>
  <c r="U1463" i="1"/>
  <c r="V1463" i="1" s="1"/>
  <c r="W1463" i="1" s="1"/>
  <c r="X1463" i="1" s="1"/>
  <c r="Y1463" i="1" s="1"/>
  <c r="Z1463" i="1" s="1"/>
  <c r="U661" i="1"/>
  <c r="V661" i="1" s="1"/>
  <c r="W661" i="1" s="1"/>
  <c r="X661" i="1" s="1"/>
  <c r="Y661" i="1" s="1"/>
  <c r="Z661" i="1" s="1"/>
  <c r="U831" i="1"/>
  <c r="V831" i="1" s="1"/>
  <c r="W831" i="1" s="1"/>
  <c r="X831" i="1" s="1"/>
  <c r="Y831" i="1" s="1"/>
  <c r="Z831" i="1" s="1"/>
  <c r="U348" i="1"/>
  <c r="V348" i="1" s="1"/>
  <c r="W348" i="1" s="1"/>
  <c r="X348" i="1" s="1"/>
  <c r="Y348" i="1" s="1"/>
  <c r="Z348" i="1" s="1"/>
  <c r="U346" i="1"/>
  <c r="V346" i="1" s="1"/>
  <c r="W346" i="1" s="1"/>
  <c r="X346" i="1" s="1"/>
  <c r="Y346" i="1" s="1"/>
  <c r="Z346" i="1" s="1"/>
  <c r="U1586" i="1"/>
  <c r="V1586" i="1" s="1"/>
  <c r="W1586" i="1" s="1"/>
  <c r="X1586" i="1" s="1"/>
  <c r="Y1586" i="1" s="1"/>
  <c r="Z1586" i="1" s="1"/>
  <c r="U605" i="1"/>
  <c r="V605" i="1" s="1"/>
  <c r="W605" i="1" s="1"/>
  <c r="X605" i="1" s="1"/>
  <c r="Y605" i="1" s="1"/>
  <c r="Z605" i="1" s="1"/>
  <c r="U1617" i="1"/>
  <c r="V1617" i="1" s="1"/>
  <c r="W1617" i="1" s="1"/>
  <c r="X1617" i="1" s="1"/>
  <c r="Y1617" i="1" s="1"/>
  <c r="Z1617" i="1" s="1"/>
  <c r="U115" i="1"/>
  <c r="V115" i="1" s="1"/>
  <c r="W115" i="1" s="1"/>
  <c r="X115" i="1" s="1"/>
  <c r="Y115" i="1" s="1"/>
  <c r="Z115" i="1" s="1"/>
  <c r="U913" i="1"/>
  <c r="V913" i="1" s="1"/>
  <c r="W913" i="1" s="1"/>
  <c r="X913" i="1" s="1"/>
  <c r="Y913" i="1" s="1"/>
  <c r="Z913" i="1" s="1"/>
  <c r="U1367" i="1"/>
  <c r="V1367" i="1" s="1"/>
  <c r="W1367" i="1" s="1"/>
  <c r="X1367" i="1" s="1"/>
  <c r="Y1367" i="1" s="1"/>
  <c r="Z1367" i="1" s="1"/>
  <c r="U1189" i="1"/>
  <c r="V1189" i="1" s="1"/>
  <c r="W1189" i="1" s="1"/>
  <c r="X1189" i="1" s="1"/>
  <c r="Y1189" i="1" s="1"/>
  <c r="Z1189" i="1" s="1"/>
  <c r="U681" i="1"/>
  <c r="V681" i="1" s="1"/>
  <c r="W681" i="1" s="1"/>
  <c r="X681" i="1" s="1"/>
  <c r="Y681" i="1" s="1"/>
  <c r="Z681" i="1" s="1"/>
  <c r="U1719" i="1"/>
  <c r="V1719" i="1" s="1"/>
  <c r="W1719" i="1" s="1"/>
  <c r="X1719" i="1" s="1"/>
  <c r="Y1719" i="1" s="1"/>
  <c r="Z1719" i="1" s="1"/>
  <c r="U1250" i="1"/>
  <c r="V1250" i="1" s="1"/>
  <c r="W1250" i="1" s="1"/>
  <c r="X1250" i="1" s="1"/>
  <c r="Y1250" i="1" s="1"/>
  <c r="Z1250" i="1" s="1"/>
  <c r="U1283" i="1"/>
  <c r="V1283" i="1" s="1"/>
  <c r="W1283" i="1" s="1"/>
  <c r="X1283" i="1" s="1"/>
  <c r="Y1283" i="1" s="1"/>
  <c r="Z1283" i="1" s="1"/>
  <c r="U1478" i="1"/>
  <c r="V1478" i="1" s="1"/>
  <c r="W1478" i="1" s="1"/>
  <c r="X1478" i="1" s="1"/>
  <c r="Y1478" i="1" s="1"/>
  <c r="Z1478" i="1" s="1"/>
  <c r="U1468" i="1"/>
  <c r="V1468" i="1" s="1"/>
  <c r="W1468" i="1" s="1"/>
  <c r="X1468" i="1" s="1"/>
  <c r="Y1468" i="1" s="1"/>
  <c r="Z1468" i="1" s="1"/>
  <c r="U1672" i="1"/>
  <c r="V1672" i="1" s="1"/>
  <c r="W1672" i="1" s="1"/>
  <c r="X1672" i="1" s="1"/>
  <c r="Y1672" i="1" s="1"/>
  <c r="Z1672" i="1" s="1"/>
  <c r="U745" i="1"/>
  <c r="V745" i="1" s="1"/>
  <c r="W745" i="1" s="1"/>
  <c r="X745" i="1" s="1"/>
  <c r="Y745" i="1" s="1"/>
  <c r="Z745" i="1" s="1"/>
  <c r="U939" i="1"/>
  <c r="V939" i="1" s="1"/>
  <c r="W939" i="1" s="1"/>
  <c r="X939" i="1" s="1"/>
  <c r="Y939" i="1" s="1"/>
  <c r="Z939" i="1" s="1"/>
  <c r="U672" i="1"/>
  <c r="V672" i="1" s="1"/>
  <c r="W672" i="1" s="1"/>
  <c r="X672" i="1" s="1"/>
  <c r="Y672" i="1" s="1"/>
  <c r="Z672" i="1" s="1"/>
  <c r="U1669" i="1"/>
  <c r="V1669" i="1" s="1"/>
  <c r="W1669" i="1" s="1"/>
  <c r="X1669" i="1" s="1"/>
  <c r="Y1669" i="1" s="1"/>
  <c r="Z1669" i="1" s="1"/>
  <c r="U920" i="1"/>
  <c r="V920" i="1" s="1"/>
  <c r="W920" i="1" s="1"/>
  <c r="X920" i="1" s="1"/>
  <c r="Y920" i="1" s="1"/>
  <c r="Z920" i="1" s="1"/>
  <c r="U1658" i="1"/>
  <c r="V1658" i="1" s="1"/>
  <c r="W1658" i="1" s="1"/>
  <c r="X1658" i="1" s="1"/>
  <c r="Y1658" i="1" s="1"/>
  <c r="Z1658" i="1" s="1"/>
  <c r="U1695" i="1"/>
  <c r="V1695" i="1" s="1"/>
  <c r="W1695" i="1" s="1"/>
  <c r="X1695" i="1" s="1"/>
  <c r="Y1695" i="1" s="1"/>
  <c r="Z1695" i="1" s="1"/>
  <c r="U495" i="1"/>
  <c r="V495" i="1" s="1"/>
  <c r="W495" i="1" s="1"/>
  <c r="X495" i="1" s="1"/>
  <c r="Y495" i="1" s="1"/>
  <c r="Z495" i="1" s="1"/>
  <c r="U1403" i="1"/>
  <c r="V1403" i="1" s="1"/>
  <c r="W1403" i="1" s="1"/>
  <c r="X1403" i="1" s="1"/>
  <c r="Y1403" i="1" s="1"/>
  <c r="Z1403" i="1" s="1"/>
  <c r="U1131" i="1"/>
  <c r="V1131" i="1" s="1"/>
  <c r="W1131" i="1" s="1"/>
  <c r="X1131" i="1" s="1"/>
  <c r="Y1131" i="1" s="1"/>
  <c r="Z1131" i="1" s="1"/>
  <c r="U1314" i="1"/>
  <c r="V1314" i="1" s="1"/>
  <c r="W1314" i="1" s="1"/>
  <c r="X1314" i="1" s="1"/>
  <c r="Y1314" i="1" s="1"/>
  <c r="Z1314" i="1" s="1"/>
  <c r="U157" i="1"/>
  <c r="V157" i="1" s="1"/>
  <c r="W157" i="1" s="1"/>
  <c r="X157" i="1" s="1"/>
  <c r="Y157" i="1" s="1"/>
  <c r="Z157" i="1" s="1"/>
  <c r="U693" i="1"/>
  <c r="V693" i="1" s="1"/>
  <c r="W693" i="1" s="1"/>
  <c r="X693" i="1" s="1"/>
  <c r="Y693" i="1" s="1"/>
  <c r="Z693" i="1" s="1"/>
  <c r="U1455" i="1"/>
  <c r="V1455" i="1" s="1"/>
  <c r="W1455" i="1" s="1"/>
  <c r="X1455" i="1" s="1"/>
  <c r="Y1455" i="1" s="1"/>
  <c r="Z1455" i="1" s="1"/>
  <c r="U496" i="1"/>
  <c r="V496" i="1" s="1"/>
  <c r="W496" i="1" s="1"/>
  <c r="X496" i="1" s="1"/>
  <c r="Y496" i="1" s="1"/>
  <c r="Z496" i="1" s="1"/>
  <c r="U1649" i="1"/>
  <c r="V1649" i="1" s="1"/>
  <c r="W1649" i="1" s="1"/>
  <c r="X1649" i="1" s="1"/>
  <c r="Y1649" i="1" s="1"/>
  <c r="Z1649" i="1" s="1"/>
  <c r="U1113" i="1"/>
  <c r="V1113" i="1" s="1"/>
  <c r="W1113" i="1" s="1"/>
  <c r="X1113" i="1" s="1"/>
  <c r="Y1113" i="1" s="1"/>
  <c r="Z1113" i="1" s="1"/>
  <c r="U1647" i="1"/>
  <c r="V1647" i="1" s="1"/>
  <c r="W1647" i="1" s="1"/>
  <c r="X1647" i="1" s="1"/>
  <c r="Y1647" i="1" s="1"/>
  <c r="Z1647" i="1" s="1"/>
  <c r="U1103" i="1"/>
  <c r="V1103" i="1" s="1"/>
  <c r="W1103" i="1" s="1"/>
  <c r="X1103" i="1" s="1"/>
  <c r="Y1103" i="1" s="1"/>
  <c r="Z1103" i="1" s="1"/>
  <c r="U228" i="1"/>
  <c r="V228" i="1" s="1"/>
  <c r="W228" i="1" s="1"/>
  <c r="X228" i="1" s="1"/>
  <c r="Y228" i="1" s="1"/>
  <c r="Z228" i="1" s="1"/>
  <c r="U166" i="1"/>
  <c r="V166" i="1" s="1"/>
  <c r="W166" i="1" s="1"/>
  <c r="X166" i="1" s="1"/>
  <c r="Y166" i="1" s="1"/>
  <c r="Z166" i="1" s="1"/>
  <c r="U697" i="1"/>
  <c r="V697" i="1" s="1"/>
  <c r="W697" i="1" s="1"/>
  <c r="X697" i="1" s="1"/>
  <c r="Y697" i="1" s="1"/>
  <c r="Z697" i="1" s="1"/>
  <c r="U16" i="1"/>
  <c r="V16" i="1" s="1"/>
  <c r="W16" i="1" s="1"/>
  <c r="X16" i="1" s="1"/>
  <c r="Y16" i="1" s="1"/>
  <c r="Z16" i="1" s="1"/>
  <c r="U1739" i="1"/>
  <c r="V1739" i="1" s="1"/>
  <c r="W1739" i="1" s="1"/>
  <c r="X1739" i="1" s="1"/>
  <c r="Y1739" i="1" s="1"/>
  <c r="Z1739" i="1" s="1"/>
  <c r="U1079" i="1"/>
  <c r="V1079" i="1" s="1"/>
  <c r="W1079" i="1" s="1"/>
  <c r="X1079" i="1" s="1"/>
  <c r="Y1079" i="1" s="1"/>
  <c r="Z1079" i="1" s="1"/>
  <c r="U1098" i="1"/>
  <c r="V1098" i="1" s="1"/>
  <c r="W1098" i="1" s="1"/>
  <c r="X1098" i="1" s="1"/>
  <c r="Y1098" i="1" s="1"/>
  <c r="Z1098" i="1" s="1"/>
  <c r="U1218" i="1"/>
  <c r="V1218" i="1" s="1"/>
  <c r="W1218" i="1" s="1"/>
  <c r="X1218" i="1" s="1"/>
  <c r="Y1218" i="1" s="1"/>
  <c r="Z1218" i="1" s="1"/>
  <c r="U1355" i="1"/>
  <c r="V1355" i="1" s="1"/>
  <c r="W1355" i="1" s="1"/>
  <c r="X1355" i="1" s="1"/>
  <c r="Y1355" i="1" s="1"/>
  <c r="Z1355" i="1" s="1"/>
  <c r="U1464" i="1"/>
  <c r="V1464" i="1" s="1"/>
  <c r="W1464" i="1" s="1"/>
  <c r="X1464" i="1" s="1"/>
  <c r="Y1464" i="1" s="1"/>
  <c r="Z1464" i="1" s="1"/>
  <c r="U1554" i="1"/>
  <c r="V1554" i="1" s="1"/>
  <c r="W1554" i="1" s="1"/>
  <c r="X1554" i="1" s="1"/>
  <c r="Y1554" i="1" s="1"/>
  <c r="Z1554" i="1" s="1"/>
  <c r="U147" i="1"/>
  <c r="V147" i="1" s="1"/>
  <c r="W147" i="1" s="1"/>
  <c r="X147" i="1" s="1"/>
  <c r="Y147" i="1" s="1"/>
  <c r="Z147" i="1" s="1"/>
  <c r="U1439" i="1"/>
  <c r="V1439" i="1" s="1"/>
  <c r="W1439" i="1" s="1"/>
  <c r="X1439" i="1" s="1"/>
  <c r="Y1439" i="1" s="1"/>
  <c r="Z1439" i="1" s="1"/>
  <c r="U378" i="1"/>
  <c r="V378" i="1" s="1"/>
  <c r="W378" i="1" s="1"/>
  <c r="X378" i="1" s="1"/>
  <c r="Y378" i="1" s="1"/>
  <c r="Z378" i="1" s="1"/>
  <c r="U1137" i="1"/>
  <c r="V1137" i="1" s="1"/>
  <c r="W1137" i="1" s="1"/>
  <c r="X1137" i="1" s="1"/>
  <c r="Y1137" i="1" s="1"/>
  <c r="Z1137" i="1" s="1"/>
  <c r="U918" i="1"/>
  <c r="V918" i="1" s="1"/>
  <c r="W918" i="1" s="1"/>
  <c r="X918" i="1" s="1"/>
  <c r="Y918" i="1" s="1"/>
  <c r="Z918" i="1" s="1"/>
  <c r="U1252" i="1"/>
  <c r="V1252" i="1" s="1"/>
  <c r="W1252" i="1" s="1"/>
  <c r="X1252" i="1" s="1"/>
  <c r="Y1252" i="1" s="1"/>
  <c r="Z1252" i="1" s="1"/>
  <c r="U466" i="1"/>
  <c r="V466" i="1" s="1"/>
  <c r="W466" i="1" s="1"/>
  <c r="X466" i="1" s="1"/>
  <c r="Y466" i="1" s="1"/>
  <c r="Z466" i="1" s="1"/>
  <c r="U874" i="1"/>
  <c r="V874" i="1" s="1"/>
  <c r="W874" i="1" s="1"/>
  <c r="X874" i="1" s="1"/>
  <c r="Y874" i="1" s="1"/>
  <c r="Z874" i="1" s="1"/>
  <c r="U282" i="1"/>
  <c r="V282" i="1" s="1"/>
  <c r="W282" i="1" s="1"/>
  <c r="X282" i="1" s="1"/>
  <c r="Y282" i="1" s="1"/>
  <c r="Z282" i="1" s="1"/>
  <c r="U1708" i="1"/>
  <c r="V1708" i="1" s="1"/>
  <c r="W1708" i="1" s="1"/>
  <c r="X1708" i="1" s="1"/>
  <c r="Y1708" i="1" s="1"/>
  <c r="Z1708" i="1" s="1"/>
  <c r="U1654" i="1"/>
  <c r="V1654" i="1" s="1"/>
  <c r="W1654" i="1" s="1"/>
  <c r="X1654" i="1" s="1"/>
  <c r="Y1654" i="1" s="1"/>
  <c r="Z1654" i="1" s="1"/>
  <c r="U1295" i="1"/>
  <c r="V1295" i="1" s="1"/>
  <c r="W1295" i="1" s="1"/>
  <c r="X1295" i="1" s="1"/>
  <c r="Y1295" i="1" s="1"/>
  <c r="Z1295" i="1" s="1"/>
  <c r="U1789" i="1"/>
  <c r="V1789" i="1" s="1"/>
  <c r="W1789" i="1" s="1"/>
  <c r="X1789" i="1" s="1"/>
  <c r="Y1789" i="1" s="1"/>
  <c r="Z1789" i="1" s="1"/>
  <c r="U592" i="1"/>
  <c r="V592" i="1" s="1"/>
  <c r="W592" i="1" s="1"/>
  <c r="X592" i="1" s="1"/>
  <c r="Y592" i="1" s="1"/>
  <c r="Z592" i="1" s="1"/>
  <c r="U786" i="1"/>
  <c r="V786" i="1" s="1"/>
  <c r="W786" i="1" s="1"/>
  <c r="X786" i="1" s="1"/>
  <c r="Y786" i="1" s="1"/>
  <c r="Z786" i="1" s="1"/>
  <c r="U123" i="1"/>
  <c r="V123" i="1" s="1"/>
  <c r="W123" i="1" s="1"/>
  <c r="X123" i="1" s="1"/>
  <c r="Y123" i="1" s="1"/>
  <c r="Z123" i="1" s="1"/>
  <c r="U1033" i="1"/>
  <c r="V1033" i="1" s="1"/>
  <c r="W1033" i="1" s="1"/>
  <c r="X1033" i="1" s="1"/>
  <c r="Y1033" i="1" s="1"/>
  <c r="Z1033" i="1" s="1"/>
  <c r="U992" i="1"/>
  <c r="V992" i="1" s="1"/>
  <c r="W992" i="1" s="1"/>
  <c r="X992" i="1" s="1"/>
  <c r="Y992" i="1" s="1"/>
  <c r="Z992" i="1" s="1"/>
  <c r="U600" i="1"/>
  <c r="V600" i="1" s="1"/>
  <c r="W600" i="1" s="1"/>
  <c r="X600" i="1" s="1"/>
  <c r="Y600" i="1" s="1"/>
  <c r="Z600" i="1" s="1"/>
  <c r="U1119" i="1"/>
  <c r="V1119" i="1" s="1"/>
  <c r="W1119" i="1" s="1"/>
  <c r="X1119" i="1" s="1"/>
  <c r="Y1119" i="1" s="1"/>
  <c r="Z1119" i="1" s="1"/>
  <c r="U620" i="1"/>
  <c r="V620" i="1" s="1"/>
  <c r="W620" i="1" s="1"/>
  <c r="X620" i="1" s="1"/>
  <c r="Y620" i="1" s="1"/>
  <c r="Z620" i="1" s="1"/>
  <c r="U1504" i="1"/>
  <c r="V1504" i="1" s="1"/>
  <c r="W1504" i="1" s="1"/>
  <c r="X1504" i="1" s="1"/>
  <c r="Y1504" i="1" s="1"/>
  <c r="Z1504" i="1" s="1"/>
  <c r="U1656" i="1"/>
  <c r="V1656" i="1" s="1"/>
  <c r="W1656" i="1" s="1"/>
  <c r="X1656" i="1" s="1"/>
  <c r="Y1656" i="1" s="1"/>
  <c r="Z1656" i="1" s="1"/>
  <c r="U315" i="1"/>
  <c r="V315" i="1" s="1"/>
  <c r="W315" i="1" s="1"/>
  <c r="X315" i="1" s="1"/>
  <c r="Y315" i="1" s="1"/>
  <c r="Z315" i="1" s="1"/>
  <c r="U876" i="1"/>
  <c r="V876" i="1" s="1"/>
  <c r="W876" i="1" s="1"/>
  <c r="X876" i="1" s="1"/>
  <c r="Y876" i="1" s="1"/>
  <c r="Z876" i="1" s="1"/>
  <c r="U416" i="1"/>
  <c r="V416" i="1" s="1"/>
  <c r="W416" i="1" s="1"/>
  <c r="X416" i="1" s="1"/>
  <c r="Y416" i="1" s="1"/>
  <c r="Z416" i="1" s="1"/>
  <c r="U171" i="1"/>
  <c r="V171" i="1" s="1"/>
  <c r="W171" i="1" s="1"/>
  <c r="X171" i="1" s="1"/>
  <c r="Y171" i="1" s="1"/>
  <c r="Z171" i="1" s="1"/>
  <c r="U1715" i="1"/>
  <c r="V1715" i="1" s="1"/>
  <c r="W1715" i="1" s="1"/>
  <c r="X1715" i="1" s="1"/>
  <c r="Y1715" i="1" s="1"/>
  <c r="Z1715" i="1" s="1"/>
  <c r="U1374" i="1"/>
  <c r="V1374" i="1" s="1"/>
  <c r="W1374" i="1" s="1"/>
  <c r="X1374" i="1" s="1"/>
  <c r="Y1374" i="1" s="1"/>
  <c r="Z1374" i="1" s="1"/>
  <c r="U1254" i="1"/>
  <c r="V1254" i="1" s="1"/>
  <c r="W1254" i="1" s="1"/>
  <c r="X1254" i="1" s="1"/>
  <c r="Y1254" i="1" s="1"/>
  <c r="Z1254" i="1" s="1"/>
  <c r="U1792" i="1"/>
  <c r="V1792" i="1" s="1"/>
  <c r="W1792" i="1" s="1"/>
  <c r="X1792" i="1" s="1"/>
  <c r="Y1792" i="1" s="1"/>
  <c r="Z1792" i="1" s="1"/>
  <c r="U595" i="1"/>
  <c r="V595" i="1" s="1"/>
  <c r="W595" i="1" s="1"/>
  <c r="X595" i="1" s="1"/>
  <c r="Y595" i="1" s="1"/>
  <c r="Z595" i="1" s="1"/>
  <c r="U1679" i="1"/>
  <c r="V1679" i="1" s="1"/>
  <c r="W1679" i="1" s="1"/>
  <c r="X1679" i="1" s="1"/>
  <c r="Y1679" i="1" s="1"/>
  <c r="Z1679" i="1" s="1"/>
  <c r="U1485" i="1"/>
  <c r="V1485" i="1" s="1"/>
  <c r="W1485" i="1" s="1"/>
  <c r="X1485" i="1" s="1"/>
  <c r="Y1485" i="1" s="1"/>
  <c r="Z1485" i="1" s="1"/>
  <c r="U267" i="1"/>
  <c r="V267" i="1" s="1"/>
  <c r="W267" i="1" s="1"/>
  <c r="X267" i="1" s="1"/>
  <c r="Y267" i="1" s="1"/>
  <c r="Z267" i="1" s="1"/>
  <c r="U71" i="1"/>
  <c r="V71" i="1" s="1"/>
  <c r="W71" i="1" s="1"/>
  <c r="X71" i="1" s="1"/>
  <c r="Y71" i="1" s="1"/>
  <c r="Z71" i="1" s="1"/>
  <c r="U655" i="1"/>
  <c r="V655" i="1" s="1"/>
  <c r="W655" i="1" s="1"/>
  <c r="X655" i="1" s="1"/>
  <c r="Y655" i="1" s="1"/>
  <c r="Z655" i="1" s="1"/>
  <c r="U201" i="1"/>
  <c r="V201" i="1" s="1"/>
  <c r="W201" i="1" s="1"/>
  <c r="X201" i="1" s="1"/>
  <c r="Y201" i="1" s="1"/>
  <c r="Z201" i="1" s="1"/>
  <c r="U76" i="1"/>
  <c r="V76" i="1" s="1"/>
  <c r="W76" i="1" s="1"/>
  <c r="X76" i="1" s="1"/>
  <c r="Y76" i="1" s="1"/>
  <c r="Z76" i="1" s="1"/>
  <c r="U499" i="1"/>
  <c r="V499" i="1" s="1"/>
  <c r="W499" i="1" s="1"/>
  <c r="X499" i="1" s="1"/>
  <c r="Y499" i="1" s="1"/>
  <c r="Z499" i="1" s="1"/>
  <c r="U1163" i="1"/>
  <c r="V1163" i="1" s="1"/>
  <c r="W1163" i="1" s="1"/>
  <c r="X1163" i="1" s="1"/>
  <c r="Y1163" i="1" s="1"/>
  <c r="Z1163" i="1" s="1"/>
  <c r="U558" i="1"/>
  <c r="V558" i="1" s="1"/>
  <c r="W558" i="1" s="1"/>
  <c r="X558" i="1" s="1"/>
  <c r="Y558" i="1" s="1"/>
  <c r="Z558" i="1" s="1"/>
  <c r="U1489" i="1"/>
  <c r="V1489" i="1" s="1"/>
  <c r="W1489" i="1" s="1"/>
  <c r="X1489" i="1" s="1"/>
  <c r="Y1489" i="1" s="1"/>
  <c r="Z1489" i="1" s="1"/>
  <c r="U1143" i="1"/>
  <c r="V1143" i="1" s="1"/>
  <c r="W1143" i="1" s="1"/>
  <c r="X1143" i="1" s="1"/>
  <c r="Y1143" i="1" s="1"/>
  <c r="Z1143" i="1" s="1"/>
  <c r="U1613" i="1"/>
  <c r="V1613" i="1" s="1"/>
  <c r="W1613" i="1" s="1"/>
  <c r="X1613" i="1" s="1"/>
  <c r="Y1613" i="1" s="1"/>
  <c r="Z1613" i="1" s="1"/>
  <c r="U1576" i="1"/>
  <c r="V1576" i="1" s="1"/>
  <c r="W1576" i="1" s="1"/>
  <c r="X1576" i="1" s="1"/>
  <c r="Y1576" i="1" s="1"/>
  <c r="Z1576" i="1" s="1"/>
  <c r="U72" i="1"/>
  <c r="V72" i="1" s="1"/>
  <c r="W72" i="1" s="1"/>
  <c r="X72" i="1" s="1"/>
  <c r="Y72" i="1" s="1"/>
  <c r="Z72" i="1" s="1"/>
  <c r="U29" i="1"/>
  <c r="V29" i="1" s="1"/>
  <c r="W29" i="1" s="1"/>
  <c r="X29" i="1" s="1"/>
  <c r="Y29" i="1" s="1"/>
  <c r="Z29" i="1" s="1"/>
  <c r="U1564" i="1"/>
  <c r="V1564" i="1" s="1"/>
  <c r="W1564" i="1" s="1"/>
  <c r="X1564" i="1" s="1"/>
  <c r="Y1564" i="1" s="1"/>
  <c r="Z1564" i="1" s="1"/>
  <c r="U910" i="1"/>
  <c r="V910" i="1" s="1"/>
  <c r="W910" i="1" s="1"/>
  <c r="X910" i="1" s="1"/>
  <c r="Y910" i="1" s="1"/>
  <c r="Z910" i="1" s="1"/>
  <c r="U483" i="1"/>
  <c r="V483" i="1" s="1"/>
  <c r="W483" i="1" s="1"/>
  <c r="X483" i="1" s="1"/>
  <c r="Y483" i="1" s="1"/>
  <c r="Z483" i="1" s="1"/>
  <c r="U216" i="1"/>
  <c r="V216" i="1" s="1"/>
  <c r="W216" i="1" s="1"/>
  <c r="X216" i="1" s="1"/>
  <c r="Y216" i="1" s="1"/>
  <c r="Z216" i="1" s="1"/>
  <c r="U277" i="1"/>
  <c r="V277" i="1" s="1"/>
  <c r="W277" i="1" s="1"/>
  <c r="X277" i="1" s="1"/>
  <c r="Y277" i="1" s="1"/>
  <c r="Z277" i="1" s="1"/>
  <c r="U130" i="1"/>
  <c r="V130" i="1" s="1"/>
  <c r="W130" i="1" s="1"/>
  <c r="X130" i="1" s="1"/>
  <c r="Y130" i="1" s="1"/>
  <c r="Z130" i="1" s="1"/>
  <c r="U220" i="1"/>
  <c r="V220" i="1" s="1"/>
  <c r="W220" i="1" s="1"/>
  <c r="X220" i="1" s="1"/>
  <c r="Y220" i="1" s="1"/>
  <c r="Z220" i="1" s="1"/>
  <c r="U433" i="1"/>
  <c r="V433" i="1" s="1"/>
  <c r="W433" i="1" s="1"/>
  <c r="X433" i="1" s="1"/>
  <c r="Y433" i="1" s="1"/>
  <c r="Z433" i="1" s="1"/>
  <c r="U510" i="1"/>
  <c r="V510" i="1" s="1"/>
  <c r="W510" i="1" s="1"/>
  <c r="X510" i="1" s="1"/>
  <c r="Y510" i="1" s="1"/>
  <c r="Z510" i="1" s="1"/>
  <c r="U456" i="1"/>
  <c r="V456" i="1" s="1"/>
  <c r="W456" i="1" s="1"/>
  <c r="X456" i="1" s="1"/>
  <c r="Y456" i="1" s="1"/>
  <c r="Z456" i="1" s="1"/>
  <c r="U293" i="1"/>
  <c r="V293" i="1" s="1"/>
  <c r="W293" i="1" s="1"/>
  <c r="X293" i="1" s="1"/>
  <c r="Y293" i="1" s="1"/>
  <c r="Z293" i="1" s="1"/>
  <c r="U1630" i="1"/>
  <c r="V1630" i="1" s="1"/>
  <c r="W1630" i="1" s="1"/>
  <c r="X1630" i="1" s="1"/>
  <c r="Y1630" i="1" s="1"/>
  <c r="Z1630" i="1" s="1"/>
  <c r="U132" i="1"/>
  <c r="V132" i="1" s="1"/>
  <c r="W132" i="1" s="1"/>
  <c r="X132" i="1" s="1"/>
  <c r="Y132" i="1" s="1"/>
  <c r="Z132" i="1" s="1"/>
  <c r="U1100" i="1"/>
  <c r="V1100" i="1" s="1"/>
  <c r="W1100" i="1" s="1"/>
  <c r="X1100" i="1" s="1"/>
  <c r="Y1100" i="1" s="1"/>
  <c r="Z1100" i="1" s="1"/>
  <c r="U1725" i="1"/>
  <c r="V1725" i="1" s="1"/>
  <c r="W1725" i="1" s="1"/>
  <c r="X1725" i="1" s="1"/>
  <c r="Y1725" i="1" s="1"/>
  <c r="Z1725" i="1" s="1"/>
  <c r="U963" i="1"/>
  <c r="V963" i="1" s="1"/>
  <c r="W963" i="1" s="1"/>
  <c r="X963" i="1" s="1"/>
  <c r="Y963" i="1" s="1"/>
  <c r="Z963" i="1" s="1"/>
  <c r="U467" i="1"/>
  <c r="V467" i="1" s="1"/>
  <c r="W467" i="1" s="1"/>
  <c r="X467" i="1" s="1"/>
  <c r="Y467" i="1" s="1"/>
  <c r="Z467" i="1" s="1"/>
  <c r="U1279" i="1"/>
  <c r="V1279" i="1" s="1"/>
  <c r="W1279" i="1" s="1"/>
  <c r="X1279" i="1" s="1"/>
  <c r="Y1279" i="1" s="1"/>
  <c r="Z1279" i="1" s="1"/>
  <c r="U205" i="1"/>
  <c r="V205" i="1" s="1"/>
  <c r="W205" i="1" s="1"/>
  <c r="X205" i="1" s="1"/>
  <c r="Y205" i="1" s="1"/>
  <c r="Z205" i="1" s="1"/>
  <c r="U388" i="1"/>
  <c r="V388" i="1" s="1"/>
  <c r="W388" i="1" s="1"/>
  <c r="X388" i="1" s="1"/>
  <c r="Y388" i="1" s="1"/>
  <c r="Z388" i="1" s="1"/>
  <c r="U954" i="1"/>
  <c r="V954" i="1" s="1"/>
  <c r="W954" i="1" s="1"/>
  <c r="X954" i="1" s="1"/>
  <c r="Y954" i="1" s="1"/>
  <c r="Z954" i="1" s="1"/>
  <c r="U557" i="1"/>
  <c r="V557" i="1" s="1"/>
  <c r="W557" i="1" s="1"/>
  <c r="X557" i="1" s="1"/>
  <c r="Y557" i="1" s="1"/>
  <c r="Z557" i="1" s="1"/>
  <c r="U1312" i="1"/>
  <c r="V1312" i="1" s="1"/>
  <c r="W1312" i="1" s="1"/>
  <c r="X1312" i="1" s="1"/>
  <c r="Y1312" i="1" s="1"/>
  <c r="Z1312" i="1" s="1"/>
  <c r="U116" i="1"/>
  <c r="V116" i="1" s="1"/>
  <c r="W116" i="1" s="1"/>
  <c r="X116" i="1" s="1"/>
  <c r="Y116" i="1" s="1"/>
  <c r="Z116" i="1" s="1"/>
  <c r="U106" i="1"/>
  <c r="V106" i="1" s="1"/>
  <c r="W106" i="1" s="1"/>
  <c r="X106" i="1" s="1"/>
  <c r="Y106" i="1" s="1"/>
  <c r="Z106" i="1" s="1"/>
  <c r="U17" i="1"/>
  <c r="V17" i="1" s="1"/>
  <c r="W17" i="1" s="1"/>
  <c r="X17" i="1" s="1"/>
  <c r="Y17" i="1" s="1"/>
  <c r="Z17" i="1" s="1"/>
  <c r="U1153" i="1"/>
  <c r="V1153" i="1" s="1"/>
  <c r="W1153" i="1" s="1"/>
  <c r="X1153" i="1" s="1"/>
  <c r="Y1153" i="1" s="1"/>
  <c r="Z1153" i="1" s="1"/>
  <c r="U1123" i="1"/>
  <c r="V1123" i="1" s="1"/>
  <c r="W1123" i="1" s="1"/>
  <c r="X1123" i="1" s="1"/>
  <c r="Y1123" i="1" s="1"/>
  <c r="Z1123" i="1" s="1"/>
  <c r="U615" i="1"/>
  <c r="V615" i="1" s="1"/>
  <c r="W615" i="1" s="1"/>
  <c r="X615" i="1" s="1"/>
  <c r="Y615" i="1" s="1"/>
  <c r="Z615" i="1" s="1"/>
  <c r="U1629" i="1"/>
  <c r="V1629" i="1" s="1"/>
  <c r="W1629" i="1" s="1"/>
  <c r="X1629" i="1" s="1"/>
  <c r="Y1629" i="1" s="1"/>
  <c r="Z1629" i="1" s="1"/>
  <c r="U1471" i="1"/>
  <c r="V1471" i="1" s="1"/>
  <c r="W1471" i="1" s="1"/>
  <c r="X1471" i="1" s="1"/>
  <c r="Y1471" i="1" s="1"/>
  <c r="Z1471" i="1" s="1"/>
  <c r="U970" i="1"/>
  <c r="V970" i="1" s="1"/>
  <c r="W970" i="1" s="1"/>
  <c r="X970" i="1" s="1"/>
  <c r="Y970" i="1" s="1"/>
  <c r="Z970" i="1" s="1"/>
  <c r="U317" i="1"/>
  <c r="V317" i="1" s="1"/>
  <c r="W317" i="1" s="1"/>
  <c r="X317" i="1" s="1"/>
  <c r="Y317" i="1" s="1"/>
  <c r="Z317" i="1" s="1"/>
  <c r="U836" i="1"/>
  <c r="V836" i="1" s="1"/>
  <c r="W836" i="1" s="1"/>
  <c r="X836" i="1" s="1"/>
  <c r="Y836" i="1" s="1"/>
  <c r="Z836" i="1" s="1"/>
  <c r="U1646" i="1"/>
  <c r="V1646" i="1" s="1"/>
  <c r="W1646" i="1" s="1"/>
  <c r="X1646" i="1" s="1"/>
  <c r="Y1646" i="1" s="1"/>
  <c r="Z1646" i="1" s="1"/>
  <c r="U643" i="1"/>
  <c r="V643" i="1" s="1"/>
  <c r="W643" i="1" s="1"/>
  <c r="X643" i="1" s="1"/>
  <c r="Y643" i="1" s="1"/>
  <c r="Z643" i="1" s="1"/>
  <c r="U423" i="1"/>
  <c r="V423" i="1" s="1"/>
  <c r="W423" i="1" s="1"/>
  <c r="X423" i="1" s="1"/>
  <c r="Y423" i="1" s="1"/>
  <c r="Z423" i="1" s="1"/>
  <c r="U1187" i="1"/>
  <c r="V1187" i="1" s="1"/>
  <c r="W1187" i="1" s="1"/>
  <c r="X1187" i="1" s="1"/>
  <c r="Y1187" i="1" s="1"/>
  <c r="Z1187" i="1" s="1"/>
  <c r="U393" i="1"/>
  <c r="V393" i="1" s="1"/>
  <c r="W393" i="1" s="1"/>
  <c r="X393" i="1" s="1"/>
  <c r="Y393" i="1" s="1"/>
  <c r="Z393" i="1" s="1"/>
  <c r="U1528" i="1"/>
  <c r="V1528" i="1" s="1"/>
  <c r="W1528" i="1" s="1"/>
  <c r="X1528" i="1" s="1"/>
  <c r="Y1528" i="1" s="1"/>
  <c r="Z1528" i="1" s="1"/>
  <c r="U1575" i="1"/>
  <c r="V1575" i="1" s="1"/>
  <c r="W1575" i="1" s="1"/>
  <c r="X1575" i="1" s="1"/>
  <c r="Y1575" i="1" s="1"/>
  <c r="Z1575" i="1" s="1"/>
  <c r="U1106" i="1"/>
  <c r="V1106" i="1" s="1"/>
  <c r="W1106" i="1" s="1"/>
  <c r="X1106" i="1" s="1"/>
  <c r="Y1106" i="1" s="1"/>
  <c r="Z1106" i="1" s="1"/>
  <c r="U774" i="1"/>
  <c r="V774" i="1" s="1"/>
  <c r="W774" i="1" s="1"/>
  <c r="X774" i="1" s="1"/>
  <c r="Y774" i="1" s="1"/>
  <c r="Z774" i="1" s="1"/>
  <c r="U1233" i="1"/>
  <c r="V1233" i="1" s="1"/>
  <c r="W1233" i="1" s="1"/>
  <c r="X1233" i="1" s="1"/>
  <c r="Y1233" i="1" s="1"/>
  <c r="Z1233" i="1" s="1"/>
  <c r="U1514" i="1"/>
  <c r="V1514" i="1" s="1"/>
  <c r="W1514" i="1" s="1"/>
  <c r="X1514" i="1" s="1"/>
  <c r="Y1514" i="1" s="1"/>
  <c r="Z1514" i="1" s="1"/>
  <c r="U507" i="1"/>
  <c r="V507" i="1" s="1"/>
  <c r="W507" i="1" s="1"/>
  <c r="X507" i="1" s="1"/>
  <c r="Y507" i="1" s="1"/>
  <c r="Z507" i="1" s="1"/>
  <c r="U1460" i="1"/>
  <c r="V1460" i="1" s="1"/>
  <c r="W1460" i="1" s="1"/>
  <c r="X1460" i="1" s="1"/>
  <c r="Y1460" i="1" s="1"/>
  <c r="Z1460" i="1" s="1"/>
  <c r="U632" i="1"/>
  <c r="V632" i="1" s="1"/>
  <c r="W632" i="1" s="1"/>
  <c r="X632" i="1" s="1"/>
  <c r="Y632" i="1" s="1"/>
  <c r="Z632" i="1" s="1"/>
  <c r="U1501" i="1"/>
  <c r="V1501" i="1" s="1"/>
  <c r="W1501" i="1" s="1"/>
  <c r="X1501" i="1" s="1"/>
  <c r="Y1501" i="1" s="1"/>
  <c r="Z1501" i="1" s="1"/>
  <c r="U1551" i="1"/>
  <c r="V1551" i="1" s="1"/>
  <c r="W1551" i="1" s="1"/>
  <c r="X1551" i="1" s="1"/>
  <c r="Y1551" i="1" s="1"/>
  <c r="Z1551" i="1" s="1"/>
  <c r="U1370" i="1"/>
  <c r="V1370" i="1" s="1"/>
  <c r="W1370" i="1" s="1"/>
  <c r="X1370" i="1" s="1"/>
  <c r="Y1370" i="1" s="1"/>
  <c r="Z1370" i="1" s="1"/>
  <c r="U1259" i="1"/>
  <c r="V1259" i="1" s="1"/>
  <c r="W1259" i="1" s="1"/>
  <c r="X1259" i="1" s="1"/>
  <c r="Y1259" i="1" s="1"/>
  <c r="Z1259" i="1" s="1"/>
  <c r="U742" i="1"/>
  <c r="V742" i="1" s="1"/>
  <c r="W742" i="1" s="1"/>
  <c r="X742" i="1" s="1"/>
  <c r="Y742" i="1" s="1"/>
  <c r="Z742" i="1" s="1"/>
  <c r="U248" i="1"/>
  <c r="V248" i="1" s="1"/>
  <c r="W248" i="1" s="1"/>
  <c r="X248" i="1" s="1"/>
  <c r="Y248" i="1" s="1"/>
  <c r="Z248" i="1" s="1"/>
  <c r="U569" i="1"/>
  <c r="V569" i="1" s="1"/>
  <c r="W569" i="1" s="1"/>
  <c r="X569" i="1" s="1"/>
  <c r="Y569" i="1" s="1"/>
  <c r="Z569" i="1" s="1"/>
  <c r="U877" i="1"/>
  <c r="V877" i="1" s="1"/>
  <c r="W877" i="1" s="1"/>
  <c r="X877" i="1" s="1"/>
  <c r="Y877" i="1" s="1"/>
  <c r="Z877" i="1" s="1"/>
  <c r="U911" i="1"/>
  <c r="V911" i="1" s="1"/>
  <c r="W911" i="1" s="1"/>
  <c r="X911" i="1" s="1"/>
  <c r="Y911" i="1" s="1"/>
  <c r="Z911" i="1" s="1"/>
  <c r="U1168" i="1"/>
  <c r="V1168" i="1" s="1"/>
  <c r="W1168" i="1" s="1"/>
  <c r="X1168" i="1" s="1"/>
  <c r="Y1168" i="1" s="1"/>
  <c r="Z1168" i="1" s="1"/>
  <c r="U581" i="1"/>
  <c r="V581" i="1" s="1"/>
  <c r="W581" i="1" s="1"/>
  <c r="X581" i="1" s="1"/>
  <c r="Y581" i="1" s="1"/>
  <c r="Z581" i="1" s="1"/>
  <c r="U813" i="1"/>
  <c r="V813" i="1" s="1"/>
  <c r="W813" i="1" s="1"/>
  <c r="X813" i="1" s="1"/>
  <c r="Y813" i="1" s="1"/>
  <c r="Z813" i="1" s="1"/>
  <c r="U626" i="1"/>
  <c r="V626" i="1" s="1"/>
  <c r="W626" i="1" s="1"/>
  <c r="X626" i="1" s="1"/>
  <c r="Y626" i="1" s="1"/>
  <c r="Z626" i="1" s="1"/>
  <c r="U703" i="1"/>
  <c r="V703" i="1" s="1"/>
  <c r="W703" i="1" s="1"/>
  <c r="X703" i="1" s="1"/>
  <c r="Y703" i="1" s="1"/>
  <c r="Z703" i="1" s="1"/>
  <c r="U1645" i="1"/>
  <c r="V1645" i="1" s="1"/>
  <c r="W1645" i="1" s="1"/>
  <c r="X1645" i="1" s="1"/>
  <c r="Y1645" i="1" s="1"/>
  <c r="Z1645" i="1" s="1"/>
  <c r="U289" i="1"/>
  <c r="V289" i="1" s="1"/>
  <c r="W289" i="1" s="1"/>
  <c r="X289" i="1" s="1"/>
  <c r="Y289" i="1" s="1"/>
  <c r="Z289" i="1" s="1"/>
  <c r="U1447" i="1"/>
  <c r="V1447" i="1" s="1"/>
  <c r="W1447" i="1" s="1"/>
  <c r="X1447" i="1" s="1"/>
  <c r="Y1447" i="1" s="1"/>
  <c r="Z1447" i="1" s="1"/>
  <c r="U485" i="1"/>
  <c r="V485" i="1" s="1"/>
  <c r="W485" i="1" s="1"/>
  <c r="X485" i="1" s="1"/>
  <c r="Y485" i="1" s="1"/>
  <c r="Z485" i="1" s="1"/>
  <c r="U256" i="1"/>
  <c r="V256" i="1" s="1"/>
  <c r="W256" i="1" s="1"/>
  <c r="X256" i="1" s="1"/>
  <c r="Y256" i="1" s="1"/>
  <c r="Z256" i="1" s="1"/>
  <c r="U61" i="1"/>
  <c r="V61" i="1" s="1"/>
  <c r="W61" i="1" s="1"/>
  <c r="X61" i="1" s="1"/>
  <c r="Y61" i="1" s="1"/>
  <c r="Z61" i="1" s="1"/>
  <c r="U1598" i="1"/>
  <c r="V1598" i="1" s="1"/>
  <c r="W1598" i="1" s="1"/>
  <c r="X1598" i="1" s="1"/>
  <c r="Y1598" i="1" s="1"/>
  <c r="Z1598" i="1" s="1"/>
  <c r="U1697" i="1"/>
  <c r="V1697" i="1" s="1"/>
  <c r="W1697" i="1" s="1"/>
  <c r="X1697" i="1" s="1"/>
  <c r="Y1697" i="1" s="1"/>
  <c r="Z1697" i="1" s="1"/>
  <c r="U1714" i="1"/>
  <c r="V1714" i="1" s="1"/>
  <c r="W1714" i="1" s="1"/>
  <c r="X1714" i="1" s="1"/>
  <c r="Y1714" i="1" s="1"/>
  <c r="Z1714" i="1" s="1"/>
  <c r="U445" i="1"/>
  <c r="V445" i="1" s="1"/>
  <c r="W445" i="1" s="1"/>
  <c r="X445" i="1" s="1"/>
  <c r="Y445" i="1" s="1"/>
  <c r="Z445" i="1" s="1"/>
  <c r="U121" i="1"/>
  <c r="V121" i="1" s="1"/>
  <c r="W121" i="1" s="1"/>
  <c r="X121" i="1" s="1"/>
  <c r="Y121" i="1" s="1"/>
  <c r="Z121" i="1" s="1"/>
  <c r="U1691" i="1"/>
  <c r="V1691" i="1" s="1"/>
  <c r="W1691" i="1" s="1"/>
  <c r="X1691" i="1" s="1"/>
  <c r="Y1691" i="1" s="1"/>
  <c r="Z1691" i="1" s="1"/>
  <c r="U1541" i="1"/>
  <c r="V1541" i="1" s="1"/>
  <c r="W1541" i="1" s="1"/>
  <c r="X1541" i="1" s="1"/>
  <c r="Y1541" i="1" s="1"/>
  <c r="Z1541" i="1" s="1"/>
  <c r="U1700" i="1"/>
  <c r="V1700" i="1" s="1"/>
  <c r="W1700" i="1" s="1"/>
  <c r="X1700" i="1" s="1"/>
  <c r="Y1700" i="1" s="1"/>
  <c r="Z1700" i="1" s="1"/>
  <c r="U1457" i="1"/>
  <c r="V1457" i="1" s="1"/>
  <c r="W1457" i="1" s="1"/>
  <c r="X1457" i="1" s="1"/>
  <c r="Y1457" i="1" s="1"/>
  <c r="Z1457" i="1" s="1"/>
  <c r="U294" i="1"/>
  <c r="V294" i="1" s="1"/>
  <c r="W294" i="1" s="1"/>
  <c r="X294" i="1" s="1"/>
  <c r="Y294" i="1" s="1"/>
  <c r="Z294" i="1" s="1"/>
  <c r="U701" i="1"/>
  <c r="V701" i="1" s="1"/>
  <c r="W701" i="1" s="1"/>
  <c r="X701" i="1" s="1"/>
  <c r="Y701" i="1" s="1"/>
  <c r="Z701" i="1" s="1"/>
  <c r="U1173" i="1"/>
  <c r="V1173" i="1" s="1"/>
  <c r="W1173" i="1" s="1"/>
  <c r="X1173" i="1" s="1"/>
  <c r="Y1173" i="1" s="1"/>
  <c r="Z1173" i="1" s="1"/>
  <c r="U239" i="1"/>
  <c r="V239" i="1" s="1"/>
  <c r="W239" i="1" s="1"/>
  <c r="X239" i="1" s="1"/>
  <c r="Y239" i="1" s="1"/>
  <c r="Z239" i="1" s="1"/>
  <c r="U829" i="1"/>
  <c r="V829" i="1" s="1"/>
  <c r="W829" i="1" s="1"/>
  <c r="X829" i="1" s="1"/>
  <c r="Y829" i="1" s="1"/>
  <c r="Z829" i="1" s="1"/>
  <c r="U1204" i="1"/>
  <c r="V1204" i="1" s="1"/>
  <c r="W1204" i="1" s="1"/>
  <c r="X1204" i="1" s="1"/>
  <c r="Y1204" i="1" s="1"/>
  <c r="Z1204" i="1" s="1"/>
  <c r="U647" i="1"/>
  <c r="V647" i="1" s="1"/>
  <c r="W647" i="1" s="1"/>
  <c r="X647" i="1" s="1"/>
  <c r="Y647" i="1" s="1"/>
  <c r="Z647" i="1" s="1"/>
  <c r="U1720" i="1"/>
  <c r="V1720" i="1" s="1"/>
  <c r="W1720" i="1" s="1"/>
  <c r="X1720" i="1" s="1"/>
  <c r="Y1720" i="1" s="1"/>
  <c r="Z1720" i="1" s="1"/>
  <c r="U1017" i="1"/>
  <c r="V1017" i="1" s="1"/>
  <c r="W1017" i="1" s="1"/>
  <c r="X1017" i="1" s="1"/>
  <c r="Y1017" i="1" s="1"/>
  <c r="Z1017" i="1" s="1"/>
  <c r="U629" i="1"/>
  <c r="V629" i="1" s="1"/>
  <c r="W629" i="1" s="1"/>
  <c r="X629" i="1" s="1"/>
  <c r="Y629" i="1" s="1"/>
  <c r="Z629" i="1" s="1"/>
  <c r="U182" i="1"/>
  <c r="V182" i="1" s="1"/>
  <c r="W182" i="1" s="1"/>
  <c r="X182" i="1" s="1"/>
  <c r="Y182" i="1" s="1"/>
  <c r="Z182" i="1" s="1"/>
  <c r="U110" i="1"/>
  <c r="V110" i="1" s="1"/>
  <c r="W110" i="1" s="1"/>
  <c r="X110" i="1" s="1"/>
  <c r="Y110" i="1" s="1"/>
  <c r="Z110" i="1" s="1"/>
  <c r="U527" i="1"/>
  <c r="V527" i="1" s="1"/>
  <c r="W527" i="1" s="1"/>
  <c r="X527" i="1" s="1"/>
  <c r="Y527" i="1" s="1"/>
  <c r="Z527" i="1" s="1"/>
  <c r="U669" i="1"/>
  <c r="V669" i="1" s="1"/>
  <c r="W669" i="1" s="1"/>
  <c r="X669" i="1" s="1"/>
  <c r="Y669" i="1" s="1"/>
  <c r="Z669" i="1" s="1"/>
  <c r="U1300" i="1"/>
  <c r="V1300" i="1" s="1"/>
  <c r="W1300" i="1" s="1"/>
  <c r="X1300" i="1" s="1"/>
  <c r="Y1300" i="1" s="1"/>
  <c r="Z1300" i="1" s="1"/>
  <c r="U1086" i="1"/>
  <c r="V1086" i="1" s="1"/>
  <c r="W1086" i="1" s="1"/>
  <c r="X1086" i="1" s="1"/>
  <c r="Y1086" i="1" s="1"/>
  <c r="Z1086" i="1" s="1"/>
  <c r="U304" i="1"/>
  <c r="V304" i="1" s="1"/>
  <c r="W304" i="1" s="1"/>
  <c r="X304" i="1" s="1"/>
  <c r="Y304" i="1" s="1"/>
  <c r="Z304" i="1" s="1"/>
  <c r="U987" i="1"/>
  <c r="V987" i="1" s="1"/>
  <c r="W987" i="1" s="1"/>
  <c r="X987" i="1" s="1"/>
  <c r="Y987" i="1" s="1"/>
  <c r="Z987" i="1" s="1"/>
  <c r="U165" i="1"/>
  <c r="V165" i="1" s="1"/>
  <c r="W165" i="1" s="1"/>
  <c r="X165" i="1" s="1"/>
  <c r="Y165" i="1" s="1"/>
  <c r="Z165" i="1" s="1"/>
  <c r="U1318" i="1"/>
  <c r="V1318" i="1" s="1"/>
  <c r="W1318" i="1" s="1"/>
  <c r="X1318" i="1" s="1"/>
  <c r="Y1318" i="1" s="1"/>
  <c r="Z1318" i="1" s="1"/>
  <c r="U319" i="1"/>
  <c r="V319" i="1" s="1"/>
  <c r="W319" i="1" s="1"/>
  <c r="X319" i="1" s="1"/>
  <c r="Y319" i="1" s="1"/>
  <c r="Z319" i="1" s="1"/>
  <c r="U1302" i="1"/>
  <c r="V1302" i="1" s="1"/>
  <c r="W1302" i="1" s="1"/>
  <c r="X1302" i="1" s="1"/>
  <c r="Y1302" i="1" s="1"/>
  <c r="Z1302" i="1" s="1"/>
  <c r="U1180" i="1"/>
  <c r="V1180" i="1" s="1"/>
  <c r="W1180" i="1" s="1"/>
  <c r="X1180" i="1" s="1"/>
  <c r="Y1180" i="1" s="1"/>
  <c r="Z1180" i="1" s="1"/>
  <c r="U1286" i="1"/>
  <c r="V1286" i="1" s="1"/>
  <c r="W1286" i="1" s="1"/>
  <c r="X1286" i="1" s="1"/>
  <c r="Y1286" i="1" s="1"/>
  <c r="Z1286" i="1" s="1"/>
  <c r="U361" i="1"/>
  <c r="V361" i="1" s="1"/>
  <c r="W361" i="1" s="1"/>
  <c r="X361" i="1" s="1"/>
  <c r="Y361" i="1" s="1"/>
  <c r="Z361" i="1" s="1"/>
  <c r="U1636" i="1"/>
  <c r="V1636" i="1" s="1"/>
  <c r="W1636" i="1" s="1"/>
  <c r="X1636" i="1" s="1"/>
  <c r="Y1636" i="1" s="1"/>
  <c r="Z1636" i="1" s="1"/>
  <c r="U1011" i="1"/>
  <c r="V1011" i="1" s="1"/>
  <c r="W1011" i="1" s="1"/>
  <c r="X1011" i="1" s="1"/>
  <c r="Y1011" i="1" s="1"/>
  <c r="Z1011" i="1" s="1"/>
  <c r="U1524" i="1"/>
  <c r="V1524" i="1" s="1"/>
  <c r="W1524" i="1" s="1"/>
  <c r="X1524" i="1" s="1"/>
  <c r="Y1524" i="1" s="1"/>
  <c r="Z1524" i="1" s="1"/>
  <c r="U160" i="1"/>
  <c r="V160" i="1" s="1"/>
  <c r="W160" i="1" s="1"/>
  <c r="X160" i="1" s="1"/>
  <c r="Y160" i="1" s="1"/>
  <c r="Z160" i="1" s="1"/>
  <c r="U552" i="1"/>
  <c r="V552" i="1" s="1"/>
  <c r="W552" i="1" s="1"/>
  <c r="X552" i="1" s="1"/>
  <c r="Y552" i="1" s="1"/>
  <c r="Z552" i="1" s="1"/>
  <c r="U78" i="1"/>
  <c r="V78" i="1" s="1"/>
  <c r="W78" i="1" s="1"/>
  <c r="X78" i="1" s="1"/>
  <c r="Y78" i="1" s="1"/>
  <c r="Z78" i="1" s="1"/>
  <c r="U1688" i="1"/>
  <c r="V1688" i="1" s="1"/>
  <c r="W1688" i="1" s="1"/>
  <c r="X1688" i="1" s="1"/>
  <c r="Y1688" i="1" s="1"/>
  <c r="Z1688" i="1" s="1"/>
  <c r="U816" i="1"/>
  <c r="V816" i="1" s="1"/>
  <c r="W816" i="1" s="1"/>
  <c r="X816" i="1" s="1"/>
  <c r="Y816" i="1" s="1"/>
  <c r="Z816" i="1" s="1"/>
  <c r="U511" i="1"/>
  <c r="V511" i="1" s="1"/>
  <c r="W511" i="1" s="1"/>
  <c r="X511" i="1" s="1"/>
  <c r="Y511" i="1" s="1"/>
  <c r="Z511" i="1" s="1"/>
  <c r="U1045" i="1"/>
  <c r="V1045" i="1" s="1"/>
  <c r="W1045" i="1" s="1"/>
  <c r="X1045" i="1" s="1"/>
  <c r="Y1045" i="1" s="1"/>
  <c r="Z1045" i="1" s="1"/>
  <c r="U1490" i="1"/>
  <c r="V1490" i="1" s="1"/>
  <c r="W1490" i="1" s="1"/>
  <c r="X1490" i="1" s="1"/>
  <c r="Y1490" i="1" s="1"/>
  <c r="Z1490" i="1" s="1"/>
  <c r="U1518" i="1"/>
  <c r="V1518" i="1" s="1"/>
  <c r="W1518" i="1" s="1"/>
  <c r="X1518" i="1" s="1"/>
  <c r="Y1518" i="1" s="1"/>
  <c r="Z1518" i="1" s="1"/>
  <c r="U1344" i="1"/>
  <c r="V1344" i="1" s="1"/>
  <c r="W1344" i="1" s="1"/>
  <c r="X1344" i="1" s="1"/>
  <c r="Y1344" i="1" s="1"/>
  <c r="Z1344" i="1" s="1"/>
  <c r="U1136" i="1"/>
  <c r="V1136" i="1" s="1"/>
  <c r="W1136" i="1" s="1"/>
  <c r="X1136" i="1" s="1"/>
  <c r="Y1136" i="1" s="1"/>
  <c r="Z1136" i="1" s="1"/>
  <c r="U1162" i="1"/>
  <c r="V1162" i="1" s="1"/>
  <c r="W1162" i="1" s="1"/>
  <c r="X1162" i="1" s="1"/>
  <c r="Y1162" i="1" s="1"/>
  <c r="Z1162" i="1" s="1"/>
  <c r="U1717" i="1"/>
  <c r="V1717" i="1" s="1"/>
  <c r="W1717" i="1" s="1"/>
  <c r="X1717" i="1" s="1"/>
  <c r="Y1717" i="1" s="1"/>
  <c r="Z1717" i="1" s="1"/>
  <c r="U758" i="1"/>
  <c r="V758" i="1" s="1"/>
  <c r="W758" i="1" s="1"/>
  <c r="X758" i="1" s="1"/>
  <c r="Y758" i="1" s="1"/>
  <c r="Z758" i="1" s="1"/>
  <c r="U83" i="1"/>
  <c r="V83" i="1" s="1"/>
  <c r="W83" i="1" s="1"/>
  <c r="X83" i="1" s="1"/>
  <c r="Y83" i="1" s="1"/>
  <c r="Z83" i="1" s="1"/>
  <c r="U68" i="1"/>
  <c r="V68" i="1" s="1"/>
  <c r="W68" i="1" s="1"/>
  <c r="X68" i="1" s="1"/>
  <c r="Y68" i="1" s="1"/>
  <c r="Z68" i="1" s="1"/>
  <c r="U363" i="1"/>
  <c r="V363" i="1" s="1"/>
  <c r="W363" i="1" s="1"/>
  <c r="X363" i="1" s="1"/>
  <c r="Y363" i="1" s="1"/>
  <c r="Z363" i="1" s="1"/>
  <c r="U421" i="1"/>
  <c r="V421" i="1" s="1"/>
  <c r="W421" i="1" s="1"/>
  <c r="X421" i="1" s="1"/>
  <c r="Y421" i="1" s="1"/>
  <c r="Z421" i="1" s="1"/>
  <c r="U81" i="1"/>
  <c r="V81" i="1" s="1"/>
  <c r="W81" i="1" s="1"/>
  <c r="X81" i="1" s="1"/>
  <c r="Y81" i="1" s="1"/>
  <c r="Z81" i="1" s="1"/>
  <c r="U117" i="1"/>
  <c r="V117" i="1" s="1"/>
  <c r="W117" i="1" s="1"/>
  <c r="X117" i="1" s="1"/>
  <c r="Y117" i="1" s="1"/>
  <c r="Z117" i="1" s="1"/>
  <c r="U1452" i="1"/>
  <c r="V1452" i="1" s="1"/>
  <c r="W1452" i="1" s="1"/>
  <c r="X1452" i="1" s="1"/>
  <c r="Y1452" i="1" s="1"/>
  <c r="Z1452" i="1" s="1"/>
  <c r="U375" i="1"/>
  <c r="V375" i="1" s="1"/>
  <c r="W375" i="1" s="1"/>
  <c r="X375" i="1" s="1"/>
  <c r="Y375" i="1" s="1"/>
  <c r="Z375" i="1" s="1"/>
  <c r="U1642" i="1"/>
  <c r="V1642" i="1" s="1"/>
  <c r="W1642" i="1" s="1"/>
  <c r="X1642" i="1" s="1"/>
  <c r="Y1642" i="1" s="1"/>
  <c r="Z1642" i="1" s="1"/>
  <c r="U1441" i="1"/>
  <c r="V1441" i="1" s="1"/>
  <c r="W1441" i="1" s="1"/>
  <c r="X1441" i="1" s="1"/>
  <c r="Y1441" i="1" s="1"/>
  <c r="Z1441" i="1" s="1"/>
  <c r="U1539" i="1"/>
  <c r="V1539" i="1" s="1"/>
  <c r="W1539" i="1" s="1"/>
  <c r="X1539" i="1" s="1"/>
  <c r="Y1539" i="1" s="1"/>
  <c r="Z1539" i="1" s="1"/>
  <c r="U1134" i="1"/>
  <c r="V1134" i="1" s="1"/>
  <c r="W1134" i="1" s="1"/>
  <c r="X1134" i="1" s="1"/>
  <c r="Y1134" i="1" s="1"/>
  <c r="Z1134" i="1" s="1"/>
  <c r="U797" i="1"/>
  <c r="V797" i="1" s="1"/>
  <c r="W797" i="1" s="1"/>
  <c r="X797" i="1" s="1"/>
  <c r="Y797" i="1" s="1"/>
  <c r="Z797" i="1" s="1"/>
  <c r="U822" i="1"/>
  <c r="V822" i="1" s="1"/>
  <c r="W822" i="1" s="1"/>
  <c r="X822" i="1" s="1"/>
  <c r="Y822" i="1" s="1"/>
  <c r="Z822" i="1" s="1"/>
  <c r="U802" i="1"/>
  <c r="V802" i="1" s="1"/>
  <c r="W802" i="1" s="1"/>
  <c r="X802" i="1" s="1"/>
  <c r="Y802" i="1" s="1"/>
  <c r="Z802" i="1" s="1"/>
  <c r="U1069" i="1"/>
  <c r="V1069" i="1" s="1"/>
  <c r="W1069" i="1" s="1"/>
  <c r="X1069" i="1" s="1"/>
  <c r="Y1069" i="1" s="1"/>
  <c r="Z1069" i="1" s="1"/>
  <c r="U875" i="1"/>
  <c r="V875" i="1" s="1"/>
  <c r="W875" i="1" s="1"/>
  <c r="X875" i="1" s="1"/>
  <c r="Y875" i="1" s="1"/>
  <c r="Z875" i="1" s="1"/>
  <c r="U227" i="1"/>
  <c r="V227" i="1" s="1"/>
  <c r="W227" i="1" s="1"/>
  <c r="X227" i="1" s="1"/>
  <c r="Y227" i="1" s="1"/>
  <c r="Z227" i="1" s="1"/>
  <c r="U307" i="1"/>
  <c r="V307" i="1" s="1"/>
  <c r="W307" i="1" s="1"/>
  <c r="X307" i="1" s="1"/>
  <c r="Y307" i="1" s="1"/>
  <c r="Z307" i="1" s="1"/>
  <c r="U240" i="1"/>
  <c r="V240" i="1" s="1"/>
  <c r="W240" i="1" s="1"/>
  <c r="X240" i="1" s="1"/>
  <c r="Y240" i="1" s="1"/>
  <c r="Z240" i="1" s="1"/>
  <c r="U844" i="1"/>
  <c r="V844" i="1" s="1"/>
  <c r="W844" i="1" s="1"/>
  <c r="X844" i="1" s="1"/>
  <c r="Y844" i="1" s="1"/>
  <c r="Z844" i="1" s="1"/>
  <c r="U855" i="1"/>
  <c r="V855" i="1" s="1"/>
  <c r="W855" i="1" s="1"/>
  <c r="X855" i="1" s="1"/>
  <c r="Y855" i="1" s="1"/>
  <c r="Z855" i="1" s="1"/>
  <c r="U1497" i="1"/>
  <c r="V1497" i="1" s="1"/>
  <c r="W1497" i="1" s="1"/>
  <c r="X1497" i="1" s="1"/>
  <c r="Y1497" i="1" s="1"/>
  <c r="Z1497" i="1" s="1"/>
  <c r="U298" i="1"/>
  <c r="V298" i="1" s="1"/>
  <c r="W298" i="1" s="1"/>
  <c r="X298" i="1" s="1"/>
  <c r="Y298" i="1" s="1"/>
  <c r="Z298" i="1" s="1"/>
  <c r="U62" i="1"/>
  <c r="V62" i="1" s="1"/>
  <c r="W62" i="1" s="1"/>
  <c r="X62" i="1" s="1"/>
  <c r="Y62" i="1" s="1"/>
  <c r="Z62" i="1" s="1"/>
  <c r="U1026" i="1"/>
  <c r="V1026" i="1" s="1"/>
  <c r="W1026" i="1" s="1"/>
  <c r="X1026" i="1" s="1"/>
  <c r="Y1026" i="1" s="1"/>
  <c r="Z1026" i="1" s="1"/>
  <c r="U406" i="1"/>
  <c r="V406" i="1" s="1"/>
  <c r="W406" i="1" s="1"/>
  <c r="X406" i="1" s="1"/>
  <c r="Y406" i="1" s="1"/>
  <c r="Z406" i="1" s="1"/>
  <c r="U746" i="1"/>
  <c r="V746" i="1" s="1"/>
  <c r="W746" i="1" s="1"/>
  <c r="X746" i="1" s="1"/>
  <c r="Y746" i="1" s="1"/>
  <c r="Z746" i="1" s="1"/>
  <c r="U1681" i="1"/>
  <c r="V1681" i="1" s="1"/>
  <c r="W1681" i="1" s="1"/>
  <c r="X1681" i="1" s="1"/>
  <c r="Y1681" i="1" s="1"/>
  <c r="Z1681" i="1" s="1"/>
  <c r="U666" i="1"/>
  <c r="V666" i="1" s="1"/>
  <c r="W666" i="1" s="1"/>
  <c r="X666" i="1" s="1"/>
  <c r="Y666" i="1" s="1"/>
  <c r="Z666" i="1" s="1"/>
  <c r="U1517" i="1"/>
  <c r="V1517" i="1" s="1"/>
  <c r="W1517" i="1" s="1"/>
  <c r="X1517" i="1" s="1"/>
  <c r="Y1517" i="1" s="1"/>
  <c r="Z1517" i="1" s="1"/>
  <c r="U1062" i="1"/>
  <c r="V1062" i="1" s="1"/>
  <c r="W1062" i="1" s="1"/>
  <c r="X1062" i="1" s="1"/>
  <c r="Y1062" i="1" s="1"/>
  <c r="Z1062" i="1" s="1"/>
  <c r="U174" i="1"/>
  <c r="V174" i="1" s="1"/>
  <c r="W174" i="1" s="1"/>
  <c r="X174" i="1" s="1"/>
  <c r="Y174" i="1" s="1"/>
  <c r="Z174" i="1" s="1"/>
  <c r="U1263" i="1"/>
  <c r="V1263" i="1" s="1"/>
  <c r="W1263" i="1" s="1"/>
  <c r="X1263" i="1" s="1"/>
  <c r="Y1263" i="1" s="1"/>
  <c r="Z1263" i="1" s="1"/>
  <c r="U1235" i="1"/>
  <c r="V1235" i="1" s="1"/>
  <c r="W1235" i="1" s="1"/>
  <c r="X1235" i="1" s="1"/>
  <c r="Y1235" i="1" s="1"/>
  <c r="Z1235" i="1" s="1"/>
  <c r="U291" i="1"/>
  <c r="V291" i="1" s="1"/>
  <c r="W291" i="1" s="1"/>
  <c r="X291" i="1" s="1"/>
  <c r="Y291" i="1" s="1"/>
  <c r="Z291" i="1" s="1"/>
  <c r="U100" i="1"/>
  <c r="V100" i="1" s="1"/>
  <c r="W100" i="1" s="1"/>
  <c r="X100" i="1" s="1"/>
  <c r="Y100" i="1" s="1"/>
  <c r="Z100" i="1" s="1"/>
  <c r="U1550" i="1"/>
  <c r="V1550" i="1" s="1"/>
  <c r="W1550" i="1" s="1"/>
  <c r="X1550" i="1" s="1"/>
  <c r="Y1550" i="1" s="1"/>
  <c r="Z1550" i="1" s="1"/>
  <c r="U524" i="1"/>
  <c r="V524" i="1" s="1"/>
  <c r="W524" i="1" s="1"/>
  <c r="X524" i="1" s="1"/>
  <c r="Y524" i="1" s="1"/>
  <c r="Z524" i="1" s="1"/>
  <c r="U1410" i="1"/>
  <c r="V1410" i="1" s="1"/>
  <c r="W1410" i="1" s="1"/>
  <c r="X1410" i="1" s="1"/>
  <c r="Y1410" i="1" s="1"/>
  <c r="Z1410" i="1" s="1"/>
  <c r="U711" i="1"/>
  <c r="V711" i="1" s="1"/>
  <c r="W711" i="1" s="1"/>
  <c r="X711" i="1" s="1"/>
  <c r="Y711" i="1" s="1"/>
  <c r="Z711" i="1" s="1"/>
  <c r="U1301" i="1"/>
  <c r="V1301" i="1" s="1"/>
  <c r="W1301" i="1" s="1"/>
  <c r="X1301" i="1" s="1"/>
  <c r="Y1301" i="1" s="1"/>
  <c r="Z1301" i="1" s="1"/>
  <c r="U765" i="1"/>
  <c r="V765" i="1" s="1"/>
  <c r="W765" i="1" s="1"/>
  <c r="X765" i="1" s="1"/>
  <c r="Y765" i="1" s="1"/>
  <c r="Z765" i="1" s="1"/>
  <c r="U1721" i="1"/>
  <c r="V1721" i="1" s="1"/>
  <c r="W1721" i="1" s="1"/>
  <c r="X1721" i="1" s="1"/>
  <c r="Y1721" i="1" s="1"/>
  <c r="Z1721" i="1" s="1"/>
  <c r="U258" i="1"/>
  <c r="V258" i="1" s="1"/>
  <c r="W258" i="1" s="1"/>
  <c r="X258" i="1" s="1"/>
  <c r="Y258" i="1" s="1"/>
  <c r="Z258" i="1" s="1"/>
  <c r="U1282" i="1"/>
  <c r="V1282" i="1" s="1"/>
  <c r="W1282" i="1" s="1"/>
  <c r="X1282" i="1" s="1"/>
  <c r="Y1282" i="1" s="1"/>
  <c r="Z1282" i="1" s="1"/>
  <c r="U1145" i="1"/>
  <c r="V1145" i="1" s="1"/>
  <c r="W1145" i="1" s="1"/>
  <c r="X1145" i="1" s="1"/>
  <c r="Y1145" i="1" s="1"/>
  <c r="Z1145" i="1" s="1"/>
  <c r="U94" i="1"/>
  <c r="V94" i="1" s="1"/>
  <c r="W94" i="1" s="1"/>
  <c r="X94" i="1" s="1"/>
  <c r="Y94" i="1" s="1"/>
  <c r="Z94" i="1" s="1"/>
  <c r="U541" i="1"/>
  <c r="V541" i="1" s="1"/>
  <c r="W541" i="1" s="1"/>
  <c r="X541" i="1" s="1"/>
  <c r="Y541" i="1" s="1"/>
  <c r="Z541" i="1" s="1"/>
  <c r="U1603" i="1"/>
  <c r="V1603" i="1" s="1"/>
  <c r="W1603" i="1" s="1"/>
  <c r="X1603" i="1" s="1"/>
  <c r="Y1603" i="1" s="1"/>
  <c r="Z1603" i="1" s="1"/>
  <c r="U728" i="1"/>
  <c r="V728" i="1" s="1"/>
  <c r="W728" i="1" s="1"/>
  <c r="X728" i="1" s="1"/>
  <c r="Y728" i="1" s="1"/>
  <c r="Z728" i="1" s="1"/>
  <c r="U191" i="1"/>
  <c r="V191" i="1" s="1"/>
  <c r="W191" i="1" s="1"/>
  <c r="X191" i="1" s="1"/>
  <c r="Y191" i="1" s="1"/>
  <c r="Z191" i="1" s="1"/>
  <c r="U853" i="1"/>
  <c r="V853" i="1" s="1"/>
  <c r="W853" i="1" s="1"/>
  <c r="X853" i="1" s="1"/>
  <c r="Y853" i="1" s="1"/>
  <c r="Z853" i="1" s="1"/>
  <c r="U435" i="1"/>
  <c r="V435" i="1" s="1"/>
  <c r="W435" i="1" s="1"/>
  <c r="X435" i="1" s="1"/>
  <c r="Y435" i="1" s="1"/>
  <c r="Z435" i="1" s="1"/>
  <c r="U1199" i="1"/>
  <c r="V1199" i="1" s="1"/>
  <c r="W1199" i="1" s="1"/>
  <c r="X1199" i="1" s="1"/>
  <c r="Y1199" i="1" s="1"/>
  <c r="Z1199" i="1" s="1"/>
  <c r="U1012" i="1"/>
  <c r="V1012" i="1" s="1"/>
  <c r="W1012" i="1" s="1"/>
  <c r="X1012" i="1" s="1"/>
  <c r="Y1012" i="1" s="1"/>
  <c r="Z1012" i="1" s="1"/>
  <c r="U373" i="1"/>
  <c r="V373" i="1" s="1"/>
  <c r="W373" i="1" s="1"/>
  <c r="X373" i="1" s="1"/>
  <c r="Y373" i="1" s="1"/>
  <c r="Z373" i="1" s="1"/>
  <c r="U1099" i="1"/>
  <c r="V1099" i="1" s="1"/>
  <c r="W1099" i="1" s="1"/>
  <c r="X1099" i="1" s="1"/>
  <c r="Y1099" i="1" s="1"/>
  <c r="Z1099" i="1" s="1"/>
  <c r="U85" i="1"/>
  <c r="V85" i="1" s="1"/>
  <c r="W85" i="1" s="1"/>
  <c r="X85" i="1" s="1"/>
  <c r="Y85" i="1" s="1"/>
  <c r="Z85" i="1" s="1"/>
  <c r="U379" i="1"/>
  <c r="V379" i="1" s="1"/>
  <c r="W379" i="1" s="1"/>
  <c r="X379" i="1" s="1"/>
  <c r="Y379" i="1" s="1"/>
  <c r="Z379" i="1" s="1"/>
  <c r="U1132" i="1"/>
  <c r="V1132" i="1" s="1"/>
  <c r="W1132" i="1" s="1"/>
  <c r="X1132" i="1" s="1"/>
  <c r="Y1132" i="1" s="1"/>
  <c r="Z1132" i="1" s="1"/>
  <c r="U1420" i="1"/>
  <c r="V1420" i="1" s="1"/>
  <c r="W1420" i="1" s="1"/>
  <c r="X1420" i="1" s="1"/>
  <c r="Y1420" i="1" s="1"/>
  <c r="Z1420" i="1" s="1"/>
  <c r="U1007" i="1"/>
  <c r="V1007" i="1" s="1"/>
  <c r="W1007" i="1" s="1"/>
  <c r="X1007" i="1" s="1"/>
  <c r="Y1007" i="1" s="1"/>
  <c r="Z1007" i="1" s="1"/>
  <c r="U424" i="1"/>
  <c r="V424" i="1" s="1"/>
  <c r="W424" i="1" s="1"/>
  <c r="X424" i="1" s="1"/>
  <c r="Y424" i="1" s="1"/>
  <c r="Z424" i="1" s="1"/>
  <c r="U103" i="1"/>
  <c r="V103" i="1" s="1"/>
  <c r="W103" i="1" s="1"/>
  <c r="X103" i="1" s="1"/>
  <c r="Y103" i="1" s="1"/>
  <c r="Z103" i="1" s="1"/>
  <c r="U1342" i="1"/>
  <c r="V1342" i="1" s="1"/>
  <c r="W1342" i="1" s="1"/>
  <c r="X1342" i="1" s="1"/>
  <c r="Y1342" i="1" s="1"/>
  <c r="Z1342" i="1" s="1"/>
  <c r="U1431" i="1"/>
  <c r="V1431" i="1" s="1"/>
  <c r="W1431" i="1" s="1"/>
  <c r="X1431" i="1" s="1"/>
  <c r="Y1431" i="1" s="1"/>
  <c r="Z1431" i="1" s="1"/>
  <c r="U995" i="1"/>
  <c r="V995" i="1" s="1"/>
  <c r="W995" i="1" s="1"/>
  <c r="X995" i="1" s="1"/>
  <c r="Y995" i="1" s="1"/>
  <c r="Z995" i="1" s="1"/>
  <c r="U1317" i="1"/>
  <c r="V1317" i="1" s="1"/>
  <c r="W1317" i="1" s="1"/>
  <c r="X1317" i="1" s="1"/>
  <c r="Y1317" i="1" s="1"/>
  <c r="Z1317" i="1" s="1"/>
  <c r="U1707" i="1"/>
  <c r="V1707" i="1" s="1"/>
  <c r="W1707" i="1" s="1"/>
  <c r="X1707" i="1" s="1"/>
  <c r="Y1707" i="1" s="1"/>
  <c r="Z1707" i="1" s="1"/>
  <c r="U1124" i="1"/>
  <c r="V1124" i="1" s="1"/>
  <c r="W1124" i="1" s="1"/>
  <c r="X1124" i="1" s="1"/>
  <c r="Y1124" i="1" s="1"/>
  <c r="Z1124" i="1" s="1"/>
  <c r="U223" i="1"/>
  <c r="V223" i="1" s="1"/>
  <c r="W223" i="1" s="1"/>
  <c r="X223" i="1" s="1"/>
  <c r="Y223" i="1" s="1"/>
  <c r="Z223" i="1" s="1"/>
  <c r="U1006" i="1"/>
  <c r="V1006" i="1" s="1"/>
  <c r="W1006" i="1" s="1"/>
  <c r="X1006" i="1" s="1"/>
  <c r="Y1006" i="1" s="1"/>
  <c r="Z1006" i="1" s="1"/>
  <c r="U1407" i="1"/>
  <c r="V1407" i="1" s="1"/>
  <c r="W1407" i="1" s="1"/>
  <c r="X1407" i="1" s="1"/>
  <c r="Y1407" i="1" s="1"/>
  <c r="Z1407" i="1" s="1"/>
  <c r="U1226" i="1"/>
  <c r="V1226" i="1" s="1"/>
  <c r="W1226" i="1" s="1"/>
  <c r="X1226" i="1" s="1"/>
  <c r="Y1226" i="1" s="1"/>
  <c r="Z1226" i="1" s="1"/>
  <c r="U971" i="1"/>
  <c r="V971" i="1" s="1"/>
  <c r="W971" i="1" s="1"/>
  <c r="X971" i="1" s="1"/>
  <c r="Y971" i="1" s="1"/>
  <c r="Z971" i="1" s="1"/>
  <c r="U439" i="1"/>
  <c r="V439" i="1" s="1"/>
  <c r="W439" i="1" s="1"/>
  <c r="X439" i="1" s="1"/>
  <c r="Y439" i="1" s="1"/>
  <c r="Z439" i="1" s="1"/>
  <c r="U221" i="1"/>
  <c r="V221" i="1" s="1"/>
  <c r="W221" i="1" s="1"/>
  <c r="X221" i="1" s="1"/>
  <c r="Y221" i="1" s="1"/>
  <c r="Z221" i="1" s="1"/>
  <c r="U849" i="1"/>
  <c r="V849" i="1" s="1"/>
  <c r="W849" i="1" s="1"/>
  <c r="X849" i="1" s="1"/>
  <c r="Y849" i="1" s="1"/>
  <c r="Z849" i="1" s="1"/>
  <c r="U1041" i="1"/>
  <c r="V1041" i="1" s="1"/>
  <c r="W1041" i="1" s="1"/>
  <c r="X1041" i="1" s="1"/>
  <c r="Y1041" i="1" s="1"/>
  <c r="Z1041" i="1" s="1"/>
  <c r="U1284" i="1"/>
  <c r="V1284" i="1" s="1"/>
  <c r="W1284" i="1" s="1"/>
  <c r="X1284" i="1" s="1"/>
  <c r="Y1284" i="1" s="1"/>
  <c r="Z1284" i="1" s="1"/>
  <c r="U1492" i="1"/>
  <c r="V1492" i="1" s="1"/>
  <c r="W1492" i="1" s="1"/>
  <c r="X1492" i="1" s="1"/>
  <c r="Y1492" i="1" s="1"/>
  <c r="Z1492" i="1" s="1"/>
  <c r="U47" i="1"/>
  <c r="V47" i="1" s="1"/>
  <c r="W47" i="1" s="1"/>
  <c r="X47" i="1" s="1"/>
  <c r="Y47" i="1" s="1"/>
  <c r="Z47" i="1" s="1"/>
  <c r="U1009" i="1"/>
  <c r="V1009" i="1" s="1"/>
  <c r="W1009" i="1" s="1"/>
  <c r="X1009" i="1" s="1"/>
  <c r="Y1009" i="1" s="1"/>
  <c r="Z1009" i="1" s="1"/>
  <c r="U1013" i="1"/>
  <c r="V1013" i="1" s="1"/>
  <c r="W1013" i="1" s="1"/>
  <c r="X1013" i="1" s="1"/>
  <c r="Y1013" i="1" s="1"/>
  <c r="Z1013" i="1" s="1"/>
  <c r="U194" i="1"/>
  <c r="V194" i="1" s="1"/>
  <c r="W194" i="1" s="1"/>
  <c r="X194" i="1" s="1"/>
  <c r="Y194" i="1" s="1"/>
  <c r="Z194" i="1" s="1"/>
  <c r="U1787" i="1"/>
  <c r="V1787" i="1" s="1"/>
  <c r="W1787" i="1" s="1"/>
  <c r="X1787" i="1" s="1"/>
  <c r="Y1787" i="1" s="1"/>
  <c r="Z1787" i="1" s="1"/>
  <c r="U38" i="1"/>
  <c r="V38" i="1" s="1"/>
  <c r="W38" i="1" s="1"/>
  <c r="X38" i="1" s="1"/>
  <c r="Y38" i="1" s="1"/>
  <c r="Z38" i="1" s="1"/>
  <c r="U1148" i="1"/>
  <c r="V1148" i="1" s="1"/>
  <c r="W1148" i="1" s="1"/>
  <c r="X1148" i="1" s="1"/>
  <c r="Y1148" i="1" s="1"/>
  <c r="Z1148" i="1" s="1"/>
  <c r="U1064" i="1"/>
  <c r="V1064" i="1" s="1"/>
  <c r="W1064" i="1" s="1"/>
  <c r="X1064" i="1" s="1"/>
  <c r="Y1064" i="1" s="1"/>
  <c r="Z1064" i="1" s="1"/>
  <c r="U146" i="1"/>
  <c r="V146" i="1" s="1"/>
  <c r="W146" i="1" s="1"/>
  <c r="X146" i="1" s="1"/>
  <c r="Y146" i="1" s="1"/>
  <c r="Z146" i="1" s="1"/>
  <c r="U360" i="1"/>
  <c r="V360" i="1" s="1"/>
  <c r="W360" i="1" s="1"/>
  <c r="X360" i="1" s="1"/>
  <c r="Y360" i="1" s="1"/>
  <c r="Z360" i="1" s="1"/>
  <c r="U609" i="1"/>
  <c r="V609" i="1" s="1"/>
  <c r="W609" i="1" s="1"/>
  <c r="X609" i="1" s="1"/>
  <c r="Y609" i="1" s="1"/>
  <c r="Z609" i="1" s="1"/>
  <c r="U1418" i="1"/>
  <c r="V1418" i="1" s="1"/>
  <c r="W1418" i="1" s="1"/>
  <c r="X1418" i="1" s="1"/>
  <c r="Y1418" i="1" s="1"/>
  <c r="Z1418" i="1" s="1"/>
  <c r="U437" i="1"/>
  <c r="V437" i="1" s="1"/>
  <c r="W437" i="1" s="1"/>
  <c r="X437" i="1" s="1"/>
  <c r="Y437" i="1" s="1"/>
  <c r="Z437" i="1" s="1"/>
  <c r="U691" i="1"/>
  <c r="V691" i="1" s="1"/>
  <c r="W691" i="1" s="1"/>
  <c r="X691" i="1" s="1"/>
  <c r="Y691" i="1" s="1"/>
  <c r="Z691" i="1" s="1"/>
  <c r="U1065" i="1"/>
  <c r="V1065" i="1" s="1"/>
  <c r="W1065" i="1" s="1"/>
  <c r="X1065" i="1" s="1"/>
  <c r="Y1065" i="1" s="1"/>
  <c r="Z1065" i="1" s="1"/>
  <c r="U1291" i="1"/>
  <c r="V1291" i="1" s="1"/>
  <c r="W1291" i="1" s="1"/>
  <c r="X1291" i="1" s="1"/>
  <c r="Y1291" i="1" s="1"/>
  <c r="Z1291" i="1" s="1"/>
  <c r="U1680" i="1"/>
  <c r="V1680" i="1" s="1"/>
  <c r="W1680" i="1" s="1"/>
  <c r="X1680" i="1" s="1"/>
  <c r="Y1680" i="1" s="1"/>
  <c r="Z1680" i="1" s="1"/>
  <c r="U372" i="1"/>
  <c r="V372" i="1" s="1"/>
  <c r="W372" i="1" s="1"/>
  <c r="X372" i="1" s="1"/>
  <c r="Y372" i="1" s="1"/>
  <c r="Z372" i="1" s="1"/>
  <c r="U1198" i="1"/>
  <c r="V1198" i="1" s="1"/>
  <c r="W1198" i="1" s="1"/>
  <c r="X1198" i="1" s="1"/>
  <c r="Y1198" i="1" s="1"/>
  <c r="Z1198" i="1" s="1"/>
  <c r="U1566" i="1"/>
  <c r="V1566" i="1" s="1"/>
  <c r="W1566" i="1" s="1"/>
  <c r="X1566" i="1" s="1"/>
  <c r="Y1566" i="1" s="1"/>
  <c r="Z1566" i="1" s="1"/>
  <c r="U355" i="1"/>
  <c r="V355" i="1" s="1"/>
  <c r="W355" i="1" s="1"/>
  <c r="X355" i="1" s="1"/>
  <c r="Y355" i="1" s="1"/>
  <c r="Z355" i="1" s="1"/>
  <c r="U1147" i="1"/>
  <c r="V1147" i="1" s="1"/>
  <c r="W1147" i="1" s="1"/>
  <c r="X1147" i="1" s="1"/>
  <c r="Y1147" i="1" s="1"/>
  <c r="Z1147" i="1" s="1"/>
  <c r="U1662" i="1"/>
  <c r="V1662" i="1" s="1"/>
  <c r="W1662" i="1" s="1"/>
  <c r="X1662" i="1" s="1"/>
  <c r="Y1662" i="1" s="1"/>
  <c r="Z1662" i="1" s="1"/>
  <c r="U270" i="1"/>
  <c r="V270" i="1" s="1"/>
  <c r="W270" i="1" s="1"/>
  <c r="X270" i="1" s="1"/>
  <c r="Y270" i="1" s="1"/>
  <c r="Z270" i="1" s="1"/>
  <c r="U533" i="1"/>
  <c r="V533" i="1" s="1"/>
  <c r="W533" i="1" s="1"/>
  <c r="X533" i="1" s="1"/>
  <c r="Y533" i="1" s="1"/>
  <c r="Z533" i="1" s="1"/>
  <c r="U1511" i="1"/>
  <c r="V1511" i="1" s="1"/>
  <c r="W1511" i="1" s="1"/>
  <c r="X1511" i="1" s="1"/>
  <c r="Y1511" i="1" s="1"/>
  <c r="Z1511" i="1" s="1"/>
  <c r="U1538" i="1"/>
  <c r="V1538" i="1" s="1"/>
  <c r="W1538" i="1" s="1"/>
  <c r="X1538" i="1" s="1"/>
  <c r="Y1538" i="1" s="1"/>
  <c r="Z1538" i="1" s="1"/>
  <c r="U1632" i="1"/>
  <c r="V1632" i="1" s="1"/>
  <c r="W1632" i="1" s="1"/>
  <c r="X1632" i="1" s="1"/>
  <c r="Y1632" i="1" s="1"/>
  <c r="Z1632" i="1" s="1"/>
  <c r="U1472" i="1"/>
  <c r="V1472" i="1" s="1"/>
  <c r="W1472" i="1" s="1"/>
  <c r="X1472" i="1" s="1"/>
  <c r="Y1472" i="1" s="1"/>
  <c r="Z1472" i="1" s="1"/>
  <c r="U956" i="1"/>
  <c r="V956" i="1" s="1"/>
  <c r="W956" i="1" s="1"/>
  <c r="X956" i="1" s="1"/>
  <c r="Y956" i="1" s="1"/>
  <c r="Z956" i="1" s="1"/>
  <c r="U489" i="1"/>
  <c r="V489" i="1" s="1"/>
  <c r="W489" i="1" s="1"/>
  <c r="X489" i="1" s="1"/>
  <c r="Y489" i="1" s="1"/>
  <c r="Z489" i="1" s="1"/>
  <c r="U914" i="1"/>
  <c r="V914" i="1" s="1"/>
  <c r="W914" i="1" s="1"/>
  <c r="X914" i="1" s="1"/>
  <c r="Y914" i="1" s="1"/>
  <c r="Z914" i="1" s="1"/>
  <c r="U1068" i="1"/>
  <c r="V1068" i="1" s="1"/>
  <c r="W1068" i="1" s="1"/>
  <c r="X1068" i="1" s="1"/>
  <c r="Y1068" i="1" s="1"/>
  <c r="Z1068" i="1" s="1"/>
  <c r="U296" i="1"/>
  <c r="V296" i="1" s="1"/>
  <c r="W296" i="1" s="1"/>
  <c r="X296" i="1" s="1"/>
  <c r="Y296" i="1" s="1"/>
  <c r="Z296" i="1" s="1"/>
  <c r="U1149" i="1"/>
  <c r="V1149" i="1" s="1"/>
  <c r="W1149" i="1" s="1"/>
  <c r="X1149" i="1" s="1"/>
  <c r="Y1149" i="1" s="1"/>
  <c r="Z1149" i="1" s="1"/>
  <c r="U1620" i="1"/>
  <c r="V1620" i="1" s="1"/>
  <c r="W1620" i="1" s="1"/>
  <c r="X1620" i="1" s="1"/>
  <c r="Y1620" i="1" s="1"/>
  <c r="Z1620" i="1" s="1"/>
  <c r="U214" i="1"/>
  <c r="V214" i="1" s="1"/>
  <c r="W214" i="1" s="1"/>
  <c r="X214" i="1" s="1"/>
  <c r="Y214" i="1" s="1"/>
  <c r="Z214" i="1" s="1"/>
  <c r="U1793" i="1"/>
  <c r="V1793" i="1" s="1"/>
  <c r="W1793" i="1" s="1"/>
  <c r="X1793" i="1" s="1"/>
  <c r="Y1793" i="1" s="1"/>
  <c r="Z1793" i="1" s="1"/>
  <c r="U1015" i="1"/>
  <c r="V1015" i="1" s="1"/>
  <c r="W1015" i="1" s="1"/>
  <c r="X1015" i="1" s="1"/>
  <c r="Y1015" i="1" s="1"/>
  <c r="Z1015" i="1" s="1"/>
  <c r="U1298" i="1"/>
  <c r="V1298" i="1" s="1"/>
  <c r="W1298" i="1" s="1"/>
  <c r="X1298" i="1" s="1"/>
  <c r="Y1298" i="1" s="1"/>
  <c r="Z1298" i="1" s="1"/>
  <c r="U1253" i="1"/>
  <c r="V1253" i="1" s="1"/>
  <c r="W1253" i="1" s="1"/>
  <c r="X1253" i="1" s="1"/>
  <c r="Y1253" i="1" s="1"/>
  <c r="Z1253" i="1" s="1"/>
  <c r="U955" i="1"/>
  <c r="V955" i="1" s="1"/>
  <c r="W955" i="1" s="1"/>
  <c r="X955" i="1" s="1"/>
  <c r="Y955" i="1" s="1"/>
  <c r="Z955" i="1" s="1"/>
  <c r="U364" i="1"/>
  <c r="V364" i="1" s="1"/>
  <c r="W364" i="1" s="1"/>
  <c r="X364" i="1" s="1"/>
  <c r="Y364" i="1" s="1"/>
  <c r="Z364" i="1" s="1"/>
  <c r="U587" i="1"/>
  <c r="V587" i="1" s="1"/>
  <c r="W587" i="1" s="1"/>
  <c r="X587" i="1" s="1"/>
  <c r="Y587" i="1" s="1"/>
  <c r="Z587" i="1" s="1"/>
  <c r="U944" i="1"/>
  <c r="V944" i="1" s="1"/>
  <c r="W944" i="1" s="1"/>
  <c r="X944" i="1" s="1"/>
  <c r="Y944" i="1" s="1"/>
  <c r="Z944" i="1" s="1"/>
  <c r="U1182" i="1"/>
  <c r="V1182" i="1" s="1"/>
  <c r="W1182" i="1" s="1"/>
  <c r="X1182" i="1" s="1"/>
  <c r="Y1182" i="1" s="1"/>
  <c r="Z1182" i="1" s="1"/>
  <c r="U1577" i="1"/>
  <c r="V1577" i="1" s="1"/>
  <c r="W1577" i="1" s="1"/>
  <c r="X1577" i="1" s="1"/>
  <c r="Y1577" i="1" s="1"/>
  <c r="Z1577" i="1" s="1"/>
  <c r="U1446" i="1"/>
  <c r="V1446" i="1" s="1"/>
  <c r="W1446" i="1" s="1"/>
  <c r="X1446" i="1" s="1"/>
  <c r="Y1446" i="1" s="1"/>
  <c r="Z1446" i="1" s="1"/>
  <c r="U247" i="1"/>
  <c r="V247" i="1" s="1"/>
  <c r="W247" i="1" s="1"/>
  <c r="X247" i="1" s="1"/>
  <c r="Y247" i="1" s="1"/>
  <c r="Z247" i="1" s="1"/>
  <c r="U1122" i="1"/>
  <c r="V1122" i="1" s="1"/>
  <c r="W1122" i="1" s="1"/>
  <c r="X1122" i="1" s="1"/>
  <c r="Y1122" i="1" s="1"/>
  <c r="Z1122" i="1" s="1"/>
  <c r="U1004" i="1"/>
  <c r="V1004" i="1" s="1"/>
  <c r="W1004" i="1" s="1"/>
  <c r="X1004" i="1" s="1"/>
  <c r="Y1004" i="1" s="1"/>
  <c r="Z1004" i="1" s="1"/>
  <c r="U1415" i="1"/>
  <c r="V1415" i="1" s="1"/>
  <c r="W1415" i="1" s="1"/>
  <c r="X1415" i="1" s="1"/>
  <c r="Y1415" i="1" s="1"/>
  <c r="Z1415" i="1" s="1"/>
  <c r="U250" i="1"/>
  <c r="V250" i="1" s="1"/>
  <c r="W250" i="1" s="1"/>
  <c r="X250" i="1" s="1"/>
  <c r="Y250" i="1" s="1"/>
  <c r="Z250" i="1" s="1"/>
  <c r="U59" i="1"/>
  <c r="V59" i="1" s="1"/>
  <c r="W59" i="1" s="1"/>
  <c r="X59" i="1" s="1"/>
  <c r="Y59" i="1" s="1"/>
  <c r="Z59" i="1" s="1"/>
  <c r="U637" i="1"/>
  <c r="V637" i="1" s="1"/>
  <c r="W637" i="1" s="1"/>
  <c r="X637" i="1" s="1"/>
  <c r="Y637" i="1" s="1"/>
  <c r="Z637" i="1" s="1"/>
  <c r="U515" i="1"/>
  <c r="V515" i="1" s="1"/>
  <c r="W515" i="1" s="1"/>
  <c r="X515" i="1" s="1"/>
  <c r="Y515" i="1" s="1"/>
  <c r="Z515" i="1" s="1"/>
  <c r="U316" i="1"/>
  <c r="V316" i="1" s="1"/>
  <c r="W316" i="1" s="1"/>
  <c r="X316" i="1" s="1"/>
  <c r="Y316" i="1" s="1"/>
  <c r="Z316" i="1" s="1"/>
  <c r="U328" i="1"/>
  <c r="V328" i="1" s="1"/>
  <c r="W328" i="1" s="1"/>
  <c r="X328" i="1" s="1"/>
  <c r="Y328" i="1" s="1"/>
  <c r="Z328" i="1" s="1"/>
  <c r="U1657" i="1"/>
  <c r="V1657" i="1" s="1"/>
  <c r="W1657" i="1" s="1"/>
  <c r="X1657" i="1" s="1"/>
  <c r="Y1657" i="1" s="1"/>
  <c r="Z1657" i="1" s="1"/>
  <c r="U830" i="1"/>
  <c r="V830" i="1" s="1"/>
  <c r="W830" i="1" s="1"/>
  <c r="X830" i="1" s="1"/>
  <c r="Y830" i="1" s="1"/>
  <c r="Z830" i="1" s="1"/>
  <c r="U84" i="1"/>
  <c r="V84" i="1" s="1"/>
  <c r="W84" i="1" s="1"/>
  <c r="X84" i="1" s="1"/>
  <c r="Y84" i="1" s="1"/>
  <c r="Z84" i="1" s="1"/>
  <c r="U796" i="1"/>
  <c r="V796" i="1" s="1"/>
  <c r="W796" i="1" s="1"/>
  <c r="X796" i="1" s="1"/>
  <c r="Y796" i="1" s="1"/>
  <c r="Z796" i="1" s="1"/>
  <c r="U1614" i="1"/>
  <c r="V1614" i="1" s="1"/>
  <c r="W1614" i="1" s="1"/>
  <c r="X1614" i="1" s="1"/>
  <c r="Y1614" i="1" s="1"/>
  <c r="Z1614" i="1" s="1"/>
  <c r="U1474" i="1"/>
  <c r="V1474" i="1" s="1"/>
  <c r="W1474" i="1" s="1"/>
  <c r="X1474" i="1" s="1"/>
  <c r="Y1474" i="1" s="1"/>
  <c r="Z1474" i="1" s="1"/>
  <c r="U143" i="1"/>
  <c r="V143" i="1" s="1"/>
  <c r="W143" i="1" s="1"/>
  <c r="X143" i="1" s="1"/>
  <c r="Y143" i="1" s="1"/>
  <c r="Z143" i="1" s="1"/>
  <c r="U625" i="1"/>
  <c r="V625" i="1" s="1"/>
  <c r="W625" i="1" s="1"/>
  <c r="X625" i="1" s="1"/>
  <c r="Y625" i="1" s="1"/>
  <c r="Z625" i="1" s="1"/>
  <c r="U458" i="1"/>
  <c r="V458" i="1" s="1"/>
  <c r="W458" i="1" s="1"/>
  <c r="X458" i="1" s="1"/>
  <c r="Y458" i="1" s="1"/>
  <c r="Z458" i="1" s="1"/>
  <c r="U344" i="1"/>
  <c r="V344" i="1" s="1"/>
  <c r="W344" i="1" s="1"/>
  <c r="X344" i="1" s="1"/>
  <c r="Y344" i="1" s="1"/>
  <c r="Z344" i="1" s="1"/>
  <c r="U1591" i="1"/>
  <c r="V1591" i="1" s="1"/>
  <c r="W1591" i="1" s="1"/>
  <c r="X1591" i="1" s="1"/>
  <c r="Y1591" i="1" s="1"/>
  <c r="Z1591" i="1" s="1"/>
  <c r="U714" i="1"/>
  <c r="V714" i="1" s="1"/>
  <c r="W714" i="1" s="1"/>
  <c r="X714" i="1" s="1"/>
  <c r="Y714" i="1" s="1"/>
  <c r="Z714" i="1" s="1"/>
  <c r="U904" i="1"/>
  <c r="V904" i="1" s="1"/>
  <c r="W904" i="1" s="1"/>
  <c r="X904" i="1" s="1"/>
  <c r="Y904" i="1" s="1"/>
  <c r="Z904" i="1" s="1"/>
  <c r="U486" i="1"/>
  <c r="V486" i="1" s="1"/>
  <c r="W486" i="1" s="1"/>
  <c r="X486" i="1" s="1"/>
  <c r="Y486" i="1" s="1"/>
  <c r="Z486" i="1" s="1"/>
  <c r="U1711" i="1"/>
  <c r="V1711" i="1" s="1"/>
  <c r="W1711" i="1" s="1"/>
  <c r="X1711" i="1" s="1"/>
  <c r="Y1711" i="1" s="1"/>
  <c r="Z1711" i="1" s="1"/>
  <c r="U975" i="1"/>
  <c r="V975" i="1" s="1"/>
  <c r="W975" i="1" s="1"/>
  <c r="X975" i="1" s="1"/>
  <c r="Y975" i="1" s="1"/>
  <c r="Z975" i="1" s="1"/>
  <c r="U947" i="1"/>
  <c r="V947" i="1" s="1"/>
  <c r="W947" i="1" s="1"/>
  <c r="X947" i="1" s="1"/>
  <c r="Y947" i="1" s="1"/>
  <c r="Z947" i="1" s="1"/>
  <c r="U832" i="1"/>
  <c r="V832" i="1" s="1"/>
  <c r="W832" i="1" s="1"/>
  <c r="X832" i="1" s="1"/>
  <c r="Y832" i="1" s="1"/>
  <c r="Z832" i="1" s="1"/>
  <c r="U846" i="1"/>
  <c r="V846" i="1" s="1"/>
  <c r="W846" i="1" s="1"/>
  <c r="X846" i="1" s="1"/>
  <c r="Y846" i="1" s="1"/>
  <c r="Z846" i="1" s="1"/>
  <c r="U905" i="1"/>
  <c r="V905" i="1" s="1"/>
  <c r="W905" i="1" s="1"/>
  <c r="X905" i="1" s="1"/>
  <c r="Y905" i="1" s="1"/>
  <c r="Z905" i="1" s="1"/>
  <c r="U206" i="1"/>
  <c r="V206" i="1" s="1"/>
  <c r="W206" i="1" s="1"/>
  <c r="X206" i="1" s="1"/>
  <c r="Y206" i="1" s="1"/>
  <c r="Z206" i="1" s="1"/>
  <c r="U916" i="1"/>
  <c r="V916" i="1" s="1"/>
  <c r="W916" i="1" s="1"/>
  <c r="X916" i="1" s="1"/>
  <c r="Y916" i="1" s="1"/>
  <c r="Z916" i="1" s="1"/>
  <c r="U459" i="1"/>
  <c r="V459" i="1" s="1"/>
  <c r="W459" i="1" s="1"/>
  <c r="X459" i="1" s="1"/>
  <c r="Y459" i="1" s="1"/>
  <c r="Z459" i="1" s="1"/>
  <c r="U285" i="1"/>
  <c r="V285" i="1" s="1"/>
  <c r="W285" i="1" s="1"/>
  <c r="X285" i="1" s="1"/>
  <c r="Y285" i="1" s="1"/>
  <c r="Z285" i="1" s="1"/>
  <c r="U9" i="1"/>
  <c r="V9" i="1" s="1"/>
  <c r="W9" i="1" s="1"/>
  <c r="X9" i="1" s="1"/>
  <c r="Y9" i="1" s="1"/>
  <c r="Z9" i="1" s="1"/>
  <c r="U1404" i="1"/>
  <c r="V1404" i="1" s="1"/>
  <c r="W1404" i="1" s="1"/>
  <c r="X1404" i="1" s="1"/>
  <c r="Y1404" i="1" s="1"/>
  <c r="Z1404" i="1" s="1"/>
  <c r="U1798" i="1"/>
  <c r="V1798" i="1" s="1"/>
  <c r="W1798" i="1" s="1"/>
  <c r="X1798" i="1" s="1"/>
  <c r="Y1798" i="1" s="1"/>
  <c r="Z1798" i="1" s="1"/>
  <c r="U958" i="1"/>
  <c r="V958" i="1" s="1"/>
  <c r="W958" i="1" s="1"/>
  <c r="X958" i="1" s="1"/>
  <c r="Y958" i="1" s="1"/>
  <c r="Z958" i="1" s="1"/>
  <c r="U1332" i="1"/>
  <c r="V1332" i="1" s="1"/>
  <c r="W1332" i="1" s="1"/>
  <c r="X1332" i="1" s="1"/>
  <c r="Y1332" i="1" s="1"/>
  <c r="Z1332" i="1" s="1"/>
  <c r="U1540" i="1"/>
  <c r="V1540" i="1" s="1"/>
  <c r="W1540" i="1" s="1"/>
  <c r="X1540" i="1" s="1"/>
  <c r="Y1540" i="1" s="1"/>
  <c r="Z1540" i="1" s="1"/>
  <c r="U680" i="1"/>
  <c r="V680" i="1" s="1"/>
  <c r="W680" i="1" s="1"/>
  <c r="X680" i="1" s="1"/>
  <c r="Y680" i="1" s="1"/>
  <c r="Z680" i="1" s="1"/>
  <c r="U1626" i="1"/>
  <c r="V1626" i="1" s="1"/>
  <c r="W1626" i="1" s="1"/>
  <c r="X1626" i="1" s="1"/>
  <c r="Y1626" i="1" s="1"/>
  <c r="Z1626" i="1" s="1"/>
  <c r="U1258" i="1"/>
  <c r="V1258" i="1" s="1"/>
  <c r="W1258" i="1" s="1"/>
  <c r="X1258" i="1" s="1"/>
  <c r="Y1258" i="1" s="1"/>
  <c r="Z1258" i="1" s="1"/>
  <c r="U1704" i="1"/>
  <c r="V1704" i="1" s="1"/>
  <c r="W1704" i="1" s="1"/>
  <c r="X1704" i="1" s="1"/>
  <c r="Y1704" i="1" s="1"/>
  <c r="Z1704" i="1" s="1"/>
  <c r="U51" i="1"/>
  <c r="V51" i="1" s="1"/>
  <c r="W51" i="1" s="1"/>
  <c r="X51" i="1" s="1"/>
  <c r="Y51" i="1" s="1"/>
  <c r="Z51" i="1" s="1"/>
  <c r="U583" i="1"/>
  <c r="V583" i="1" s="1"/>
  <c r="W583" i="1" s="1"/>
  <c r="X583" i="1" s="1"/>
  <c r="Y583" i="1" s="1"/>
  <c r="Z583" i="1" s="1"/>
  <c r="U1274" i="1"/>
  <c r="V1274" i="1" s="1"/>
  <c r="W1274" i="1" s="1"/>
  <c r="X1274" i="1" s="1"/>
  <c r="Y1274" i="1" s="1"/>
  <c r="Z1274" i="1" s="1"/>
  <c r="U1019" i="1"/>
  <c r="V1019" i="1" s="1"/>
  <c r="W1019" i="1" s="1"/>
  <c r="X1019" i="1" s="1"/>
  <c r="Y1019" i="1" s="1"/>
  <c r="Z1019" i="1" s="1"/>
  <c r="U884" i="1"/>
  <c r="V884" i="1" s="1"/>
  <c r="W884" i="1" s="1"/>
  <c r="X884" i="1" s="1"/>
  <c r="Y884" i="1" s="1"/>
  <c r="Z884" i="1" s="1"/>
  <c r="U1522" i="1"/>
  <c r="V1522" i="1" s="1"/>
  <c r="W1522" i="1" s="1"/>
  <c r="X1522" i="1" s="1"/>
  <c r="Y1522" i="1" s="1"/>
  <c r="Z1522" i="1" s="1"/>
  <c r="U161" i="1"/>
  <c r="V161" i="1" s="1"/>
  <c r="W161" i="1" s="1"/>
  <c r="X161" i="1" s="1"/>
  <c r="Y161" i="1" s="1"/>
  <c r="Z161" i="1" s="1"/>
  <c r="U1570" i="1"/>
  <c r="V1570" i="1" s="1"/>
  <c r="W1570" i="1" s="1"/>
  <c r="X1570" i="1" s="1"/>
  <c r="Y1570" i="1" s="1"/>
  <c r="Z1570" i="1" s="1"/>
  <c r="U176" i="1"/>
  <c r="V176" i="1" s="1"/>
  <c r="W176" i="1" s="1"/>
  <c r="X176" i="1" s="1"/>
  <c r="Y176" i="1" s="1"/>
  <c r="Z176" i="1" s="1"/>
  <c r="U700" i="1"/>
  <c r="V700" i="1" s="1"/>
  <c r="W700" i="1" s="1"/>
  <c r="X700" i="1" s="1"/>
  <c r="Y700" i="1" s="1"/>
  <c r="Z700" i="1" s="1"/>
  <c r="U1105" i="1"/>
  <c r="V1105" i="1" s="1"/>
  <c r="W1105" i="1" s="1"/>
  <c r="X1105" i="1" s="1"/>
  <c r="Y1105" i="1" s="1"/>
  <c r="Z1105" i="1" s="1"/>
  <c r="U1046" i="1"/>
  <c r="V1046" i="1" s="1"/>
  <c r="W1046" i="1" s="1"/>
  <c r="X1046" i="1" s="1"/>
  <c r="Y1046" i="1" s="1"/>
  <c r="Z1046" i="1" s="1"/>
  <c r="U791" i="1"/>
  <c r="V791" i="1" s="1"/>
  <c r="W791" i="1" s="1"/>
  <c r="X791" i="1" s="1"/>
  <c r="Y791" i="1" s="1"/>
  <c r="Z791" i="1" s="1"/>
  <c r="U287" i="1"/>
  <c r="V287" i="1" s="1"/>
  <c r="W287" i="1" s="1"/>
  <c r="X287" i="1" s="1"/>
  <c r="Y287" i="1" s="1"/>
  <c r="Z287" i="1" s="1"/>
  <c r="U1712" i="1"/>
  <c r="V1712" i="1" s="1"/>
  <c r="W1712" i="1" s="1"/>
  <c r="X1712" i="1" s="1"/>
  <c r="Y1712" i="1" s="1"/>
  <c r="Z1712" i="1" s="1"/>
  <c r="U1014" i="1"/>
  <c r="V1014" i="1" s="1"/>
  <c r="W1014" i="1" s="1"/>
  <c r="X1014" i="1" s="1"/>
  <c r="Y1014" i="1" s="1"/>
  <c r="Z1014" i="1" s="1"/>
  <c r="U818" i="1"/>
  <c r="V818" i="1" s="1"/>
  <c r="W818" i="1" s="1"/>
  <c r="X818" i="1" s="1"/>
  <c r="Y818" i="1" s="1"/>
  <c r="Z818" i="1" s="1"/>
  <c r="U851" i="1"/>
  <c r="V851" i="1" s="1"/>
  <c r="W851" i="1" s="1"/>
  <c r="X851" i="1" s="1"/>
  <c r="Y851" i="1" s="1"/>
  <c r="Z851" i="1" s="1"/>
  <c r="U274" i="1"/>
  <c r="V274" i="1" s="1"/>
  <c r="W274" i="1" s="1"/>
  <c r="X274" i="1" s="1"/>
  <c r="Y274" i="1" s="1"/>
  <c r="Z274" i="1" s="1"/>
  <c r="U235" i="1"/>
  <c r="V235" i="1" s="1"/>
  <c r="W235" i="1" s="1"/>
  <c r="X235" i="1" s="1"/>
  <c r="Y235" i="1" s="1"/>
  <c r="Z235" i="1" s="1"/>
  <c r="U1029" i="1"/>
  <c r="V1029" i="1" s="1"/>
  <c r="W1029" i="1" s="1"/>
  <c r="X1029" i="1" s="1"/>
  <c r="Y1029" i="1" s="1"/>
  <c r="Z1029" i="1" s="1"/>
  <c r="U1563" i="1"/>
  <c r="V1563" i="1" s="1"/>
  <c r="W1563" i="1" s="1"/>
  <c r="X1563" i="1" s="1"/>
  <c r="Y1563" i="1" s="1"/>
  <c r="Z1563" i="1" s="1"/>
  <c r="U1094" i="1"/>
  <c r="V1094" i="1" s="1"/>
  <c r="W1094" i="1" s="1"/>
  <c r="X1094" i="1" s="1"/>
  <c r="Y1094" i="1" s="1"/>
  <c r="Z1094" i="1" s="1"/>
  <c r="U983" i="1"/>
  <c r="V983" i="1" s="1"/>
  <c r="W983" i="1" s="1"/>
  <c r="X983" i="1" s="1"/>
  <c r="Y983" i="1" s="1"/>
  <c r="Z983" i="1" s="1"/>
  <c r="U739" i="1"/>
  <c r="V739" i="1" s="1"/>
  <c r="W739" i="1" s="1"/>
  <c r="X739" i="1" s="1"/>
  <c r="Y739" i="1" s="1"/>
  <c r="Z739" i="1" s="1"/>
  <c r="U79" i="1"/>
  <c r="V79" i="1" s="1"/>
  <c r="W79" i="1" s="1"/>
  <c r="X79" i="1" s="1"/>
  <c r="Y79" i="1" s="1"/>
  <c r="Z79" i="1" s="1"/>
  <c r="U1194" i="1"/>
  <c r="V1194" i="1" s="1"/>
  <c r="W1194" i="1" s="1"/>
  <c r="X1194" i="1" s="1"/>
  <c r="Y1194" i="1" s="1"/>
  <c r="Z1194" i="1" s="1"/>
  <c r="U1082" i="1"/>
  <c r="V1082" i="1" s="1"/>
  <c r="W1082" i="1" s="1"/>
  <c r="X1082" i="1" s="1"/>
  <c r="Y1082" i="1" s="1"/>
  <c r="Z1082" i="1" s="1"/>
  <c r="U827" i="1"/>
  <c r="V827" i="1" s="1"/>
  <c r="W827" i="1" s="1"/>
  <c r="X827" i="1" s="1"/>
  <c r="Y827" i="1" s="1"/>
  <c r="Z827" i="1" s="1"/>
  <c r="U97" i="1"/>
  <c r="V97" i="1" s="1"/>
  <c r="W97" i="1" s="1"/>
  <c r="X97" i="1" s="1"/>
  <c r="Y97" i="1" s="1"/>
  <c r="Z97" i="1" s="1"/>
  <c r="U586" i="1"/>
  <c r="V586" i="1" s="1"/>
  <c r="W586" i="1" s="1"/>
  <c r="X586" i="1" s="1"/>
  <c r="Y586" i="1" s="1"/>
  <c r="Z586" i="1" s="1"/>
  <c r="U1808" i="1"/>
  <c r="V1808" i="1" s="1"/>
  <c r="W1808" i="1" s="1"/>
  <c r="X1808" i="1" s="1"/>
  <c r="Y1808" i="1" s="1"/>
  <c r="Z1808" i="1" s="1"/>
  <c r="U1771" i="1"/>
  <c r="V1771" i="1" s="1"/>
  <c r="W1771" i="1" s="1"/>
  <c r="X1771" i="1" s="1"/>
  <c r="Y1771" i="1" s="1"/>
  <c r="Z1771" i="1" s="1"/>
  <c r="U891" i="1"/>
  <c r="V891" i="1" s="1"/>
  <c r="W891" i="1" s="1"/>
  <c r="X891" i="1" s="1"/>
  <c r="Y891" i="1" s="1"/>
  <c r="Z891" i="1" s="1"/>
  <c r="U218" i="1"/>
  <c r="V218" i="1" s="1"/>
  <c r="W218" i="1" s="1"/>
  <c r="X218" i="1" s="1"/>
  <c r="Y218" i="1" s="1"/>
  <c r="Z218" i="1" s="1"/>
  <c r="U736" i="1"/>
  <c r="V736" i="1" s="1"/>
  <c r="W736" i="1" s="1"/>
  <c r="X736" i="1" s="1"/>
  <c r="Y736" i="1" s="1"/>
  <c r="Z736" i="1" s="1"/>
  <c r="U1690" i="1"/>
  <c r="V1690" i="1" s="1"/>
  <c r="W1690" i="1" s="1"/>
  <c r="X1690" i="1" s="1"/>
  <c r="Y1690" i="1" s="1"/>
  <c r="Z1690" i="1" s="1"/>
  <c r="U781" i="1"/>
  <c r="V781" i="1" s="1"/>
  <c r="W781" i="1" s="1"/>
  <c r="X781" i="1" s="1"/>
  <c r="Y781" i="1" s="1"/>
  <c r="Z781" i="1" s="1"/>
  <c r="U333" i="1"/>
  <c r="V333" i="1" s="1"/>
  <c r="W333" i="1" s="1"/>
  <c r="X333" i="1" s="1"/>
  <c r="Y333" i="1" s="1"/>
  <c r="Z333" i="1" s="1"/>
  <c r="U584" i="1"/>
  <c r="V584" i="1" s="1"/>
  <c r="W584" i="1" s="1"/>
  <c r="X584" i="1" s="1"/>
  <c r="Y584" i="1" s="1"/>
  <c r="Z584" i="1" s="1"/>
  <c r="U1495" i="1"/>
  <c r="V1495" i="1" s="1"/>
  <c r="W1495" i="1" s="1"/>
  <c r="X1495" i="1" s="1"/>
  <c r="Y1495" i="1" s="1"/>
  <c r="Z1495" i="1" s="1"/>
  <c r="U243" i="1"/>
  <c r="V243" i="1" s="1"/>
  <c r="W243" i="1" s="1"/>
  <c r="X243" i="1" s="1"/>
  <c r="Y243" i="1" s="1"/>
  <c r="Z243" i="1" s="1"/>
  <c r="U1627" i="1"/>
  <c r="V1627" i="1" s="1"/>
  <c r="W1627" i="1" s="1"/>
  <c r="X1627" i="1" s="1"/>
  <c r="Y1627" i="1" s="1"/>
  <c r="Z1627" i="1" s="1"/>
  <c r="U1763" i="1"/>
  <c r="V1763" i="1" s="1"/>
  <c r="W1763" i="1" s="1"/>
  <c r="X1763" i="1" s="1"/>
  <c r="Y1763" i="1" s="1"/>
  <c r="Z1763" i="1" s="1"/>
  <c r="U19" i="1"/>
  <c r="V19" i="1" s="1"/>
  <c r="W19" i="1" s="1"/>
  <c r="X19" i="1" s="1"/>
  <c r="Y19" i="1" s="1"/>
  <c r="Z19" i="1" s="1"/>
  <c r="U1486" i="1"/>
  <c r="V1486" i="1" s="1"/>
  <c r="W1486" i="1" s="1"/>
  <c r="X1486" i="1" s="1"/>
  <c r="Y1486" i="1" s="1"/>
  <c r="Z1486" i="1" s="1"/>
  <c r="U1324" i="1"/>
  <c r="V1324" i="1" s="1"/>
  <c r="W1324" i="1" s="1"/>
  <c r="X1324" i="1" s="1"/>
  <c r="Y1324" i="1" s="1"/>
  <c r="Z1324" i="1" s="1"/>
  <c r="U1406" i="1"/>
  <c r="V1406" i="1" s="1"/>
  <c r="W1406" i="1" s="1"/>
  <c r="X1406" i="1" s="1"/>
  <c r="Y1406" i="1" s="1"/>
  <c r="Z1406" i="1" s="1"/>
  <c r="U1158" i="1"/>
  <c r="V1158" i="1" s="1"/>
  <c r="W1158" i="1" s="1"/>
  <c r="X1158" i="1" s="1"/>
  <c r="Y1158" i="1" s="1"/>
  <c r="Z1158" i="1" s="1"/>
  <c r="U404" i="1"/>
  <c r="V404" i="1" s="1"/>
  <c r="W404" i="1" s="1"/>
  <c r="X404" i="1" s="1"/>
  <c r="Y404" i="1" s="1"/>
  <c r="Z404" i="1" s="1"/>
  <c r="U427" i="1"/>
  <c r="V427" i="1" s="1"/>
  <c r="W427" i="1" s="1"/>
  <c r="X427" i="1" s="1"/>
  <c r="Y427" i="1" s="1"/>
  <c r="Z427" i="1" s="1"/>
  <c r="U1678" i="1"/>
  <c r="V1678" i="1" s="1"/>
  <c r="W1678" i="1" s="1"/>
  <c r="X1678" i="1" s="1"/>
  <c r="Y1678" i="1" s="1"/>
  <c r="Z1678" i="1" s="1"/>
  <c r="U1074" i="1"/>
  <c r="V1074" i="1" s="1"/>
  <c r="W1074" i="1" s="1"/>
  <c r="X1074" i="1" s="1"/>
  <c r="Y1074" i="1" s="1"/>
  <c r="Z1074" i="1" s="1"/>
  <c r="U1165" i="1"/>
  <c r="V1165" i="1" s="1"/>
  <c r="W1165" i="1" s="1"/>
  <c r="X1165" i="1" s="1"/>
  <c r="Y1165" i="1" s="1"/>
  <c r="Z1165" i="1" s="1"/>
  <c r="U1608" i="1"/>
  <c r="V1608" i="1" s="1"/>
  <c r="W1608" i="1" s="1"/>
  <c r="X1608" i="1" s="1"/>
  <c r="Y1608" i="1" s="1"/>
  <c r="Z1608" i="1" s="1"/>
  <c r="U1028" i="1"/>
  <c r="V1028" i="1" s="1"/>
  <c r="W1028" i="1" s="1"/>
  <c r="X1028" i="1" s="1"/>
  <c r="Y1028" i="1" s="1"/>
  <c r="Z1028" i="1" s="1"/>
  <c r="U1470" i="1"/>
  <c r="V1470" i="1" s="1"/>
  <c r="W1470" i="1" s="1"/>
  <c r="X1470" i="1" s="1"/>
  <c r="Y1470" i="1" s="1"/>
  <c r="Z1470" i="1" s="1"/>
  <c r="U336" i="1"/>
  <c r="V336" i="1" s="1"/>
  <c r="W336" i="1" s="1"/>
  <c r="X336" i="1" s="1"/>
  <c r="Y336" i="1" s="1"/>
  <c r="Z336" i="1" s="1"/>
  <c r="U1150" i="1"/>
  <c r="V1150" i="1" s="1"/>
  <c r="W1150" i="1" s="1"/>
  <c r="X1150" i="1" s="1"/>
  <c r="Y1150" i="1" s="1"/>
  <c r="Z1150" i="1" s="1"/>
  <c r="U1193" i="1"/>
  <c r="V1193" i="1" s="1"/>
  <c r="W1193" i="1" s="1"/>
  <c r="X1193" i="1" s="1"/>
  <c r="Y1193" i="1" s="1"/>
  <c r="Z1193" i="1" s="1"/>
  <c r="U1509" i="1"/>
  <c r="V1509" i="1" s="1"/>
  <c r="W1509" i="1" s="1"/>
  <c r="X1509" i="1" s="1"/>
  <c r="Y1509" i="1" s="1"/>
  <c r="Z1509" i="1" s="1"/>
  <c r="U140" i="1"/>
  <c r="V140" i="1" s="1"/>
  <c r="W140" i="1" s="1"/>
  <c r="X140" i="1" s="1"/>
  <c r="Y140" i="1" s="1"/>
  <c r="Z140" i="1" s="1"/>
  <c r="U926" i="1"/>
  <c r="V926" i="1" s="1"/>
  <c r="W926" i="1" s="1"/>
  <c r="X926" i="1" s="1"/>
  <c r="Y926" i="1" s="1"/>
  <c r="Z926" i="1" s="1"/>
  <c r="U208" i="1"/>
  <c r="V208" i="1" s="1"/>
  <c r="W208" i="1" s="1"/>
  <c r="X208" i="1" s="1"/>
  <c r="Y208" i="1" s="1"/>
  <c r="Z208" i="1" s="1"/>
  <c r="U1053" i="1"/>
  <c r="V1053" i="1" s="1"/>
  <c r="W1053" i="1" s="1"/>
  <c r="X1053" i="1" s="1"/>
  <c r="Y1053" i="1" s="1"/>
  <c r="Z1053" i="1" s="1"/>
  <c r="U1281" i="1"/>
  <c r="V1281" i="1" s="1"/>
  <c r="W1281" i="1" s="1"/>
  <c r="X1281" i="1" s="1"/>
  <c r="Y1281" i="1" s="1"/>
  <c r="Z1281" i="1" s="1"/>
  <c r="U1024" i="1"/>
  <c r="V1024" i="1" s="1"/>
  <c r="W1024" i="1" s="1"/>
  <c r="X1024" i="1" s="1"/>
  <c r="Y1024" i="1" s="1"/>
  <c r="Z1024" i="1" s="1"/>
  <c r="U264" i="1"/>
  <c r="V264" i="1" s="1"/>
  <c r="W264" i="1" s="1"/>
  <c r="X264" i="1" s="1"/>
  <c r="Y264" i="1" s="1"/>
  <c r="Z264" i="1" s="1"/>
  <c r="U1424" i="1"/>
  <c r="V1424" i="1" s="1"/>
  <c r="W1424" i="1" s="1"/>
  <c r="X1424" i="1" s="1"/>
  <c r="Y1424" i="1" s="1"/>
  <c r="Z1424" i="1" s="1"/>
  <c r="U915" i="1"/>
  <c r="V915" i="1" s="1"/>
  <c r="W915" i="1" s="1"/>
  <c r="X915" i="1" s="1"/>
  <c r="Y915" i="1" s="1"/>
  <c r="Z915" i="1" s="1"/>
  <c r="U365" i="1"/>
  <c r="V365" i="1" s="1"/>
  <c r="W365" i="1" s="1"/>
  <c r="X365" i="1" s="1"/>
  <c r="Y365" i="1" s="1"/>
  <c r="Z365" i="1" s="1"/>
  <c r="U175" i="1"/>
  <c r="V175" i="1" s="1"/>
  <c r="W175" i="1" s="1"/>
  <c r="X175" i="1" s="1"/>
  <c r="Y175" i="1" s="1"/>
  <c r="Z175" i="1" s="1"/>
  <c r="U1665" i="1"/>
  <c r="V1665" i="1" s="1"/>
  <c r="W1665" i="1" s="1"/>
  <c r="X1665" i="1" s="1"/>
  <c r="Y1665" i="1" s="1"/>
  <c r="Z1665" i="1" s="1"/>
  <c r="U1107" i="1"/>
  <c r="V1107" i="1" s="1"/>
  <c r="W1107" i="1" s="1"/>
  <c r="X1107" i="1" s="1"/>
  <c r="Y1107" i="1" s="1"/>
  <c r="Z1107" i="1" s="1"/>
  <c r="U219" i="1"/>
  <c r="V219" i="1" s="1"/>
  <c r="W219" i="1" s="1"/>
  <c r="X219" i="1" s="1"/>
  <c r="Y219" i="1" s="1"/>
  <c r="Z219" i="1" s="1"/>
  <c r="U73" i="1"/>
  <c r="V73" i="1" s="1"/>
  <c r="W73" i="1" s="1"/>
  <c r="X73" i="1" s="1"/>
  <c r="Y73" i="1" s="1"/>
  <c r="Z73" i="1" s="1"/>
  <c r="U202" i="1"/>
  <c r="V202" i="1" s="1"/>
  <c r="W202" i="1" s="1"/>
  <c r="X202" i="1" s="1"/>
  <c r="Y202" i="1" s="1"/>
  <c r="Z202" i="1" s="1"/>
  <c r="U1055" i="1"/>
  <c r="V1055" i="1" s="1"/>
  <c r="W1055" i="1" s="1"/>
  <c r="X1055" i="1" s="1"/>
  <c r="Y1055" i="1" s="1"/>
  <c r="Z1055" i="1" s="1"/>
  <c r="U525" i="1"/>
  <c r="V525" i="1" s="1"/>
  <c r="W525" i="1" s="1"/>
  <c r="X525" i="1" s="1"/>
  <c r="Y525" i="1" s="1"/>
  <c r="Z525" i="1" s="1"/>
  <c r="U1728" i="1"/>
  <c r="V1728" i="1" s="1"/>
  <c r="W1728" i="1" s="1"/>
  <c r="X1728" i="1" s="1"/>
  <c r="Y1728" i="1" s="1"/>
  <c r="Z1728" i="1" s="1"/>
  <c r="U259" i="1"/>
  <c r="V259" i="1" s="1"/>
  <c r="W259" i="1" s="1"/>
  <c r="X259" i="1" s="1"/>
  <c r="Y259" i="1" s="1"/>
  <c r="Z259" i="1" s="1"/>
  <c r="U789" i="1"/>
  <c r="V789" i="1" s="1"/>
  <c r="W789" i="1" s="1"/>
  <c r="X789" i="1" s="1"/>
  <c r="Y789" i="1" s="1"/>
  <c r="Z789" i="1" s="1"/>
  <c r="U322" i="1"/>
  <c r="V322" i="1" s="1"/>
  <c r="W322" i="1" s="1"/>
  <c r="X322" i="1" s="1"/>
  <c r="Y322" i="1" s="1"/>
  <c r="Z322" i="1" s="1"/>
  <c r="U394" i="1"/>
  <c r="V394" i="1" s="1"/>
  <c r="W394" i="1" s="1"/>
  <c r="X394" i="1" s="1"/>
  <c r="Y394" i="1" s="1"/>
  <c r="Z394" i="1" s="1"/>
  <c r="U1545" i="1"/>
  <c r="V1545" i="1" s="1"/>
  <c r="W1545" i="1" s="1"/>
  <c r="X1545" i="1" s="1"/>
  <c r="Y1545" i="1" s="1"/>
  <c r="Z1545" i="1" s="1"/>
  <c r="U67" i="1"/>
  <c r="V67" i="1" s="1"/>
  <c r="W67" i="1" s="1"/>
  <c r="X67" i="1" s="1"/>
  <c r="Y67" i="1" s="1"/>
  <c r="Z67" i="1" s="1"/>
  <c r="U1167" i="1"/>
  <c r="V1167" i="1" s="1"/>
  <c r="W1167" i="1" s="1"/>
  <c r="X1167" i="1" s="1"/>
  <c r="Y1167" i="1" s="1"/>
  <c r="Z1167" i="1" s="1"/>
  <c r="U1637" i="1"/>
  <c r="V1637" i="1" s="1"/>
  <c r="W1637" i="1" s="1"/>
  <c r="X1637" i="1" s="1"/>
  <c r="Y1637" i="1" s="1"/>
  <c r="Z1637" i="1" s="1"/>
  <c r="U350" i="1"/>
  <c r="V350" i="1" s="1"/>
  <c r="W350" i="1" s="1"/>
  <c r="X350" i="1" s="1"/>
  <c r="Y350" i="1" s="1"/>
  <c r="Z350" i="1" s="1"/>
  <c r="U1618" i="1"/>
  <c r="V1618" i="1" s="1"/>
  <c r="W1618" i="1" s="1"/>
  <c r="X1618" i="1" s="1"/>
  <c r="Y1618" i="1" s="1"/>
  <c r="Z1618" i="1" s="1"/>
  <c r="U729" i="1"/>
  <c r="V729" i="1" s="1"/>
  <c r="W729" i="1" s="1"/>
  <c r="X729" i="1" s="1"/>
  <c r="Y729" i="1" s="1"/>
  <c r="Z729" i="1" s="1"/>
  <c r="U347" i="1"/>
  <c r="V347" i="1" s="1"/>
  <c r="W347" i="1" s="1"/>
  <c r="X347" i="1" s="1"/>
  <c r="Y347" i="1" s="1"/>
  <c r="Z347" i="1" s="1"/>
  <c r="U269" i="1"/>
  <c r="V269" i="1" s="1"/>
  <c r="W269" i="1" s="1"/>
  <c r="X269" i="1" s="1"/>
  <c r="Y269" i="1" s="1"/>
  <c r="Z269" i="1" s="1"/>
  <c r="U1351" i="1"/>
  <c r="V1351" i="1" s="1"/>
  <c r="W1351" i="1" s="1"/>
  <c r="X1351" i="1" s="1"/>
  <c r="Y1351" i="1" s="1"/>
  <c r="Z1351" i="1" s="1"/>
  <c r="U327" i="1"/>
  <c r="V327" i="1" s="1"/>
  <c r="W327" i="1" s="1"/>
  <c r="X327" i="1" s="1"/>
  <c r="Y327" i="1" s="1"/>
  <c r="Z327" i="1" s="1"/>
  <c r="U1222" i="1"/>
  <c r="V1222" i="1" s="1"/>
  <c r="W1222" i="1" s="1"/>
  <c r="X1222" i="1" s="1"/>
  <c r="Y1222" i="1" s="1"/>
  <c r="Z1222" i="1" s="1"/>
  <c r="U542" i="1"/>
  <c r="V542" i="1" s="1"/>
  <c r="W542" i="1" s="1"/>
  <c r="X542" i="1" s="1"/>
  <c r="Y542" i="1" s="1"/>
  <c r="Z542" i="1" s="1"/>
  <c r="U1796" i="1"/>
  <c r="V1796" i="1" s="1"/>
  <c r="W1796" i="1" s="1"/>
  <c r="X1796" i="1" s="1"/>
  <c r="Y1796" i="1" s="1"/>
  <c r="Z1796" i="1" s="1"/>
  <c r="U272" i="1"/>
  <c r="V272" i="1" s="1"/>
  <c r="W272" i="1" s="1"/>
  <c r="X272" i="1" s="1"/>
  <c r="Y272" i="1" s="1"/>
  <c r="Z272" i="1" s="1"/>
  <c r="U896" i="1"/>
  <c r="V896" i="1" s="1"/>
  <c r="W896" i="1" s="1"/>
  <c r="X896" i="1" s="1"/>
  <c r="Y896" i="1" s="1"/>
  <c r="Z896" i="1" s="1"/>
  <c r="U1677" i="1"/>
  <c r="V1677" i="1" s="1"/>
  <c r="W1677" i="1" s="1"/>
  <c r="X1677" i="1" s="1"/>
  <c r="Y1677" i="1" s="1"/>
  <c r="Z1677" i="1" s="1"/>
  <c r="U1303" i="1"/>
  <c r="V1303" i="1" s="1"/>
  <c r="W1303" i="1" s="1"/>
  <c r="X1303" i="1" s="1"/>
  <c r="Y1303" i="1" s="1"/>
  <c r="Z1303" i="1" s="1"/>
  <c r="U1386" i="1"/>
  <c r="V1386" i="1" s="1"/>
  <c r="W1386" i="1" s="1"/>
  <c r="X1386" i="1" s="1"/>
  <c r="Y1386" i="1" s="1"/>
  <c r="Z1386" i="1" s="1"/>
  <c r="U1764" i="1"/>
  <c r="V1764" i="1" s="1"/>
  <c r="W1764" i="1" s="1"/>
  <c r="X1764" i="1" s="1"/>
  <c r="Y1764" i="1" s="1"/>
  <c r="Z1764" i="1" s="1"/>
  <c r="U12" i="1"/>
  <c r="V12" i="1" s="1"/>
  <c r="W12" i="1" s="1"/>
  <c r="X12" i="1" s="1"/>
  <c r="Y12" i="1" s="1"/>
  <c r="Z12" i="1" s="1"/>
  <c r="U144" i="1"/>
  <c r="V144" i="1" s="1"/>
  <c r="W144" i="1" s="1"/>
  <c r="X144" i="1" s="1"/>
  <c r="Y144" i="1" s="1"/>
  <c r="Z144" i="1" s="1"/>
  <c r="U1436" i="1"/>
  <c r="V1436" i="1" s="1"/>
  <c r="W1436" i="1" s="1"/>
  <c r="X1436" i="1" s="1"/>
  <c r="Y1436" i="1" s="1"/>
  <c r="Z1436" i="1" s="1"/>
  <c r="U723" i="1"/>
  <c r="V723" i="1" s="1"/>
  <c r="W723" i="1" s="1"/>
  <c r="X723" i="1" s="1"/>
  <c r="Y723" i="1" s="1"/>
  <c r="Z723" i="1" s="1"/>
  <c r="U731" i="1"/>
  <c r="V731" i="1" s="1"/>
  <c r="W731" i="1" s="1"/>
  <c r="X731" i="1" s="1"/>
  <c r="Y731" i="1" s="1"/>
  <c r="Z731" i="1" s="1"/>
  <c r="U1661" i="1"/>
  <c r="V1661" i="1" s="1"/>
  <c r="W1661" i="1" s="1"/>
  <c r="X1661" i="1" s="1"/>
  <c r="Y1661" i="1" s="1"/>
  <c r="Z1661" i="1" s="1"/>
  <c r="U1483" i="1"/>
  <c r="V1483" i="1" s="1"/>
  <c r="W1483" i="1" s="1"/>
  <c r="X1483" i="1" s="1"/>
  <c r="Y1483" i="1" s="1"/>
  <c r="Z1483" i="1" s="1"/>
  <c r="U13" i="1"/>
  <c r="V13" i="1" s="1"/>
  <c r="W13" i="1" s="1"/>
  <c r="X13" i="1" s="1"/>
  <c r="Y13" i="1" s="1"/>
  <c r="Z13" i="1" s="1"/>
  <c r="U1565" i="1"/>
  <c r="V1565" i="1" s="1"/>
  <c r="W1565" i="1" s="1"/>
  <c r="X1565" i="1" s="1"/>
  <c r="Y1565" i="1" s="1"/>
  <c r="Z1565" i="1" s="1"/>
  <c r="U412" i="1"/>
  <c r="V412" i="1" s="1"/>
  <c r="W412" i="1" s="1"/>
  <c r="X412" i="1" s="1"/>
  <c r="Y412" i="1" s="1"/>
  <c r="Z412" i="1" s="1"/>
  <c r="U1190" i="1"/>
  <c r="V1190" i="1" s="1"/>
  <c r="W1190" i="1" s="1"/>
  <c r="X1190" i="1" s="1"/>
  <c r="Y1190" i="1" s="1"/>
  <c r="Z1190" i="1" s="1"/>
  <c r="U1801" i="1"/>
  <c r="V1801" i="1" s="1"/>
  <c r="W1801" i="1" s="1"/>
  <c r="X1801" i="1" s="1"/>
  <c r="Y1801" i="1" s="1"/>
  <c r="Z1801" i="1" s="1"/>
  <c r="U226" i="1"/>
  <c r="V226" i="1" s="1"/>
  <c r="W226" i="1" s="1"/>
  <c r="X226" i="1" s="1"/>
  <c r="Y226" i="1" s="1"/>
  <c r="Z226" i="1" s="1"/>
  <c r="U930" i="1"/>
  <c r="V930" i="1" s="1"/>
  <c r="W930" i="1" s="1"/>
  <c r="X930" i="1" s="1"/>
  <c r="Y930" i="1" s="1"/>
  <c r="Z930" i="1" s="1"/>
  <c r="U1606" i="1"/>
  <c r="V1606" i="1" s="1"/>
  <c r="W1606" i="1" s="1"/>
  <c r="X1606" i="1" s="1"/>
  <c r="Y1606" i="1" s="1"/>
  <c r="Z1606" i="1" s="1"/>
  <c r="U690" i="1"/>
  <c r="V690" i="1" s="1"/>
  <c r="W690" i="1" s="1"/>
  <c r="X690" i="1" s="1"/>
  <c r="Y690" i="1" s="1"/>
  <c r="Z690" i="1" s="1"/>
  <c r="U1152" i="1"/>
  <c r="V1152" i="1" s="1"/>
  <c r="W1152" i="1" s="1"/>
  <c r="X1152" i="1" s="1"/>
  <c r="Y1152" i="1" s="1"/>
  <c r="Z1152" i="1" s="1"/>
  <c r="U368" i="1"/>
  <c r="V368" i="1" s="1"/>
  <c r="W368" i="1" s="1"/>
  <c r="X368" i="1" s="1"/>
  <c r="Y368" i="1" s="1"/>
  <c r="Z368" i="1" s="1"/>
  <c r="U1639" i="1"/>
  <c r="V1639" i="1" s="1"/>
  <c r="W1639" i="1" s="1"/>
  <c r="X1639" i="1" s="1"/>
  <c r="Y1639" i="1" s="1"/>
  <c r="Z1639" i="1" s="1"/>
  <c r="U268" i="1"/>
  <c r="V268" i="1" s="1"/>
  <c r="W268" i="1" s="1"/>
  <c r="X268" i="1" s="1"/>
  <c r="Y268" i="1" s="1"/>
  <c r="Z268" i="1" s="1"/>
  <c r="U212" i="1"/>
  <c r="V212" i="1" s="1"/>
  <c r="W212" i="1" s="1"/>
  <c r="X212" i="1" s="1"/>
  <c r="Y212" i="1" s="1"/>
  <c r="Z212" i="1" s="1"/>
  <c r="U1378" i="1"/>
  <c r="V1378" i="1" s="1"/>
  <c r="W1378" i="1" s="1"/>
  <c r="X1378" i="1" s="1"/>
  <c r="Y1378" i="1" s="1"/>
  <c r="Z1378" i="1" s="1"/>
  <c r="U246" i="1"/>
  <c r="V246" i="1" s="1"/>
  <c r="W246" i="1" s="1"/>
  <c r="X246" i="1" s="1"/>
  <c r="Y246" i="1" s="1"/>
  <c r="Z246" i="1" s="1"/>
  <c r="U1671" i="1"/>
  <c r="V1671" i="1" s="1"/>
  <c r="W1671" i="1" s="1"/>
  <c r="X1671" i="1" s="1"/>
  <c r="Y1671" i="1" s="1"/>
  <c r="Z1671" i="1" s="1"/>
  <c r="U1058" i="1"/>
  <c r="V1058" i="1" s="1"/>
  <c r="W1058" i="1" s="1"/>
  <c r="X1058" i="1" s="1"/>
  <c r="Y1058" i="1" s="1"/>
  <c r="Z1058" i="1" s="1"/>
  <c r="U803" i="1"/>
  <c r="V803" i="1" s="1"/>
  <c r="W803" i="1" s="1"/>
  <c r="X803" i="1" s="1"/>
  <c r="Y803" i="1" s="1"/>
  <c r="Z803" i="1" s="1"/>
  <c r="U880" i="1"/>
  <c r="V880" i="1" s="1"/>
  <c r="W880" i="1" s="1"/>
  <c r="X880" i="1" s="1"/>
  <c r="Y880" i="1" s="1"/>
  <c r="Z880" i="1" s="1"/>
  <c r="U204" i="1"/>
  <c r="V204" i="1" s="1"/>
  <c r="W204" i="1" s="1"/>
  <c r="X204" i="1" s="1"/>
  <c r="Y204" i="1" s="1"/>
  <c r="Z204" i="1" s="1"/>
  <c r="U1513" i="1"/>
  <c r="V1513" i="1" s="1"/>
  <c r="W1513" i="1" s="1"/>
  <c r="X1513" i="1" s="1"/>
  <c r="Y1513" i="1" s="1"/>
  <c r="Z1513" i="1" s="1"/>
  <c r="U1196" i="1"/>
  <c r="V1196" i="1" s="1"/>
  <c r="W1196" i="1" s="1"/>
  <c r="X1196" i="1" s="1"/>
  <c r="Y1196" i="1" s="1"/>
  <c r="Z1196" i="1" s="1"/>
  <c r="U1349" i="1"/>
  <c r="V1349" i="1" s="1"/>
  <c r="W1349" i="1" s="1"/>
  <c r="X1349" i="1" s="1"/>
  <c r="Y1349" i="1" s="1"/>
  <c r="Z1349" i="1" s="1"/>
  <c r="U39" i="1"/>
  <c r="V39" i="1" s="1"/>
  <c r="W39" i="1" s="1"/>
  <c r="X39" i="1" s="1"/>
  <c r="Y39" i="1" s="1"/>
  <c r="Z39" i="1" s="1"/>
  <c r="U835" i="1"/>
  <c r="V835" i="1" s="1"/>
  <c r="W835" i="1" s="1"/>
  <c r="X835" i="1" s="1"/>
  <c r="Y835" i="1" s="1"/>
  <c r="Z835" i="1" s="1"/>
  <c r="U866" i="1"/>
  <c r="V866" i="1" s="1"/>
  <c r="W866" i="1" s="1"/>
  <c r="X866" i="1" s="1"/>
  <c r="Y866" i="1" s="1"/>
  <c r="Z866" i="1" s="1"/>
  <c r="U611" i="1"/>
  <c r="V611" i="1" s="1"/>
  <c r="W611" i="1" s="1"/>
  <c r="X611" i="1" s="1"/>
  <c r="Y611" i="1" s="1"/>
  <c r="Z611" i="1" s="1"/>
  <c r="U111" i="1"/>
  <c r="V111" i="1" s="1"/>
  <c r="W111" i="1" s="1"/>
  <c r="X111" i="1" s="1"/>
  <c r="Y111" i="1" s="1"/>
  <c r="Z111" i="1" s="1"/>
  <c r="U1555" i="1"/>
  <c r="V1555" i="1" s="1"/>
  <c r="W1555" i="1" s="1"/>
  <c r="X1555" i="1" s="1"/>
  <c r="Y1555" i="1" s="1"/>
  <c r="Z1555" i="1" s="1"/>
  <c r="U766" i="1"/>
  <c r="V766" i="1" s="1"/>
  <c r="W766" i="1" s="1"/>
  <c r="X766" i="1" s="1"/>
  <c r="Y766" i="1" s="1"/>
  <c r="Z766" i="1" s="1"/>
  <c r="U798" i="1"/>
  <c r="V798" i="1" s="1"/>
  <c r="W798" i="1" s="1"/>
  <c r="X798" i="1" s="1"/>
  <c r="Y798" i="1" s="1"/>
  <c r="Z798" i="1" s="1"/>
  <c r="U674" i="1"/>
  <c r="V674" i="1" s="1"/>
  <c r="W674" i="1" s="1"/>
  <c r="X674" i="1" s="1"/>
  <c r="Y674" i="1" s="1"/>
  <c r="Z674" i="1" s="1"/>
  <c r="U707" i="1"/>
  <c r="V707" i="1" s="1"/>
  <c r="W707" i="1" s="1"/>
  <c r="X707" i="1" s="1"/>
  <c r="Y707" i="1" s="1"/>
  <c r="Z707" i="1" s="1"/>
  <c r="U96" i="1"/>
  <c r="V96" i="1" s="1"/>
  <c r="W96" i="1" s="1"/>
  <c r="X96" i="1" s="1"/>
  <c r="Y96" i="1" s="1"/>
  <c r="Z96" i="1" s="1"/>
  <c r="U91" i="1"/>
  <c r="V91" i="1" s="1"/>
  <c r="W91" i="1" s="1"/>
  <c r="X91" i="1" s="1"/>
  <c r="Y91" i="1" s="1"/>
  <c r="Z91" i="1" s="1"/>
  <c r="U741" i="1"/>
  <c r="V741" i="1" s="1"/>
  <c r="W741" i="1" s="1"/>
  <c r="X741" i="1" s="1"/>
  <c r="Y741" i="1" s="1"/>
  <c r="Z741" i="1" s="1"/>
  <c r="U1419" i="1"/>
  <c r="V1419" i="1" s="1"/>
  <c r="W1419" i="1" s="1"/>
  <c r="X1419" i="1" s="1"/>
  <c r="Y1419" i="1" s="1"/>
  <c r="Z1419" i="1" s="1"/>
  <c r="U950" i="1"/>
  <c r="V950" i="1" s="1"/>
  <c r="W950" i="1" s="1"/>
  <c r="X950" i="1" s="1"/>
  <c r="Y950" i="1" s="1"/>
  <c r="Z950" i="1" s="1"/>
  <c r="U839" i="1"/>
  <c r="V839" i="1" s="1"/>
  <c r="W839" i="1" s="1"/>
  <c r="X839" i="1" s="1"/>
  <c r="Y839" i="1" s="1"/>
  <c r="Z839" i="1" s="1"/>
  <c r="U43" i="1"/>
  <c r="V43" i="1" s="1"/>
  <c r="W43" i="1" s="1"/>
  <c r="X43" i="1" s="1"/>
  <c r="Y43" i="1" s="1"/>
  <c r="Z43" i="1" s="1"/>
  <c r="U1529" i="1"/>
  <c r="V1529" i="1" s="1"/>
  <c r="W1529" i="1" s="1"/>
  <c r="X1529" i="1" s="1"/>
  <c r="Y1529" i="1" s="1"/>
  <c r="Z1529" i="1" s="1"/>
  <c r="U430" i="1"/>
  <c r="V430" i="1" s="1"/>
  <c r="W430" i="1" s="1"/>
  <c r="X430" i="1" s="1"/>
  <c r="Y430" i="1" s="1"/>
  <c r="Z430" i="1" s="1"/>
  <c r="U978" i="1"/>
  <c r="V978" i="1" s="1"/>
  <c r="W978" i="1" s="1"/>
  <c r="X978" i="1" s="1"/>
  <c r="Y978" i="1" s="1"/>
  <c r="Z978" i="1" s="1"/>
  <c r="U938" i="1"/>
  <c r="V938" i="1" s="1"/>
  <c r="W938" i="1" s="1"/>
  <c r="X938" i="1" s="1"/>
  <c r="Y938" i="1" s="1"/>
  <c r="Z938" i="1" s="1"/>
  <c r="U841" i="1"/>
  <c r="V841" i="1" s="1"/>
  <c r="W841" i="1" s="1"/>
  <c r="X841" i="1" s="1"/>
  <c r="Y841" i="1" s="1"/>
  <c r="Z841" i="1" s="1"/>
  <c r="U976" i="1"/>
  <c r="V976" i="1" s="1"/>
  <c r="W976" i="1" s="1"/>
  <c r="X976" i="1" s="1"/>
  <c r="Y976" i="1" s="1"/>
  <c r="Z976" i="1" s="1"/>
  <c r="U69" i="1"/>
  <c r="V69" i="1" s="1"/>
  <c r="W69" i="1" s="1"/>
  <c r="X69" i="1" s="1"/>
  <c r="Y69" i="1" s="1"/>
  <c r="Z69" i="1" s="1"/>
  <c r="U1558" i="1"/>
  <c r="V1558" i="1" s="1"/>
  <c r="W1558" i="1" s="1"/>
  <c r="X1558" i="1" s="1"/>
  <c r="Y1558" i="1" s="1"/>
  <c r="Z1558" i="1" s="1"/>
  <c r="U1413" i="1"/>
  <c r="V1413" i="1" s="1"/>
  <c r="W1413" i="1" s="1"/>
  <c r="X1413" i="1" s="1"/>
  <c r="Y1413" i="1" s="1"/>
  <c r="Z1413" i="1" s="1"/>
  <c r="U1467" i="1"/>
  <c r="V1467" i="1" s="1"/>
  <c r="W1467" i="1" s="1"/>
  <c r="X1467" i="1" s="1"/>
  <c r="Y1467" i="1" s="1"/>
  <c r="Z1467" i="1" s="1"/>
  <c r="U1674" i="1"/>
  <c r="V1674" i="1" s="1"/>
  <c r="W1674" i="1" s="1"/>
  <c r="X1674" i="1" s="1"/>
  <c r="Y1674" i="1" s="1"/>
  <c r="Z1674" i="1" s="1"/>
  <c r="U613" i="1"/>
  <c r="V613" i="1" s="1"/>
  <c r="W613" i="1" s="1"/>
  <c r="X613" i="1" s="1"/>
  <c r="Y613" i="1" s="1"/>
  <c r="Z613" i="1" s="1"/>
  <c r="U838" i="1"/>
  <c r="V838" i="1" s="1"/>
  <c r="W838" i="1" s="1"/>
  <c r="X838" i="1" s="1"/>
  <c r="Y838" i="1" s="1"/>
  <c r="Z838" i="1" s="1"/>
  <c r="U1726" i="1"/>
  <c r="V1726" i="1" s="1"/>
  <c r="W1726" i="1" s="1"/>
  <c r="X1726" i="1" s="1"/>
  <c r="Y1726" i="1" s="1"/>
  <c r="Z1726" i="1" s="1"/>
  <c r="U262" i="1"/>
  <c r="V262" i="1" s="1"/>
  <c r="W262" i="1" s="1"/>
  <c r="X262" i="1" s="1"/>
  <c r="Y262" i="1" s="1"/>
  <c r="Z262" i="1" s="1"/>
  <c r="U426" i="1"/>
  <c r="V426" i="1" s="1"/>
  <c r="W426" i="1" s="1"/>
  <c r="X426" i="1" s="1"/>
  <c r="Y426" i="1" s="1"/>
  <c r="Z426" i="1" s="1"/>
  <c r="U1290" i="1"/>
  <c r="V1290" i="1" s="1"/>
  <c r="W1290" i="1" s="1"/>
  <c r="X1290" i="1" s="1"/>
  <c r="Y1290" i="1" s="1"/>
  <c r="Z1290" i="1" s="1"/>
  <c r="U988" i="1"/>
  <c r="V988" i="1" s="1"/>
  <c r="W988" i="1" s="1"/>
  <c r="X988" i="1" s="1"/>
  <c r="Y988" i="1" s="1"/>
  <c r="Z988" i="1" s="1"/>
  <c r="U1735" i="1"/>
  <c r="V1735" i="1" s="1"/>
  <c r="W1735" i="1" s="1"/>
  <c r="X1735" i="1" s="1"/>
  <c r="Y1735" i="1" s="1"/>
  <c r="Z1735" i="1" s="1"/>
  <c r="U27" i="1"/>
  <c r="V27" i="1" s="1"/>
  <c r="W27" i="1" s="1"/>
  <c r="X27" i="1" s="1"/>
  <c r="Y27" i="1" s="1"/>
  <c r="Z27" i="1" s="1"/>
  <c r="U1335" i="1"/>
  <c r="V1335" i="1" s="1"/>
  <c r="W1335" i="1" s="1"/>
  <c r="X1335" i="1" s="1"/>
  <c r="Y1335" i="1" s="1"/>
  <c r="Z1335" i="1" s="1"/>
  <c r="U1088" i="1"/>
  <c r="V1088" i="1" s="1"/>
  <c r="W1088" i="1" s="1"/>
  <c r="X1088" i="1" s="1"/>
  <c r="Y1088" i="1" s="1"/>
  <c r="Z1088" i="1" s="1"/>
  <c r="U53" i="1"/>
  <c r="V53" i="1" s="1"/>
  <c r="W53" i="1" s="1"/>
  <c r="X53" i="1" s="1"/>
  <c r="Y53" i="1" s="1"/>
  <c r="Z53" i="1" s="1"/>
  <c r="U673" i="1"/>
  <c r="V673" i="1" s="1"/>
  <c r="W673" i="1" s="1"/>
  <c r="X673" i="1" s="1"/>
  <c r="Y673" i="1" s="1"/>
  <c r="Z673" i="1" s="1"/>
  <c r="U940" i="1"/>
  <c r="V940" i="1" s="1"/>
  <c r="W940" i="1" s="1"/>
  <c r="X940" i="1" s="1"/>
  <c r="Y940" i="1" s="1"/>
  <c r="Z940" i="1" s="1"/>
  <c r="U1754" i="1"/>
  <c r="V1754" i="1" s="1"/>
  <c r="W1754" i="1" s="1"/>
  <c r="X1754" i="1" s="1"/>
  <c r="Y1754" i="1" s="1"/>
  <c r="Z1754" i="1" s="1"/>
  <c r="U1357" i="1"/>
  <c r="V1357" i="1" s="1"/>
  <c r="W1357" i="1" s="1"/>
  <c r="X1357" i="1" s="1"/>
  <c r="Y1357" i="1" s="1"/>
  <c r="Z1357" i="1" s="1"/>
  <c r="U1733" i="1"/>
  <c r="V1733" i="1" s="1"/>
  <c r="W1733" i="1" s="1"/>
  <c r="X1733" i="1" s="1"/>
  <c r="Y1733" i="1" s="1"/>
  <c r="Z1733" i="1" s="1"/>
  <c r="U1535" i="1"/>
  <c r="V1535" i="1" s="1"/>
  <c r="W1535" i="1" s="1"/>
  <c r="X1535" i="1" s="1"/>
  <c r="Y1535" i="1" s="1"/>
  <c r="Z1535" i="1" s="1"/>
  <c r="U1129" i="1"/>
  <c r="V1129" i="1" s="1"/>
  <c r="W1129" i="1" s="1"/>
  <c r="X1129" i="1" s="1"/>
  <c r="Y1129" i="1" s="1"/>
  <c r="Z1129" i="1" s="1"/>
  <c r="U1675" i="1"/>
  <c r="V1675" i="1" s="1"/>
  <c r="W1675" i="1" s="1"/>
  <c r="X1675" i="1" s="1"/>
  <c r="Y1675" i="1" s="1"/>
  <c r="Z1675" i="1" s="1"/>
  <c r="U23" i="1"/>
  <c r="V23" i="1" s="1"/>
  <c r="W23" i="1" s="1"/>
  <c r="X23" i="1" s="1"/>
  <c r="Y23" i="1" s="1"/>
  <c r="Z23" i="1" s="1"/>
  <c r="U1025" i="1"/>
  <c r="V1025" i="1" s="1"/>
  <c r="W1025" i="1" s="1"/>
  <c r="X1025" i="1" s="1"/>
  <c r="Y1025" i="1" s="1"/>
  <c r="Z1025" i="1" s="1"/>
  <c r="U1450" i="1"/>
  <c r="V1450" i="1" s="1"/>
  <c r="W1450" i="1" s="1"/>
  <c r="X1450" i="1" s="1"/>
  <c r="Y1450" i="1" s="1"/>
  <c r="Z1450" i="1" s="1"/>
  <c r="U1780" i="1"/>
  <c r="V1780" i="1" s="1"/>
  <c r="W1780" i="1" s="1"/>
  <c r="X1780" i="1" s="1"/>
  <c r="Y1780" i="1" s="1"/>
  <c r="Z1780" i="1" s="1"/>
  <c r="U1265" i="1"/>
  <c r="V1265" i="1" s="1"/>
  <c r="W1265" i="1" s="1"/>
  <c r="X1265" i="1" s="1"/>
  <c r="Y1265" i="1" s="1"/>
  <c r="Z1265" i="1" s="1"/>
  <c r="U1066" i="1"/>
  <c r="V1066" i="1" s="1"/>
  <c r="W1066" i="1" s="1"/>
  <c r="X1066" i="1" s="1"/>
  <c r="Y1066" i="1" s="1"/>
  <c r="Z1066" i="1" s="1"/>
  <c r="U973" i="1"/>
  <c r="V973" i="1" s="1"/>
  <c r="W973" i="1" s="1"/>
  <c r="X973" i="1" s="1"/>
  <c r="Y973" i="1" s="1"/>
  <c r="Z973" i="1" s="1"/>
  <c r="U1052" i="1"/>
  <c r="V1052" i="1" s="1"/>
  <c r="W1052" i="1" s="1"/>
  <c r="X1052" i="1" s="1"/>
  <c r="Y1052" i="1" s="1"/>
  <c r="Z1052" i="1" s="1"/>
  <c r="U1706" i="1"/>
  <c r="V1706" i="1" s="1"/>
  <c r="W1706" i="1" s="1"/>
  <c r="X1706" i="1" s="1"/>
  <c r="Y1706" i="1" s="1"/>
  <c r="Z1706" i="1" s="1"/>
  <c r="U1686" i="1"/>
  <c r="V1686" i="1" s="1"/>
  <c r="W1686" i="1" s="1"/>
  <c r="X1686" i="1" s="1"/>
  <c r="Y1686" i="1" s="1"/>
  <c r="Z1686" i="1" s="1"/>
  <c r="U1748" i="1"/>
  <c r="V1748" i="1" s="1"/>
  <c r="W1748" i="1" s="1"/>
  <c r="X1748" i="1" s="1"/>
  <c r="Y1748" i="1" s="1"/>
  <c r="Z1748" i="1" s="1"/>
  <c r="U41" i="1"/>
  <c r="V41" i="1" s="1"/>
  <c r="W41" i="1" s="1"/>
  <c r="X41" i="1" s="1"/>
  <c r="Y41" i="1" s="1"/>
  <c r="Z41" i="1" s="1"/>
  <c r="U1125" i="1"/>
  <c r="V1125" i="1" s="1"/>
  <c r="W1125" i="1" s="1"/>
  <c r="X1125" i="1" s="1"/>
  <c r="Y1125" i="1" s="1"/>
  <c r="Z1125" i="1" s="1"/>
  <c r="U931" i="1"/>
  <c r="V931" i="1" s="1"/>
  <c r="W931" i="1" s="1"/>
  <c r="X931" i="1" s="1"/>
  <c r="Y931" i="1" s="1"/>
  <c r="Z931" i="1" s="1"/>
  <c r="U66" i="1"/>
  <c r="V66" i="1" s="1"/>
  <c r="W66" i="1" s="1"/>
  <c r="X66" i="1" s="1"/>
  <c r="Y66" i="1" s="1"/>
  <c r="Z66" i="1" s="1"/>
  <c r="U692" i="1"/>
  <c r="V692" i="1" s="1"/>
  <c r="W692" i="1" s="1"/>
  <c r="X692" i="1" s="1"/>
  <c r="Y692" i="1" s="1"/>
  <c r="Z692" i="1" s="1"/>
  <c r="U834" i="1"/>
  <c r="V834" i="1" s="1"/>
  <c r="W834" i="1" s="1"/>
  <c r="X834" i="1" s="1"/>
  <c r="Y834" i="1" s="1"/>
  <c r="Z834" i="1" s="1"/>
  <c r="U644" i="1"/>
  <c r="V644" i="1" s="1"/>
  <c r="W644" i="1" s="1"/>
  <c r="X644" i="1" s="1"/>
  <c r="Y644" i="1" s="1"/>
  <c r="Z644" i="1" s="1"/>
  <c r="U602" i="1"/>
  <c r="V602" i="1" s="1"/>
  <c r="W602" i="1" s="1"/>
  <c r="X602" i="1" s="1"/>
  <c r="Y602" i="1" s="1"/>
  <c r="Z602" i="1" s="1"/>
  <c r="U15" i="1"/>
  <c r="V15" i="1" s="1"/>
  <c r="W15" i="1" s="1"/>
  <c r="X15" i="1" s="1"/>
  <c r="Y15" i="1" s="1"/>
  <c r="Z15" i="1" s="1"/>
  <c r="U290" i="1"/>
  <c r="V290" i="1" s="1"/>
  <c r="W290" i="1" s="1"/>
  <c r="X290" i="1" s="1"/>
  <c r="Y290" i="1" s="1"/>
  <c r="Z290" i="1" s="1"/>
  <c r="U217" i="1"/>
  <c r="V217" i="1" s="1"/>
  <c r="W217" i="1" s="1"/>
  <c r="X217" i="1" s="1"/>
  <c r="Y217" i="1" s="1"/>
  <c r="Z217" i="1" s="1"/>
  <c r="U200" i="1"/>
  <c r="V200" i="1" s="1"/>
  <c r="W200" i="1" s="1"/>
  <c r="X200" i="1" s="1"/>
  <c r="Y200" i="1" s="1"/>
  <c r="Z200" i="1" s="1"/>
  <c r="U1749" i="1"/>
  <c r="V1749" i="1" s="1"/>
  <c r="W1749" i="1" s="1"/>
  <c r="X1749" i="1" s="1"/>
  <c r="Y1749" i="1" s="1"/>
  <c r="Z1749" i="1" s="1"/>
  <c r="U135" i="1"/>
  <c r="V135" i="1" s="1"/>
  <c r="W135" i="1" s="1"/>
  <c r="X135" i="1" s="1"/>
  <c r="Y135" i="1" s="1"/>
  <c r="Z135" i="1" s="1"/>
  <c r="U580" i="1"/>
  <c r="V580" i="1" s="1"/>
  <c r="W580" i="1" s="1"/>
  <c r="X580" i="1" s="1"/>
  <c r="Y580" i="1" s="1"/>
  <c r="Z580" i="1" s="1"/>
  <c r="U706" i="1"/>
  <c r="V706" i="1" s="1"/>
  <c r="W706" i="1" s="1"/>
  <c r="X706" i="1" s="1"/>
  <c r="Y706" i="1" s="1"/>
  <c r="Z706" i="1" s="1"/>
  <c r="U1220" i="1"/>
  <c r="V1220" i="1" s="1"/>
  <c r="W1220" i="1" s="1"/>
  <c r="X1220" i="1" s="1"/>
  <c r="Y1220" i="1" s="1"/>
  <c r="Z1220" i="1" s="1"/>
  <c r="U968" i="1"/>
  <c r="V968" i="1" s="1"/>
  <c r="W968" i="1" s="1"/>
  <c r="X968" i="1" s="1"/>
  <c r="Y968" i="1" s="1"/>
  <c r="Z968" i="1" s="1"/>
  <c r="U1018" i="1"/>
  <c r="V1018" i="1" s="1"/>
  <c r="W1018" i="1" s="1"/>
  <c r="X1018" i="1" s="1"/>
  <c r="Y1018" i="1" s="1"/>
  <c r="Z1018" i="1" s="1"/>
  <c r="U420" i="1"/>
  <c r="V420" i="1" s="1"/>
  <c r="W420" i="1" s="1"/>
  <c r="X420" i="1" s="1"/>
  <c r="Y420" i="1" s="1"/>
  <c r="Z420" i="1" s="1"/>
  <c r="U1475" i="1"/>
  <c r="V1475" i="1" s="1"/>
  <c r="W1475" i="1" s="1"/>
  <c r="X1475" i="1" s="1"/>
  <c r="Y1475" i="1" s="1"/>
  <c r="Z1475" i="1" s="1"/>
  <c r="U35" i="1"/>
  <c r="V35" i="1" s="1"/>
  <c r="W35" i="1" s="1"/>
  <c r="X35" i="1" s="1"/>
  <c r="Y35" i="1" s="1"/>
  <c r="Z35" i="1" s="1"/>
  <c r="U1493" i="1"/>
  <c r="V1493" i="1" s="1"/>
  <c r="W1493" i="1" s="1"/>
  <c r="X1493" i="1" s="1"/>
  <c r="Y1493" i="1" s="1"/>
  <c r="Z1493" i="1" s="1"/>
  <c r="U26" i="1"/>
  <c r="V26" i="1" s="1"/>
  <c r="W26" i="1" s="1"/>
  <c r="X26" i="1" s="1"/>
  <c r="Y26" i="1" s="1"/>
  <c r="Z26" i="1" s="1"/>
  <c r="U374" i="1"/>
  <c r="V374" i="1" s="1"/>
  <c r="W374" i="1" s="1"/>
  <c r="X374" i="1" s="1"/>
  <c r="Y374" i="1" s="1"/>
  <c r="Z374" i="1" s="1"/>
  <c r="U892" i="1"/>
  <c r="V892" i="1" s="1"/>
  <c r="W892" i="1" s="1"/>
  <c r="X892" i="1" s="1"/>
  <c r="Y892" i="1" s="1"/>
  <c r="Z892" i="1" s="1"/>
  <c r="U1178" i="1"/>
  <c r="V1178" i="1" s="1"/>
  <c r="W1178" i="1" s="1"/>
  <c r="X1178" i="1" s="1"/>
  <c r="Y1178" i="1" s="1"/>
  <c r="Z1178" i="1" s="1"/>
  <c r="U137" i="1"/>
  <c r="V137" i="1" s="1"/>
  <c r="W137" i="1" s="1"/>
  <c r="X137" i="1" s="1"/>
  <c r="Y137" i="1" s="1"/>
  <c r="Z137" i="1" s="1"/>
  <c r="U1412" i="1"/>
  <c r="V1412" i="1" s="1"/>
  <c r="W1412" i="1" s="1"/>
  <c r="X1412" i="1" s="1"/>
  <c r="Y1412" i="1" s="1"/>
  <c r="Z1412" i="1" s="1"/>
  <c r="U775" i="1"/>
  <c r="V775" i="1" s="1"/>
  <c r="W775" i="1" s="1"/>
  <c r="X775" i="1" s="1"/>
  <c r="Y775" i="1" s="1"/>
  <c r="Z775" i="1" s="1"/>
  <c r="U55" i="1"/>
  <c r="V55" i="1" s="1"/>
  <c r="W55" i="1" s="1"/>
  <c r="X55" i="1" s="1"/>
  <c r="Y55" i="1" s="1"/>
  <c r="Z55" i="1" s="1"/>
  <c r="U1102" i="1"/>
  <c r="V1102" i="1" s="1"/>
  <c r="W1102" i="1" s="1"/>
  <c r="X1102" i="1" s="1"/>
  <c r="Y1102" i="1" s="1"/>
  <c r="Z1102" i="1" s="1"/>
  <c r="U14" i="1"/>
  <c r="V14" i="1" s="1"/>
  <c r="W14" i="1" s="1"/>
  <c r="X14" i="1" s="1"/>
  <c r="Y14" i="1" s="1"/>
  <c r="Z14" i="1" s="1"/>
  <c r="U760" i="1"/>
  <c r="V760" i="1" s="1"/>
  <c r="W760" i="1" s="1"/>
  <c r="X760" i="1" s="1"/>
  <c r="Y760" i="1" s="1"/>
  <c r="Z760" i="1" s="1"/>
  <c r="U376" i="1"/>
  <c r="V376" i="1" s="1"/>
  <c r="W376" i="1" s="1"/>
  <c r="X376" i="1" s="1"/>
  <c r="Y376" i="1" s="1"/>
  <c r="Z376" i="1" s="1"/>
  <c r="U1722" i="1"/>
  <c r="V1722" i="1" s="1"/>
  <c r="W1722" i="1" s="1"/>
  <c r="X1722" i="1" s="1"/>
  <c r="Y1722" i="1" s="1"/>
  <c r="Z1722" i="1" s="1"/>
  <c r="U646" i="1"/>
  <c r="V646" i="1" s="1"/>
  <c r="W646" i="1" s="1"/>
  <c r="X646" i="1" s="1"/>
  <c r="Y646" i="1" s="1"/>
  <c r="Z646" i="1" s="1"/>
  <c r="U1164" i="1"/>
  <c r="V1164" i="1" s="1"/>
  <c r="W1164" i="1" s="1"/>
  <c r="X1164" i="1" s="1"/>
  <c r="Y1164" i="1" s="1"/>
  <c r="Z1164" i="1" s="1"/>
  <c r="U1016" i="1"/>
  <c r="V1016" i="1" s="1"/>
  <c r="W1016" i="1" s="1"/>
  <c r="X1016" i="1" s="1"/>
  <c r="Y1016" i="1" s="1"/>
  <c r="Z1016" i="1" s="1"/>
  <c r="U341" i="1"/>
  <c r="V341" i="1" s="1"/>
  <c r="W341" i="1" s="1"/>
  <c r="X341" i="1" s="1"/>
  <c r="Y341" i="1" s="1"/>
  <c r="Z341" i="1" s="1"/>
  <c r="U1744" i="1"/>
  <c r="V1744" i="1" s="1"/>
  <c r="W1744" i="1" s="1"/>
  <c r="X1744" i="1" s="1"/>
  <c r="Y1744" i="1" s="1"/>
  <c r="Z1744" i="1" s="1"/>
  <c r="U345" i="1"/>
  <c r="V345" i="1" s="1"/>
  <c r="W345" i="1" s="1"/>
  <c r="X345" i="1" s="1"/>
  <c r="Y345" i="1" s="1"/>
  <c r="Z345" i="1" s="1"/>
  <c r="U1399" i="1"/>
  <c r="V1399" i="1" s="1"/>
  <c r="W1399" i="1" s="1"/>
  <c r="X1399" i="1" s="1"/>
  <c r="Y1399" i="1" s="1"/>
  <c r="Z1399" i="1" s="1"/>
  <c r="U925" i="1"/>
  <c r="V925" i="1" s="1"/>
  <c r="W925" i="1" s="1"/>
  <c r="X925" i="1" s="1"/>
  <c r="Y925" i="1" s="1"/>
  <c r="Z925" i="1" s="1"/>
  <c r="U720" i="1"/>
  <c r="V720" i="1" s="1"/>
  <c r="W720" i="1" s="1"/>
  <c r="X720" i="1" s="1"/>
  <c r="Y720" i="1" s="1"/>
  <c r="Z720" i="1" s="1"/>
  <c r="U338" i="1"/>
  <c r="V338" i="1" s="1"/>
  <c r="W338" i="1" s="1"/>
  <c r="X338" i="1" s="1"/>
  <c r="Y338" i="1" s="1"/>
  <c r="Z338" i="1" s="1"/>
  <c r="U1192" i="1"/>
  <c r="V1192" i="1" s="1"/>
  <c r="W1192" i="1" s="1"/>
  <c r="X1192" i="1" s="1"/>
  <c r="Y1192" i="1" s="1"/>
  <c r="Z1192" i="1" s="1"/>
  <c r="U276" i="1"/>
  <c r="V276" i="1" s="1"/>
  <c r="W276" i="1" s="1"/>
  <c r="X276" i="1" s="1"/>
  <c r="Y276" i="1" s="1"/>
  <c r="Z276" i="1" s="1"/>
  <c r="U1797" i="1"/>
  <c r="V1797" i="1" s="1"/>
  <c r="W1797" i="1" s="1"/>
  <c r="X1797" i="1" s="1"/>
  <c r="Y1797" i="1" s="1"/>
  <c r="Z1797" i="1" s="1"/>
  <c r="U471" i="1"/>
  <c r="V471" i="1" s="1"/>
  <c r="W471" i="1" s="1"/>
  <c r="X471" i="1" s="1"/>
  <c r="Y471" i="1" s="1"/>
  <c r="Z471" i="1" s="1"/>
  <c r="U826" i="1"/>
  <c r="V826" i="1" s="1"/>
  <c r="W826" i="1" s="1"/>
  <c r="X826" i="1" s="1"/>
  <c r="Y826" i="1" s="1"/>
  <c r="Z826" i="1" s="1"/>
  <c r="U824" i="1"/>
  <c r="V824" i="1" s="1"/>
  <c r="W824" i="1" s="1"/>
  <c r="X824" i="1" s="1"/>
  <c r="Y824" i="1" s="1"/>
  <c r="Z824" i="1" s="1"/>
  <c r="U653" i="1"/>
  <c r="V653" i="1" s="1"/>
  <c r="W653" i="1" s="1"/>
  <c r="X653" i="1" s="1"/>
  <c r="Y653" i="1" s="1"/>
  <c r="Z653" i="1" s="1"/>
  <c r="U108" i="1"/>
  <c r="V108" i="1" s="1"/>
  <c r="W108" i="1" s="1"/>
  <c r="X108" i="1" s="1"/>
  <c r="Y108" i="1" s="1"/>
  <c r="Z108" i="1" s="1"/>
  <c r="U1027" i="1"/>
  <c r="V1027" i="1" s="1"/>
  <c r="W1027" i="1" s="1"/>
  <c r="X1027" i="1" s="1"/>
  <c r="Y1027" i="1" s="1"/>
  <c r="Z1027" i="1" s="1"/>
  <c r="U1423" i="1"/>
  <c r="V1423" i="1" s="1"/>
  <c r="W1423" i="1" s="1"/>
  <c r="X1423" i="1" s="1"/>
  <c r="Y1423" i="1" s="1"/>
  <c r="Z1423" i="1" s="1"/>
  <c r="U974" i="1"/>
  <c r="V974" i="1" s="1"/>
  <c r="W974" i="1" s="1"/>
  <c r="X974" i="1" s="1"/>
  <c r="Y974" i="1" s="1"/>
  <c r="Z974" i="1" s="1"/>
  <c r="U1525" i="1"/>
  <c r="V1525" i="1" s="1"/>
  <c r="W1525" i="1" s="1"/>
  <c r="X1525" i="1" s="1"/>
  <c r="Y1525" i="1" s="1"/>
  <c r="Z1525" i="1" s="1"/>
  <c r="U450" i="1"/>
  <c r="V450" i="1" s="1"/>
  <c r="W450" i="1" s="1"/>
  <c r="X450" i="1" s="1"/>
  <c r="Y450" i="1" s="1"/>
  <c r="Z450" i="1" s="1"/>
  <c r="U1409" i="1"/>
  <c r="V1409" i="1" s="1"/>
  <c r="W1409" i="1" s="1"/>
  <c r="X1409" i="1" s="1"/>
  <c r="Y1409" i="1" s="1"/>
  <c r="Z1409" i="1" s="1"/>
  <c r="U418" i="1"/>
  <c r="V418" i="1" s="1"/>
  <c r="W418" i="1" s="1"/>
  <c r="X418" i="1" s="1"/>
  <c r="Y418" i="1" s="1"/>
  <c r="Z418" i="1" s="1"/>
  <c r="U936" i="1"/>
  <c r="V936" i="1" s="1"/>
  <c r="W936" i="1" s="1"/>
  <c r="X936" i="1" s="1"/>
  <c r="Y936" i="1" s="1"/>
  <c r="Z936" i="1" s="1"/>
  <c r="U442" i="1"/>
  <c r="V442" i="1" s="1"/>
  <c r="W442" i="1" s="1"/>
  <c r="X442" i="1" s="1"/>
  <c r="Y442" i="1" s="1"/>
  <c r="Z442" i="1" s="1"/>
  <c r="U382" i="1"/>
  <c r="V382" i="1" s="1"/>
  <c r="W382" i="1" s="1"/>
  <c r="X382" i="1" s="1"/>
  <c r="Y382" i="1" s="1"/>
  <c r="Z382" i="1" s="1"/>
  <c r="U252" i="1"/>
  <c r="V252" i="1" s="1"/>
  <c r="W252" i="1" s="1"/>
  <c r="X252" i="1" s="1"/>
  <c r="Y252" i="1" s="1"/>
  <c r="Z252" i="1" s="1"/>
  <c r="U1781" i="1"/>
  <c r="V1781" i="1" s="1"/>
  <c r="W1781" i="1" s="1"/>
  <c r="X1781" i="1" s="1"/>
  <c r="Y1781" i="1" s="1"/>
  <c r="Z1781" i="1" s="1"/>
  <c r="U898" i="1"/>
  <c r="V898" i="1" s="1"/>
  <c r="W898" i="1" s="1"/>
  <c r="X898" i="1" s="1"/>
  <c r="Y898" i="1" s="1"/>
  <c r="Z898" i="1" s="1"/>
  <c r="U1786" i="1"/>
  <c r="V1786" i="1" s="1"/>
  <c r="W1786" i="1" s="1"/>
  <c r="X1786" i="1" s="1"/>
  <c r="Y1786" i="1" s="1"/>
  <c r="Z1786" i="1" s="1"/>
  <c r="U1491" i="1"/>
  <c r="V1491" i="1" s="1"/>
  <c r="W1491" i="1" s="1"/>
  <c r="X1491" i="1" s="1"/>
  <c r="Y1491" i="1" s="1"/>
  <c r="Z1491" i="1" s="1"/>
  <c r="U878" i="1"/>
  <c r="V878" i="1" s="1"/>
  <c r="W878" i="1" s="1"/>
  <c r="X878" i="1" s="1"/>
  <c r="Y878" i="1" s="1"/>
  <c r="Z878" i="1" s="1"/>
  <c r="U443" i="1"/>
  <c r="V443" i="1" s="1"/>
  <c r="W443" i="1" s="1"/>
  <c r="X443" i="1" s="1"/>
  <c r="Y443" i="1" s="1"/>
  <c r="Z443" i="1" s="1"/>
  <c r="U1269" i="1"/>
  <c r="V1269" i="1" s="1"/>
  <c r="W1269" i="1" s="1"/>
  <c r="X1269" i="1" s="1"/>
  <c r="Y1269" i="1" s="1"/>
  <c r="Z1269" i="1" s="1"/>
  <c r="U1562" i="1"/>
  <c r="V1562" i="1" s="1"/>
  <c r="W1562" i="1" s="1"/>
  <c r="X1562" i="1" s="1"/>
  <c r="Y1562" i="1" s="1"/>
  <c r="Z1562" i="1" s="1"/>
  <c r="U837" i="1"/>
  <c r="V837" i="1" s="1"/>
  <c r="W837" i="1" s="1"/>
  <c r="X837" i="1" s="1"/>
  <c r="Y837" i="1" s="1"/>
  <c r="Z837" i="1" s="1"/>
  <c r="U685" i="1"/>
  <c r="V685" i="1" s="1"/>
  <c r="W685" i="1" s="1"/>
  <c r="X685" i="1" s="1"/>
  <c r="Y685" i="1" s="1"/>
  <c r="Z685" i="1" s="1"/>
  <c r="U868" i="1"/>
  <c r="V868" i="1" s="1"/>
  <c r="W868" i="1" s="1"/>
  <c r="X868" i="1" s="1"/>
  <c r="Y868" i="1" s="1"/>
  <c r="Z868" i="1" s="1"/>
  <c r="U565" i="1"/>
  <c r="V565" i="1" s="1"/>
  <c r="W565" i="1" s="1"/>
  <c r="X565" i="1" s="1"/>
  <c r="Y565" i="1" s="1"/>
  <c r="Z565" i="1" s="1"/>
  <c r="U686" i="1"/>
  <c r="V686" i="1" s="1"/>
  <c r="W686" i="1" s="1"/>
  <c r="X686" i="1" s="1"/>
  <c r="Y686" i="1" s="1"/>
  <c r="Z686" i="1" s="1"/>
  <c r="U431" i="1"/>
  <c r="V431" i="1" s="1"/>
  <c r="W431" i="1" s="1"/>
  <c r="X431" i="1" s="1"/>
  <c r="Y431" i="1" s="1"/>
  <c r="Z431" i="1" s="1"/>
  <c r="U1668" i="1"/>
  <c r="V1668" i="1" s="1"/>
  <c r="W1668" i="1" s="1"/>
  <c r="X1668" i="1" s="1"/>
  <c r="Y1668" i="1" s="1"/>
  <c r="Z1668" i="1" s="1"/>
  <c r="U1389" i="1"/>
  <c r="V1389" i="1" s="1"/>
  <c r="W1389" i="1" s="1"/>
  <c r="X1389" i="1" s="1"/>
  <c r="Y1389" i="1" s="1"/>
  <c r="Z1389" i="1" s="1"/>
  <c r="U1219" i="1"/>
  <c r="V1219" i="1" s="1"/>
  <c r="W1219" i="1" s="1"/>
  <c r="X1219" i="1" s="1"/>
  <c r="Y1219" i="1" s="1"/>
  <c r="Z1219" i="1" s="1"/>
  <c r="U582" i="1"/>
  <c r="V582" i="1" s="1"/>
  <c r="W582" i="1" s="1"/>
  <c r="X582" i="1" s="1"/>
  <c r="Y582" i="1" s="1"/>
  <c r="Z582" i="1" s="1"/>
  <c r="U530" i="1"/>
  <c r="V530" i="1" s="1"/>
  <c r="W530" i="1" s="1"/>
  <c r="X530" i="1" s="1"/>
  <c r="Y530" i="1" s="1"/>
  <c r="Z530" i="1" s="1"/>
  <c r="U1652" i="1"/>
  <c r="V1652" i="1" s="1"/>
  <c r="W1652" i="1" s="1"/>
  <c r="X1652" i="1" s="1"/>
  <c r="Y1652" i="1" s="1"/>
  <c r="Z1652" i="1" s="1"/>
  <c r="U453" i="1"/>
  <c r="V453" i="1" s="1"/>
  <c r="W453" i="1" s="1"/>
  <c r="X453" i="1" s="1"/>
  <c r="Y453" i="1" s="1"/>
  <c r="Z453" i="1" s="1"/>
  <c r="U1210" i="1"/>
  <c r="V1210" i="1" s="1"/>
  <c r="W1210" i="1" s="1"/>
  <c r="X1210" i="1" s="1"/>
  <c r="Y1210" i="1" s="1"/>
  <c r="Z1210" i="1" s="1"/>
  <c r="U806" i="1"/>
  <c r="V806" i="1" s="1"/>
  <c r="W806" i="1" s="1"/>
  <c r="X806" i="1" s="1"/>
  <c r="Y806" i="1" s="1"/>
  <c r="Z806" i="1" s="1"/>
  <c r="U261" i="1"/>
  <c r="V261" i="1" s="1"/>
  <c r="W261" i="1" s="1"/>
  <c r="X261" i="1" s="1"/>
  <c r="Y261" i="1" s="1"/>
  <c r="Z261" i="1" s="1"/>
  <c r="U1348" i="1"/>
  <c r="V1348" i="1" s="1"/>
  <c r="W1348" i="1" s="1"/>
  <c r="X1348" i="1" s="1"/>
  <c r="Y1348" i="1" s="1"/>
  <c r="Z1348" i="1" s="1"/>
  <c r="U1183" i="1"/>
  <c r="V1183" i="1" s="1"/>
  <c r="W1183" i="1" s="1"/>
  <c r="X1183" i="1" s="1"/>
  <c r="Y1183" i="1" s="1"/>
  <c r="Z1183" i="1" s="1"/>
  <c r="U546" i="1"/>
  <c r="V546" i="1" s="1"/>
  <c r="W546" i="1" s="1"/>
  <c r="X546" i="1" s="1"/>
  <c r="Y546" i="1" s="1"/>
  <c r="Z546" i="1" s="1"/>
  <c r="U650" i="1"/>
  <c r="V650" i="1" s="1"/>
  <c r="W650" i="1" s="1"/>
  <c r="X650" i="1" s="1"/>
  <c r="Y650" i="1" s="1"/>
  <c r="Z650" i="1" s="1"/>
  <c r="U539" i="1"/>
  <c r="V539" i="1" s="1"/>
  <c r="W539" i="1" s="1"/>
  <c r="X539" i="1" s="1"/>
  <c r="Y539" i="1" s="1"/>
  <c r="Z539" i="1" s="1"/>
  <c r="U550" i="1"/>
  <c r="V550" i="1" s="1"/>
  <c r="W550" i="1" s="1"/>
  <c r="X550" i="1" s="1"/>
  <c r="Y550" i="1" s="1"/>
  <c r="Z550" i="1" s="1"/>
  <c r="U1746" i="1"/>
  <c r="V1746" i="1" s="1"/>
  <c r="W1746" i="1" s="1"/>
  <c r="X1746" i="1" s="1"/>
  <c r="Y1746" i="1" s="1"/>
  <c r="Z1746" i="1" s="1"/>
  <c r="U1229" i="1"/>
  <c r="V1229" i="1" s="1"/>
  <c r="W1229" i="1" s="1"/>
  <c r="X1229" i="1" s="1"/>
  <c r="Y1229" i="1" s="1"/>
  <c r="Z1229" i="1" s="1"/>
  <c r="U1268" i="1"/>
  <c r="V1268" i="1" s="1"/>
  <c r="W1268" i="1" s="1"/>
  <c r="X1268" i="1" s="1"/>
  <c r="Y1268" i="1" s="1"/>
  <c r="Z1268" i="1" s="1"/>
  <c r="U1663" i="1"/>
  <c r="V1663" i="1" s="1"/>
  <c r="W1663" i="1" s="1"/>
  <c r="X1663" i="1" s="1"/>
  <c r="Y1663" i="1" s="1"/>
  <c r="Z1663" i="1" s="1"/>
  <c r="U895" i="1"/>
  <c r="V895" i="1" s="1"/>
  <c r="W895" i="1" s="1"/>
  <c r="X895" i="1" s="1"/>
  <c r="Y895" i="1" s="1"/>
  <c r="Z895" i="1" s="1"/>
  <c r="U57" i="1"/>
  <c r="V57" i="1" s="1"/>
  <c r="W57" i="1" s="1"/>
  <c r="X57" i="1" s="1"/>
  <c r="Y57" i="1" s="1"/>
  <c r="Z57" i="1" s="1"/>
  <c r="U1228" i="1"/>
  <c r="V1228" i="1" s="1"/>
  <c r="W1228" i="1" s="1"/>
  <c r="X1228" i="1" s="1"/>
  <c r="Y1228" i="1" s="1"/>
  <c r="Z1228" i="1" s="1"/>
  <c r="U1484" i="1"/>
  <c r="V1484" i="1" s="1"/>
  <c r="W1484" i="1" s="1"/>
  <c r="X1484" i="1" s="1"/>
  <c r="Y1484" i="1" s="1"/>
  <c r="Z1484" i="1" s="1"/>
  <c r="U1036" i="1"/>
  <c r="V1036" i="1" s="1"/>
  <c r="W1036" i="1" s="1"/>
  <c r="X1036" i="1" s="1"/>
  <c r="Y1036" i="1" s="1"/>
  <c r="Z1036" i="1" s="1"/>
  <c r="U638" i="1"/>
  <c r="V638" i="1" s="1"/>
  <c r="W638" i="1" s="1"/>
  <c r="X638" i="1" s="1"/>
  <c r="Y638" i="1" s="1"/>
  <c r="Z638" i="1" s="1"/>
  <c r="U1713" i="1"/>
  <c r="V1713" i="1" s="1"/>
  <c r="W1713" i="1" s="1"/>
  <c r="X1713" i="1" s="1"/>
  <c r="Y1713" i="1" s="1"/>
  <c r="Z1713" i="1" s="1"/>
  <c r="U953" i="1"/>
  <c r="V953" i="1" s="1"/>
  <c r="W953" i="1" s="1"/>
  <c r="X953" i="1" s="1"/>
  <c r="Y953" i="1" s="1"/>
  <c r="Z953" i="1" s="1"/>
  <c r="U1734" i="1"/>
  <c r="V1734" i="1" s="1"/>
  <c r="W1734" i="1" s="1"/>
  <c r="X1734" i="1" s="1"/>
  <c r="Y1734" i="1" s="1"/>
  <c r="Z1734" i="1" s="1"/>
  <c r="U997" i="1"/>
  <c r="V997" i="1" s="1"/>
  <c r="W997" i="1" s="1"/>
  <c r="X997" i="1" s="1"/>
  <c r="Y997" i="1" s="1"/>
  <c r="Z997" i="1" s="1"/>
  <c r="U242" i="1"/>
  <c r="V242" i="1" s="1"/>
  <c r="W242" i="1" s="1"/>
  <c r="X242" i="1" s="1"/>
  <c r="Y242" i="1" s="1"/>
  <c r="Z242" i="1" s="1"/>
  <c r="U476" i="1"/>
  <c r="V476" i="1" s="1"/>
  <c r="W476" i="1" s="1"/>
  <c r="X476" i="1" s="1"/>
  <c r="Y476" i="1" s="1"/>
  <c r="Z476" i="1" s="1"/>
  <c r="U1567" i="1"/>
  <c r="V1567" i="1" s="1"/>
  <c r="W1567" i="1" s="1"/>
  <c r="X1567" i="1" s="1"/>
  <c r="Y1567" i="1" s="1"/>
  <c r="Z1567" i="1" s="1"/>
  <c r="U809" i="1"/>
  <c r="V809" i="1" s="1"/>
  <c r="W809" i="1" s="1"/>
  <c r="X809" i="1" s="1"/>
  <c r="Y809" i="1" s="1"/>
  <c r="Z809" i="1" s="1"/>
  <c r="U981" i="1"/>
  <c r="V981" i="1" s="1"/>
  <c r="W981" i="1" s="1"/>
  <c r="X981" i="1" s="1"/>
  <c r="Y981" i="1" s="1"/>
  <c r="Z981" i="1" s="1"/>
  <c r="U178" i="1"/>
  <c r="V178" i="1" s="1"/>
  <c r="W178" i="1" s="1"/>
  <c r="X178" i="1" s="1"/>
  <c r="Y178" i="1" s="1"/>
  <c r="Z178" i="1" s="1"/>
  <c r="U1138" i="1"/>
  <c r="V1138" i="1" s="1"/>
  <c r="W1138" i="1" s="1"/>
  <c r="X1138" i="1" s="1"/>
  <c r="Y1138" i="1" s="1"/>
  <c r="Z1138" i="1" s="1"/>
  <c r="U1498" i="1"/>
  <c r="V1498" i="1" s="1"/>
  <c r="W1498" i="1" s="1"/>
  <c r="X1498" i="1" s="1"/>
  <c r="Y1498" i="1" s="1"/>
  <c r="Z1498" i="1" s="1"/>
  <c r="U1536" i="1"/>
  <c r="V1536" i="1" s="1"/>
  <c r="W1536" i="1" s="1"/>
  <c r="X1536" i="1" s="1"/>
  <c r="Y1536" i="1" s="1"/>
  <c r="Z1536" i="1" s="1"/>
  <c r="U385" i="1"/>
  <c r="V385" i="1" s="1"/>
  <c r="W385" i="1" s="1"/>
  <c r="X385" i="1" s="1"/>
  <c r="Y385" i="1" s="1"/>
  <c r="Z385" i="1" s="1"/>
  <c r="U549" i="1"/>
  <c r="V549" i="1" s="1"/>
  <c r="W549" i="1" s="1"/>
  <c r="X549" i="1" s="1"/>
  <c r="Y549" i="1" s="1"/>
  <c r="Z549" i="1" s="1"/>
  <c r="U1519" i="1"/>
  <c r="V1519" i="1" s="1"/>
  <c r="W1519" i="1" s="1"/>
  <c r="X1519" i="1" s="1"/>
  <c r="Y1519" i="1" s="1"/>
  <c r="Z1519" i="1" s="1"/>
  <c r="U1299" i="1"/>
  <c r="V1299" i="1" s="1"/>
  <c r="W1299" i="1" s="1"/>
  <c r="X1299" i="1" s="1"/>
  <c r="Y1299" i="1" s="1"/>
  <c r="Z1299" i="1" s="1"/>
  <c r="U682" i="1"/>
  <c r="V682" i="1" s="1"/>
  <c r="W682" i="1" s="1"/>
  <c r="X682" i="1" s="1"/>
  <c r="Y682" i="1" s="1"/>
  <c r="Z682" i="1" s="1"/>
  <c r="U1321" i="1"/>
  <c r="V1321" i="1" s="1"/>
  <c r="W1321" i="1" s="1"/>
  <c r="X1321" i="1" s="1"/>
  <c r="Y1321" i="1" s="1"/>
  <c r="Z1321" i="1" s="1"/>
  <c r="U1756" i="1"/>
  <c r="V1756" i="1" s="1"/>
  <c r="W1756" i="1" s="1"/>
  <c r="X1756" i="1" s="1"/>
  <c r="Y1756" i="1" s="1"/>
  <c r="Z1756" i="1" s="1"/>
  <c r="U1078" i="1"/>
  <c r="V1078" i="1" s="1"/>
  <c r="W1078" i="1" s="1"/>
  <c r="X1078" i="1" s="1"/>
  <c r="Y1078" i="1" s="1"/>
  <c r="Z1078" i="1" s="1"/>
  <c r="U1002" i="1"/>
  <c r="V1002" i="1" s="1"/>
  <c r="W1002" i="1" s="1"/>
  <c r="X1002" i="1" s="1"/>
  <c r="Y1002" i="1" s="1"/>
  <c r="Z1002" i="1" s="1"/>
  <c r="U1718" i="1"/>
  <c r="V1718" i="1" s="1"/>
  <c r="W1718" i="1" s="1"/>
  <c r="X1718" i="1" s="1"/>
  <c r="Y1718" i="1" s="1"/>
  <c r="Z1718" i="1" s="1"/>
  <c r="U1698" i="1"/>
  <c r="V1698" i="1" s="1"/>
  <c r="W1698" i="1" s="1"/>
  <c r="X1698" i="1" s="1"/>
  <c r="Y1698" i="1" s="1"/>
  <c r="Z1698" i="1" s="1"/>
  <c r="U1768" i="1"/>
  <c r="V1768" i="1" s="1"/>
  <c r="W1768" i="1" s="1"/>
  <c r="X1768" i="1" s="1"/>
  <c r="Y1768" i="1" s="1"/>
  <c r="Z1768" i="1" s="1"/>
  <c r="U1213" i="1"/>
  <c r="V1213" i="1" s="1"/>
  <c r="W1213" i="1" s="1"/>
  <c r="X1213" i="1" s="1"/>
  <c r="Y1213" i="1" s="1"/>
  <c r="Z1213" i="1" s="1"/>
  <c r="U1634" i="1"/>
  <c r="V1634" i="1" s="1"/>
  <c r="W1634" i="1" s="1"/>
  <c r="X1634" i="1" s="1"/>
  <c r="Y1634" i="1" s="1"/>
  <c r="Z1634" i="1" s="1"/>
  <c r="U814" i="1"/>
  <c r="V814" i="1" s="1"/>
  <c r="W814" i="1" s="1"/>
  <c r="X814" i="1" s="1"/>
  <c r="Y814" i="1" s="1"/>
  <c r="Z814" i="1" s="1"/>
  <c r="U1417" i="1"/>
  <c r="V1417" i="1" s="1"/>
  <c r="W1417" i="1" s="1"/>
  <c r="X1417" i="1" s="1"/>
  <c r="Y1417" i="1" s="1"/>
  <c r="Z1417" i="1" s="1"/>
  <c r="U870" i="1"/>
  <c r="V870" i="1" s="1"/>
  <c r="W870" i="1" s="1"/>
  <c r="X870" i="1" s="1"/>
  <c r="Y870" i="1" s="1"/>
  <c r="Z870" i="1" s="1"/>
  <c r="U1157" i="1"/>
  <c r="V1157" i="1" s="1"/>
  <c r="W1157" i="1" s="1"/>
  <c r="X1157" i="1" s="1"/>
  <c r="Y1157" i="1" s="1"/>
  <c r="Z1157" i="1" s="1"/>
  <c r="U1782" i="1"/>
  <c r="V1782" i="1" s="1"/>
  <c r="W1782" i="1" s="1"/>
  <c r="X1782" i="1" s="1"/>
  <c r="Y1782" i="1" s="1"/>
  <c r="Z1782" i="1" s="1"/>
  <c r="U159" i="1"/>
  <c r="V159" i="1" s="1"/>
  <c r="W159" i="1" s="1"/>
  <c r="X159" i="1" s="1"/>
  <c r="Y159" i="1" s="1"/>
  <c r="Z159" i="1" s="1"/>
  <c r="U1687" i="1"/>
  <c r="V1687" i="1" s="1"/>
  <c r="W1687" i="1" s="1"/>
  <c r="X1687" i="1" s="1"/>
  <c r="Y1687" i="1" s="1"/>
  <c r="Z1687" i="1" s="1"/>
  <c r="U1005" i="1"/>
  <c r="V1005" i="1" s="1"/>
  <c r="W1005" i="1" s="1"/>
  <c r="X1005" i="1" s="1"/>
  <c r="Y1005" i="1" s="1"/>
  <c r="Z1005" i="1" s="1"/>
  <c r="U148" i="1"/>
  <c r="V148" i="1" s="1"/>
  <c r="W148" i="1" s="1"/>
  <c r="X148" i="1" s="1"/>
  <c r="Y148" i="1" s="1"/>
  <c r="Z148" i="1" s="1"/>
  <c r="U1061" i="1"/>
  <c r="V1061" i="1" s="1"/>
  <c r="W1061" i="1" s="1"/>
  <c r="X1061" i="1" s="1"/>
  <c r="Y1061" i="1" s="1"/>
  <c r="Z1061" i="1" s="1"/>
  <c r="U303" i="1"/>
  <c r="V303" i="1" s="1"/>
  <c r="W303" i="1" s="1"/>
  <c r="X303" i="1" s="1"/>
  <c r="Y303" i="1" s="1"/>
  <c r="Z303" i="1" s="1"/>
  <c r="U1699" i="1"/>
  <c r="V1699" i="1" s="1"/>
  <c r="W1699" i="1" s="1"/>
  <c r="X1699" i="1" s="1"/>
  <c r="Y1699" i="1" s="1"/>
  <c r="Z1699" i="1" s="1"/>
  <c r="U1032" i="1"/>
  <c r="V1032" i="1" s="1"/>
  <c r="W1032" i="1" s="1"/>
  <c r="X1032" i="1" s="1"/>
  <c r="Y1032" i="1" s="1"/>
  <c r="Z1032" i="1" s="1"/>
  <c r="U340" i="1"/>
  <c r="V340" i="1" s="1"/>
  <c r="W340" i="1" s="1"/>
  <c r="X340" i="1" s="1"/>
  <c r="Y340" i="1" s="1"/>
  <c r="Z340" i="1" s="1"/>
  <c r="U1081" i="1"/>
  <c r="V1081" i="1" s="1"/>
  <c r="W1081" i="1" s="1"/>
  <c r="X1081" i="1" s="1"/>
  <c r="Y1081" i="1" s="1"/>
  <c r="Z1081" i="1" s="1"/>
  <c r="U810" i="1"/>
  <c r="V810" i="1" s="1"/>
  <c r="W810" i="1" s="1"/>
  <c r="X810" i="1" s="1"/>
  <c r="Y810" i="1" s="1"/>
  <c r="Z810" i="1" s="1"/>
  <c r="U630" i="1"/>
  <c r="V630" i="1" s="1"/>
  <c r="W630" i="1" s="1"/>
  <c r="X630" i="1" s="1"/>
  <c r="Y630" i="1" s="1"/>
  <c r="Z630" i="1" s="1"/>
  <c r="U1364" i="1"/>
  <c r="V1364" i="1" s="1"/>
  <c r="W1364" i="1" s="1"/>
  <c r="X1364" i="1" s="1"/>
  <c r="Y1364" i="1" s="1"/>
  <c r="Z1364" i="1" s="1"/>
  <c r="U1590" i="1"/>
  <c r="V1590" i="1" s="1"/>
  <c r="W1590" i="1" s="1"/>
  <c r="X1590" i="1" s="1"/>
  <c r="Y1590" i="1" s="1"/>
  <c r="Z1590" i="1" s="1"/>
  <c r="U1462" i="1"/>
  <c r="V1462" i="1" s="1"/>
  <c r="W1462" i="1" s="1"/>
  <c r="X1462" i="1" s="1"/>
  <c r="Y1462" i="1" s="1"/>
  <c r="Z1462" i="1" s="1"/>
  <c r="U576" i="1"/>
  <c r="V576" i="1" s="1"/>
  <c r="W576" i="1" s="1"/>
  <c r="X576" i="1" s="1"/>
  <c r="Y576" i="1" s="1"/>
  <c r="Z576" i="1" s="1"/>
  <c r="U1559" i="1"/>
  <c r="V1559" i="1" s="1"/>
  <c r="W1559" i="1" s="1"/>
  <c r="X1559" i="1" s="1"/>
  <c r="Y1559" i="1" s="1"/>
  <c r="Z1559" i="1" s="1"/>
  <c r="U292" i="1"/>
  <c r="V292" i="1" s="1"/>
  <c r="W292" i="1" s="1"/>
  <c r="X292" i="1" s="1"/>
  <c r="Y292" i="1" s="1"/>
  <c r="Z292" i="1" s="1"/>
  <c r="U1705" i="1"/>
  <c r="V1705" i="1" s="1"/>
  <c r="W1705" i="1" s="1"/>
  <c r="X1705" i="1" s="1"/>
  <c r="Y1705" i="1" s="1"/>
  <c r="Z1705" i="1" s="1"/>
  <c r="U710" i="1"/>
  <c r="V710" i="1" s="1"/>
  <c r="W710" i="1" s="1"/>
  <c r="X710" i="1" s="1"/>
  <c r="Y710" i="1" s="1"/>
  <c r="Z710" i="1" s="1"/>
  <c r="U1736" i="1"/>
  <c r="V1736" i="1" s="1"/>
  <c r="W1736" i="1" s="1"/>
  <c r="X1736" i="1" s="1"/>
  <c r="Y1736" i="1" s="1"/>
  <c r="Z1736" i="1" s="1"/>
  <c r="U1322" i="1"/>
  <c r="V1322" i="1" s="1"/>
  <c r="W1322" i="1" s="1"/>
  <c r="X1322" i="1" s="1"/>
  <c r="Y1322" i="1" s="1"/>
  <c r="Z1322" i="1" s="1"/>
  <c r="U858" i="1"/>
  <c r="V858" i="1" s="1"/>
  <c r="W858" i="1" s="1"/>
  <c r="X858" i="1" s="1"/>
  <c r="Y858" i="1" s="1"/>
  <c r="Z858" i="1" s="1"/>
  <c r="U1201" i="1"/>
  <c r="V1201" i="1" s="1"/>
  <c r="W1201" i="1" s="1"/>
  <c r="X1201" i="1" s="1"/>
  <c r="Y1201" i="1" s="1"/>
  <c r="Z1201" i="1" s="1"/>
  <c r="U1459" i="1"/>
  <c r="V1459" i="1" s="1"/>
  <c r="W1459" i="1" s="1"/>
  <c r="X1459" i="1" s="1"/>
  <c r="Y1459" i="1" s="1"/>
  <c r="Z1459" i="1" s="1"/>
  <c r="U1331" i="1"/>
  <c r="V1331" i="1" s="1"/>
  <c r="W1331" i="1" s="1"/>
  <c r="X1331" i="1" s="1"/>
  <c r="Y1331" i="1" s="1"/>
  <c r="Z1331" i="1" s="1"/>
  <c r="U1309" i="1"/>
  <c r="V1309" i="1" s="1"/>
  <c r="W1309" i="1" s="1"/>
  <c r="X1309" i="1" s="1"/>
  <c r="Y1309" i="1" s="1"/>
  <c r="Z1309" i="1" s="1"/>
  <c r="U879" i="1"/>
  <c r="V879" i="1" s="1"/>
  <c r="W879" i="1" s="1"/>
  <c r="X879" i="1" s="1"/>
  <c r="Y879" i="1" s="1"/>
  <c r="Z879" i="1" s="1"/>
  <c r="U1759" i="1"/>
  <c r="V1759" i="1" s="1"/>
  <c r="W1759" i="1" s="1"/>
  <c r="X1759" i="1" s="1"/>
  <c r="Y1759" i="1" s="1"/>
  <c r="Z1759" i="1" s="1"/>
  <c r="U1112" i="1"/>
  <c r="V1112" i="1" s="1"/>
  <c r="W1112" i="1" s="1"/>
  <c r="X1112" i="1" s="1"/>
  <c r="Y1112" i="1" s="1"/>
  <c r="Z1112" i="1" s="1"/>
  <c r="U871" i="1"/>
  <c r="V871" i="1" s="1"/>
  <c r="W871" i="1" s="1"/>
  <c r="X871" i="1" s="1"/>
  <c r="Y871" i="1" s="1"/>
  <c r="Z871" i="1" s="1"/>
  <c r="U179" i="1"/>
  <c r="V179" i="1" s="1"/>
  <c r="W179" i="1" s="1"/>
  <c r="X179" i="1" s="1"/>
  <c r="Y179" i="1" s="1"/>
  <c r="Z179" i="1" s="1"/>
  <c r="U1428" i="1"/>
  <c r="V1428" i="1" s="1"/>
  <c r="W1428" i="1" s="1"/>
  <c r="X1428" i="1" s="1"/>
  <c r="Y1428" i="1" s="1"/>
  <c r="Z1428" i="1" s="1"/>
  <c r="U1327" i="1"/>
  <c r="V1327" i="1" s="1"/>
  <c r="W1327" i="1" s="1"/>
  <c r="X1327" i="1" s="1"/>
  <c r="Y1327" i="1" s="1"/>
  <c r="Z1327" i="1" s="1"/>
  <c r="U1592" i="1"/>
  <c r="V1592" i="1" s="1"/>
  <c r="W1592" i="1" s="1"/>
  <c r="X1592" i="1" s="1"/>
  <c r="Y1592" i="1" s="1"/>
  <c r="Z1592" i="1" s="1"/>
  <c r="U1743" i="1"/>
  <c r="V1743" i="1" s="1"/>
  <c r="W1743" i="1" s="1"/>
  <c r="X1743" i="1" s="1"/>
  <c r="Y1743" i="1" s="1"/>
  <c r="Z1743" i="1" s="1"/>
  <c r="U1104" i="1"/>
  <c r="V1104" i="1" s="1"/>
  <c r="W1104" i="1" s="1"/>
  <c r="X1104" i="1" s="1"/>
  <c r="Y1104" i="1" s="1"/>
  <c r="Z1104" i="1" s="1"/>
  <c r="U1499" i="1"/>
  <c r="V1499" i="1" s="1"/>
  <c r="W1499" i="1" s="1"/>
  <c r="X1499" i="1" s="1"/>
  <c r="Y1499" i="1" s="1"/>
  <c r="Z1499" i="1" s="1"/>
  <c r="U449" i="1"/>
  <c r="V449" i="1" s="1"/>
  <c r="W449" i="1" s="1"/>
  <c r="X449" i="1" s="1"/>
  <c r="Y449" i="1" s="1"/>
  <c r="Z449" i="1" s="1"/>
  <c r="U422" i="1"/>
  <c r="V422" i="1" s="1"/>
  <c r="W422" i="1" s="1"/>
  <c r="X422" i="1" s="1"/>
  <c r="Y422" i="1" s="1"/>
  <c r="Z422" i="1" s="1"/>
  <c r="U623" i="1"/>
  <c r="V623" i="1" s="1"/>
  <c r="W623" i="1" s="1"/>
  <c r="X623" i="1" s="1"/>
  <c r="Y623" i="1" s="1"/>
  <c r="Z623" i="1" s="1"/>
  <c r="U561" i="1"/>
  <c r="V561" i="1" s="1"/>
  <c r="W561" i="1" s="1"/>
  <c r="X561" i="1" s="1"/>
  <c r="Y561" i="1" s="1"/>
  <c r="Z561" i="1" s="1"/>
  <c r="U1516" i="1"/>
  <c r="V1516" i="1" s="1"/>
  <c r="W1516" i="1" s="1"/>
  <c r="X1516" i="1" s="1"/>
  <c r="Y1516" i="1" s="1"/>
  <c r="Z1516" i="1" s="1"/>
  <c r="U425" i="1"/>
  <c r="V425" i="1" s="1"/>
  <c r="W425" i="1" s="1"/>
  <c r="X425" i="1" s="1"/>
  <c r="Y425" i="1" s="1"/>
  <c r="Z425" i="1" s="1"/>
  <c r="U398" i="1"/>
  <c r="V398" i="1" s="1"/>
  <c r="W398" i="1" s="1"/>
  <c r="X398" i="1" s="1"/>
  <c r="Y398" i="1" s="1"/>
  <c r="Z398" i="1" s="1"/>
  <c r="U599" i="1"/>
  <c r="V599" i="1" s="1"/>
  <c r="W599" i="1" s="1"/>
  <c r="X599" i="1" s="1"/>
  <c r="Y599" i="1" s="1"/>
  <c r="Z599" i="1" s="1"/>
  <c r="U537" i="1"/>
  <c r="V537" i="1" s="1"/>
  <c r="W537" i="1" s="1"/>
  <c r="X537" i="1" s="1"/>
  <c r="Y537" i="1" s="1"/>
  <c r="Z537" i="1" s="1"/>
  <c r="U109" i="1"/>
  <c r="V109" i="1" s="1"/>
  <c r="W109" i="1" s="1"/>
  <c r="X109" i="1" s="1"/>
  <c r="Y109" i="1" s="1"/>
  <c r="Z109" i="1" s="1"/>
  <c r="U702" i="1"/>
  <c r="V702" i="1" s="1"/>
  <c r="W702" i="1" s="1"/>
  <c r="X702" i="1" s="1"/>
  <c r="Y702" i="1" s="1"/>
  <c r="Z702" i="1" s="1"/>
  <c r="U1216" i="1"/>
  <c r="V1216" i="1" s="1"/>
  <c r="W1216" i="1" s="1"/>
  <c r="X1216" i="1" s="1"/>
  <c r="Y1216" i="1" s="1"/>
  <c r="Z1216" i="1" s="1"/>
  <c r="U125" i="1"/>
  <c r="V125" i="1" s="1"/>
  <c r="W125" i="1" s="1"/>
  <c r="X125" i="1" s="1"/>
  <c r="Y125" i="1" s="1"/>
  <c r="Z125" i="1" s="1"/>
  <c r="U98" i="1"/>
  <c r="V98" i="1" s="1"/>
  <c r="W98" i="1" s="1"/>
  <c r="X98" i="1" s="1"/>
  <c r="Y98" i="1" s="1"/>
  <c r="Z98" i="1" s="1"/>
  <c r="U299" i="1"/>
  <c r="V299" i="1" s="1"/>
  <c r="W299" i="1" s="1"/>
  <c r="X299" i="1" s="1"/>
  <c r="Y299" i="1" s="1"/>
  <c r="Z299" i="1" s="1"/>
  <c r="U237" i="1"/>
  <c r="V237" i="1" s="1"/>
  <c r="W237" i="1" s="1"/>
  <c r="X237" i="1" s="1"/>
  <c r="Y237" i="1" s="1"/>
  <c r="Z237" i="1" s="1"/>
  <c r="U544" i="1"/>
  <c r="V544" i="1" s="1"/>
  <c r="W544" i="1" s="1"/>
  <c r="X544" i="1" s="1"/>
  <c r="Y544" i="1" s="1"/>
  <c r="Z544" i="1" s="1"/>
  <c r="U699" i="1"/>
  <c r="V699" i="1" s="1"/>
  <c r="W699" i="1" s="1"/>
  <c r="X699" i="1" s="1"/>
  <c r="Y699" i="1" s="1"/>
  <c r="Z699" i="1" s="1"/>
  <c r="U684" i="1"/>
  <c r="V684" i="1" s="1"/>
  <c r="W684" i="1" s="1"/>
  <c r="X684" i="1" s="1"/>
  <c r="Y684" i="1" s="1"/>
  <c r="Z684" i="1" s="1"/>
  <c r="U658" i="1"/>
  <c r="V658" i="1" s="1"/>
  <c r="W658" i="1" s="1"/>
  <c r="X658" i="1" s="1"/>
  <c r="Y658" i="1" s="1"/>
  <c r="Z658" i="1" s="1"/>
  <c r="U812" i="1"/>
  <c r="V812" i="1" s="1"/>
  <c r="W812" i="1" s="1"/>
  <c r="X812" i="1" s="1"/>
  <c r="Y812" i="1" s="1"/>
  <c r="Z812" i="1" s="1"/>
  <c r="U90" i="1"/>
  <c r="V90" i="1" s="1"/>
  <c r="W90" i="1" s="1"/>
  <c r="X90" i="1" s="1"/>
  <c r="Y90" i="1" s="1"/>
  <c r="Z90" i="1" s="1"/>
  <c r="U556" i="1"/>
  <c r="V556" i="1" s="1"/>
  <c r="W556" i="1" s="1"/>
  <c r="X556" i="1" s="1"/>
  <c r="Y556" i="1" s="1"/>
  <c r="Z556" i="1" s="1"/>
  <c r="U535" i="1"/>
  <c r="V535" i="1" s="1"/>
  <c r="W535" i="1" s="1"/>
  <c r="X535" i="1" s="1"/>
  <c r="Y535" i="1" s="1"/>
  <c r="Z535" i="1" s="1"/>
  <c r="U543" i="1"/>
  <c r="V543" i="1" s="1"/>
  <c r="W543" i="1" s="1"/>
  <c r="X543" i="1" s="1"/>
  <c r="Y543" i="1" s="1"/>
  <c r="Z543" i="1" s="1"/>
  <c r="U528" i="1"/>
  <c r="V528" i="1" s="1"/>
  <c r="W528" i="1" s="1"/>
  <c r="X528" i="1" s="1"/>
  <c r="Y528" i="1" s="1"/>
  <c r="Z528" i="1" s="1"/>
  <c r="U502" i="1"/>
  <c r="V502" i="1" s="1"/>
  <c r="W502" i="1" s="1"/>
  <c r="X502" i="1" s="1"/>
  <c r="Y502" i="1" s="1"/>
  <c r="Z502" i="1" s="1"/>
  <c r="U656" i="1"/>
  <c r="V656" i="1" s="1"/>
  <c r="W656" i="1" s="1"/>
  <c r="X656" i="1" s="1"/>
  <c r="Y656" i="1" s="1"/>
  <c r="Z656" i="1" s="1"/>
  <c r="U604" i="1"/>
  <c r="V604" i="1" s="1"/>
  <c r="W604" i="1" s="1"/>
  <c r="X604" i="1" s="1"/>
  <c r="Y604" i="1" s="1"/>
  <c r="Z604" i="1" s="1"/>
  <c r="U862" i="1"/>
  <c r="V862" i="1" s="1"/>
  <c r="W862" i="1" s="1"/>
  <c r="X862" i="1" s="1"/>
  <c r="Y862" i="1" s="1"/>
  <c r="Z862" i="1" s="1"/>
  <c r="U448" i="1"/>
  <c r="V448" i="1" s="1"/>
  <c r="W448" i="1" s="1"/>
  <c r="X448" i="1" s="1"/>
  <c r="Y448" i="1" s="1"/>
  <c r="Z448" i="1" s="1"/>
  <c r="U675" i="1"/>
  <c r="V675" i="1" s="1"/>
  <c r="W675" i="1" s="1"/>
  <c r="X675" i="1" s="1"/>
  <c r="Y675" i="1" s="1"/>
  <c r="Z675" i="1" s="1"/>
  <c r="U660" i="1"/>
  <c r="V660" i="1" s="1"/>
  <c r="W660" i="1" s="1"/>
  <c r="X660" i="1" s="1"/>
  <c r="Y660" i="1" s="1"/>
  <c r="Z660" i="1" s="1"/>
  <c r="U634" i="1"/>
  <c r="V634" i="1" s="1"/>
  <c r="W634" i="1" s="1"/>
  <c r="X634" i="1" s="1"/>
  <c r="Y634" i="1" s="1"/>
  <c r="Z634" i="1" s="1"/>
  <c r="U788" i="1"/>
  <c r="V788" i="1" s="1"/>
  <c r="W788" i="1" s="1"/>
  <c r="X788" i="1" s="1"/>
  <c r="Y788" i="1" s="1"/>
  <c r="Z788" i="1" s="1"/>
  <c r="U568" i="1"/>
  <c r="V568" i="1" s="1"/>
  <c r="W568" i="1" s="1"/>
  <c r="X568" i="1" s="1"/>
  <c r="Y568" i="1" s="1"/>
  <c r="Z568" i="1" s="1"/>
  <c r="U842" i="1"/>
  <c r="V842" i="1" s="1"/>
  <c r="W842" i="1" s="1"/>
  <c r="X842" i="1" s="1"/>
  <c r="Y842" i="1" s="1"/>
  <c r="Z842" i="1" s="1"/>
  <c r="U663" i="1"/>
  <c r="V663" i="1" s="1"/>
  <c r="W663" i="1" s="1"/>
  <c r="X663" i="1" s="1"/>
  <c r="Y663" i="1" s="1"/>
  <c r="Z663" i="1" s="1"/>
  <c r="U648" i="1"/>
  <c r="V648" i="1" s="1"/>
  <c r="W648" i="1" s="1"/>
  <c r="X648" i="1" s="1"/>
  <c r="Y648" i="1" s="1"/>
  <c r="Z648" i="1" s="1"/>
  <c r="U622" i="1"/>
  <c r="V622" i="1" s="1"/>
  <c r="W622" i="1" s="1"/>
  <c r="X622" i="1" s="1"/>
  <c r="Y622" i="1" s="1"/>
  <c r="Z622" i="1" s="1"/>
  <c r="U776" i="1"/>
  <c r="V776" i="1" s="1"/>
  <c r="W776" i="1" s="1"/>
  <c r="X776" i="1" s="1"/>
  <c r="Y776" i="1" s="1"/>
  <c r="Z776" i="1" s="1"/>
  <c r="U869" i="1"/>
  <c r="V869" i="1" s="1"/>
  <c r="W869" i="1" s="1"/>
  <c r="X869" i="1" s="1"/>
  <c r="Y869" i="1" s="1"/>
  <c r="Z869" i="1" s="1"/>
  <c r="U462" i="1"/>
  <c r="V462" i="1" s="1"/>
  <c r="W462" i="1" s="1"/>
  <c r="X462" i="1" s="1"/>
  <c r="Y462" i="1" s="1"/>
  <c r="Z462" i="1" s="1"/>
  <c r="U794" i="1"/>
  <c r="V794" i="1" s="1"/>
  <c r="W794" i="1" s="1"/>
  <c r="X794" i="1" s="1"/>
  <c r="Y794" i="1" s="1"/>
  <c r="Z794" i="1" s="1"/>
  <c r="U795" i="1"/>
  <c r="V795" i="1" s="1"/>
  <c r="W795" i="1" s="1"/>
  <c r="X795" i="1" s="1"/>
  <c r="Y795" i="1" s="1"/>
  <c r="Z795" i="1" s="1"/>
  <c r="U780" i="1"/>
  <c r="V780" i="1" s="1"/>
  <c r="W780" i="1" s="1"/>
  <c r="X780" i="1" s="1"/>
  <c r="Y780" i="1" s="1"/>
  <c r="Z780" i="1" s="1"/>
  <c r="U754" i="1"/>
  <c r="V754" i="1" s="1"/>
  <c r="W754" i="1" s="1"/>
  <c r="X754" i="1" s="1"/>
  <c r="Y754" i="1" s="1"/>
  <c r="Z754" i="1" s="1"/>
  <c r="U908" i="1"/>
  <c r="V908" i="1" s="1"/>
  <c r="W908" i="1" s="1"/>
  <c r="X908" i="1" s="1"/>
  <c r="Y908" i="1" s="1"/>
  <c r="Z908" i="1" s="1"/>
  <c r="U1126" i="1"/>
  <c r="V1126" i="1" s="1"/>
  <c r="W1126" i="1" s="1"/>
  <c r="X1126" i="1" s="1"/>
  <c r="Y1126" i="1" s="1"/>
  <c r="Z1126" i="1" s="1"/>
  <c r="U773" i="1"/>
  <c r="V773" i="1" s="1"/>
  <c r="W773" i="1" s="1"/>
  <c r="X773" i="1" s="1"/>
  <c r="Y773" i="1" s="1"/>
  <c r="Z773" i="1" s="1"/>
  <c r="U343" i="1"/>
  <c r="V343" i="1" s="1"/>
  <c r="W343" i="1" s="1"/>
  <c r="X343" i="1" s="1"/>
  <c r="Y343" i="1" s="1"/>
  <c r="Z343" i="1" s="1"/>
  <c r="U351" i="1"/>
  <c r="V351" i="1" s="1"/>
  <c r="W351" i="1" s="1"/>
  <c r="X351" i="1" s="1"/>
  <c r="Y351" i="1" s="1"/>
  <c r="Z351" i="1" s="1"/>
  <c r="U310" i="1"/>
  <c r="V310" i="1" s="1"/>
  <c r="W310" i="1" s="1"/>
  <c r="X310" i="1" s="1"/>
  <c r="Y310" i="1" s="1"/>
  <c r="Z310" i="1" s="1"/>
  <c r="U464" i="1"/>
  <c r="V464" i="1" s="1"/>
  <c r="W464" i="1" s="1"/>
  <c r="X464" i="1" s="1"/>
  <c r="Y464" i="1" s="1"/>
  <c r="Z464" i="1" s="1"/>
  <c r="U1114" i="1"/>
  <c r="V1114" i="1" s="1"/>
  <c r="W1114" i="1" s="1"/>
  <c r="X1114" i="1" s="1"/>
  <c r="Y1114" i="1" s="1"/>
  <c r="Z1114" i="1" s="1"/>
  <c r="U749" i="1"/>
  <c r="V749" i="1" s="1"/>
  <c r="W749" i="1" s="1"/>
  <c r="X749" i="1" s="1"/>
  <c r="Y749" i="1" s="1"/>
  <c r="Z749" i="1" s="1"/>
  <c r="U331" i="1"/>
  <c r="V331" i="1" s="1"/>
  <c r="W331" i="1" s="1"/>
  <c r="X331" i="1" s="1"/>
  <c r="Y331" i="1" s="1"/>
  <c r="Z331" i="1" s="1"/>
  <c r="U324" i="1"/>
  <c r="V324" i="1" s="1"/>
  <c r="W324" i="1" s="1"/>
  <c r="X324" i="1" s="1"/>
  <c r="Y324" i="1" s="1"/>
  <c r="Z324" i="1" s="1"/>
  <c r="U452" i="1"/>
  <c r="V452" i="1" s="1"/>
  <c r="W452" i="1" s="1"/>
  <c r="X452" i="1" s="1"/>
  <c r="Y452" i="1" s="1"/>
  <c r="Z452" i="1" s="1"/>
  <c r="U241" i="1"/>
  <c r="V241" i="1" s="1"/>
  <c r="W241" i="1" s="1"/>
  <c r="X241" i="1" s="1"/>
  <c r="Y241" i="1" s="1"/>
  <c r="Z241" i="1" s="1"/>
  <c r="U136" i="1"/>
  <c r="V136" i="1" s="1"/>
  <c r="W136" i="1" s="1"/>
  <c r="X136" i="1" s="1"/>
  <c r="Y136" i="1" s="1"/>
  <c r="Z136" i="1" s="1"/>
  <c r="U162" i="1"/>
  <c r="V162" i="1" s="1"/>
  <c r="W162" i="1" s="1"/>
  <c r="X162" i="1" s="1"/>
  <c r="Y162" i="1" s="1"/>
  <c r="Z162" i="1" s="1"/>
  <c r="U578" i="1"/>
  <c r="V578" i="1" s="1"/>
  <c r="W578" i="1" s="1"/>
  <c r="X578" i="1" s="1"/>
  <c r="Y578" i="1" s="1"/>
  <c r="Z578" i="1" s="1"/>
  <c r="U779" i="1"/>
  <c r="V779" i="1" s="1"/>
  <c r="W779" i="1" s="1"/>
  <c r="X779" i="1" s="1"/>
  <c r="Y779" i="1" s="1"/>
  <c r="Z779" i="1" s="1"/>
  <c r="U717" i="1"/>
  <c r="V717" i="1" s="1"/>
  <c r="W717" i="1" s="1"/>
  <c r="X717" i="1" s="1"/>
  <c r="Y717" i="1" s="1"/>
  <c r="Z717" i="1" s="1"/>
  <c r="U730" i="1"/>
  <c r="V730" i="1" s="1"/>
  <c r="W730" i="1" s="1"/>
  <c r="X730" i="1" s="1"/>
  <c r="Y730" i="1" s="1"/>
  <c r="Z730" i="1" s="1"/>
  <c r="U1135" i="1"/>
  <c r="V1135" i="1" s="1"/>
  <c r="W1135" i="1" s="1"/>
  <c r="X1135" i="1" s="1"/>
  <c r="Y1135" i="1" s="1"/>
  <c r="Z1135" i="1" s="1"/>
  <c r="U901" i="1"/>
  <c r="V901" i="1" s="1"/>
  <c r="W901" i="1" s="1"/>
  <c r="X901" i="1" s="1"/>
  <c r="Y901" i="1" s="1"/>
  <c r="Z901" i="1" s="1"/>
  <c r="U1544" i="1"/>
  <c r="V1544" i="1" s="1"/>
  <c r="W1544" i="1" s="1"/>
  <c r="X1544" i="1" s="1"/>
  <c r="Y1544" i="1" s="1"/>
  <c r="Z1544" i="1" s="1"/>
  <c r="U224" i="1"/>
  <c r="V224" i="1" s="1"/>
  <c r="W224" i="1" s="1"/>
  <c r="X224" i="1" s="1"/>
  <c r="Y224" i="1" s="1"/>
  <c r="Z224" i="1" s="1"/>
  <c r="U819" i="1"/>
  <c r="V819" i="1" s="1"/>
  <c r="W819" i="1" s="1"/>
  <c r="X819" i="1" s="1"/>
  <c r="Y819" i="1" s="1"/>
  <c r="Z819" i="1" s="1"/>
  <c r="U763" i="1"/>
  <c r="V763" i="1" s="1"/>
  <c r="W763" i="1" s="1"/>
  <c r="X763" i="1" s="1"/>
  <c r="Y763" i="1" s="1"/>
  <c r="Z763" i="1" s="1"/>
  <c r="U1083" i="1"/>
  <c r="V1083" i="1" s="1"/>
  <c r="W1083" i="1" s="1"/>
  <c r="X1083" i="1" s="1"/>
  <c r="Y1083" i="1" s="1"/>
  <c r="Z1083" i="1" s="1"/>
  <c r="U804" i="1"/>
  <c r="V804" i="1" s="1"/>
  <c r="W804" i="1" s="1"/>
  <c r="X804" i="1" s="1"/>
  <c r="Y804" i="1" s="1"/>
  <c r="Z804" i="1" s="1"/>
  <c r="U1745" i="1"/>
  <c r="V1745" i="1" s="1"/>
  <c r="W1745" i="1" s="1"/>
  <c r="X1745" i="1" s="1"/>
  <c r="Y1745" i="1" s="1"/>
  <c r="Z1745" i="1" s="1"/>
  <c r="U1628" i="1"/>
  <c r="V1628" i="1" s="1"/>
  <c r="W1628" i="1" s="1"/>
  <c r="X1628" i="1" s="1"/>
  <c r="Y1628" i="1" s="1"/>
  <c r="Z1628" i="1" s="1"/>
  <c r="U1502" i="1"/>
  <c r="V1502" i="1" s="1"/>
  <c r="W1502" i="1" s="1"/>
  <c r="X1502" i="1" s="1"/>
  <c r="Y1502" i="1" s="1"/>
  <c r="Z1502" i="1" s="1"/>
  <c r="U1765" i="1"/>
  <c r="V1765" i="1" s="1"/>
  <c r="W1765" i="1" s="1"/>
  <c r="X1765" i="1" s="1"/>
  <c r="Y1765" i="1" s="1"/>
  <c r="Z1765" i="1" s="1"/>
  <c r="U1304" i="1"/>
  <c r="V1304" i="1" s="1"/>
  <c r="W1304" i="1" s="1"/>
  <c r="X1304" i="1" s="1"/>
  <c r="Y1304" i="1" s="1"/>
  <c r="Z1304" i="1" s="1"/>
  <c r="U493" i="1"/>
  <c r="V493" i="1" s="1"/>
  <c r="W493" i="1" s="1"/>
  <c r="X493" i="1" s="1"/>
  <c r="Y493" i="1" s="1"/>
  <c r="Z493" i="1" s="1"/>
  <c r="U1584" i="1"/>
  <c r="V1584" i="1" s="1"/>
  <c r="W1584" i="1" s="1"/>
  <c r="X1584" i="1" s="1"/>
  <c r="Y1584" i="1" s="1"/>
  <c r="Z1584" i="1" s="1"/>
  <c r="U82" i="1"/>
  <c r="V82" i="1" s="1"/>
  <c r="W82" i="1" s="1"/>
  <c r="X82" i="1" s="1"/>
  <c r="Y82" i="1" s="1"/>
  <c r="Z82" i="1" s="1"/>
  <c r="U722" i="1"/>
  <c r="V722" i="1" s="1"/>
  <c r="W722" i="1" s="1"/>
  <c r="X722" i="1" s="1"/>
  <c r="Y722" i="1" s="1"/>
  <c r="Z722" i="1" s="1"/>
  <c r="U188" i="1"/>
  <c r="V188" i="1" s="1"/>
  <c r="W188" i="1" s="1"/>
  <c r="X188" i="1" s="1"/>
  <c r="Y188" i="1" s="1"/>
  <c r="Z188" i="1" s="1"/>
  <c r="U1266" i="1"/>
  <c r="V1266" i="1" s="1"/>
  <c r="W1266" i="1" s="1"/>
  <c r="X1266" i="1" s="1"/>
  <c r="Y1266" i="1" s="1"/>
  <c r="Z1266" i="1" s="1"/>
  <c r="U1774" i="1"/>
  <c r="V1774" i="1" s="1"/>
  <c r="W1774" i="1" s="1"/>
  <c r="X1774" i="1" s="1"/>
  <c r="Y1774" i="1" s="1"/>
  <c r="Z1774" i="1" s="1"/>
  <c r="U1383" i="1"/>
  <c r="V1383" i="1" s="1"/>
  <c r="W1383" i="1" s="1"/>
  <c r="X1383" i="1" s="1"/>
  <c r="Y1383" i="1" s="1"/>
  <c r="Z1383" i="1" s="1"/>
  <c r="U1060" i="1"/>
  <c r="V1060" i="1" s="1"/>
  <c r="W1060" i="1" s="1"/>
  <c r="X1060" i="1" s="1"/>
  <c r="Y1060" i="1" s="1"/>
  <c r="Z1060" i="1" s="1"/>
  <c r="U113" i="1"/>
  <c r="V113" i="1" s="1"/>
  <c r="W113" i="1" s="1"/>
  <c r="X113" i="1" s="1"/>
  <c r="Y113" i="1" s="1"/>
  <c r="Z113" i="1" s="1"/>
  <c r="U1325" i="1"/>
  <c r="V1325" i="1" s="1"/>
  <c r="W1325" i="1" s="1"/>
  <c r="X1325" i="1" s="1"/>
  <c r="Y1325" i="1" s="1"/>
  <c r="Z1325" i="1" s="1"/>
  <c r="U428" i="1"/>
  <c r="V428" i="1" s="1"/>
  <c r="W428" i="1" s="1"/>
  <c r="X428" i="1" s="1"/>
  <c r="Y428" i="1" s="1"/>
  <c r="Z428" i="1" s="1"/>
  <c r="U1731" i="1"/>
  <c r="V1731" i="1" s="1"/>
  <c r="W1731" i="1" s="1"/>
  <c r="X1731" i="1" s="1"/>
  <c r="Y1731" i="1" s="1"/>
  <c r="Z1731" i="1" s="1"/>
  <c r="U454" i="1"/>
  <c r="V454" i="1" s="1"/>
  <c r="W454" i="1" s="1"/>
  <c r="X454" i="1" s="1"/>
  <c r="Y454" i="1" s="1"/>
  <c r="Z454" i="1" s="1"/>
  <c r="U1056" i="1"/>
  <c r="V1056" i="1" s="1"/>
  <c r="W1056" i="1" s="1"/>
  <c r="X1056" i="1" s="1"/>
  <c r="Y1056" i="1" s="1"/>
  <c r="Z1056" i="1" s="1"/>
  <c r="U1384" i="1"/>
  <c r="V1384" i="1" s="1"/>
  <c r="W1384" i="1" s="1"/>
  <c r="X1384" i="1" s="1"/>
  <c r="Y1384" i="1" s="1"/>
  <c r="Z1384" i="1" s="1"/>
  <c r="U1238" i="1"/>
  <c r="V1238" i="1" s="1"/>
  <c r="W1238" i="1" s="1"/>
  <c r="X1238" i="1" s="1"/>
  <c r="Y1238" i="1" s="1"/>
  <c r="Z1238" i="1" s="1"/>
  <c r="U1289" i="1"/>
  <c r="V1289" i="1" s="1"/>
  <c r="W1289" i="1" s="1"/>
  <c r="X1289" i="1" s="1"/>
  <c r="Y1289" i="1" s="1"/>
  <c r="Z1289" i="1" s="1"/>
  <c r="U787" i="1"/>
  <c r="V787" i="1" s="1"/>
  <c r="W787" i="1" s="1"/>
  <c r="X787" i="1" s="1"/>
  <c r="Y787" i="1" s="1"/>
  <c r="Z787" i="1" s="1"/>
  <c r="U1426" i="1"/>
  <c r="V1426" i="1" s="1"/>
  <c r="W1426" i="1" s="1"/>
  <c r="X1426" i="1" s="1"/>
  <c r="Y1426" i="1" s="1"/>
  <c r="Z1426" i="1" s="1"/>
  <c r="U1583" i="1"/>
  <c r="V1583" i="1" s="1"/>
  <c r="W1583" i="1" s="1"/>
  <c r="X1583" i="1" s="1"/>
  <c r="Y1583" i="1" s="1"/>
  <c r="Z1583" i="1" s="1"/>
  <c r="U1477" i="1"/>
  <c r="V1477" i="1" s="1"/>
  <c r="W1477" i="1" s="1"/>
  <c r="X1477" i="1" s="1"/>
  <c r="Y1477" i="1" s="1"/>
  <c r="Z1477" i="1" s="1"/>
  <c r="U1805" i="1"/>
  <c r="V1805" i="1" s="1"/>
  <c r="W1805" i="1" s="1"/>
  <c r="X1805" i="1" s="1"/>
  <c r="Y1805" i="1" s="1"/>
  <c r="Z1805" i="1" s="1"/>
  <c r="U49" i="1"/>
  <c r="V49" i="1" s="1"/>
  <c r="W49" i="1" s="1"/>
  <c r="X49" i="1" s="1"/>
  <c r="Y49" i="1" s="1"/>
  <c r="Z49" i="1" s="1"/>
  <c r="U1574" i="1"/>
  <c r="V1574" i="1" s="1"/>
  <c r="W1574" i="1" s="1"/>
  <c r="X1574" i="1" s="1"/>
  <c r="Y1574" i="1" s="1"/>
  <c r="Z1574" i="1" s="1"/>
  <c r="U1154" i="1"/>
  <c r="V1154" i="1" s="1"/>
  <c r="W1154" i="1" s="1"/>
  <c r="X1154" i="1" s="1"/>
  <c r="Y1154" i="1" s="1"/>
  <c r="Z1154" i="1" s="1"/>
  <c r="U1345" i="1"/>
  <c r="V1345" i="1" s="1"/>
  <c r="W1345" i="1" s="1"/>
  <c r="X1345" i="1" s="1"/>
  <c r="Y1345" i="1" s="1"/>
  <c r="Z1345" i="1" s="1"/>
  <c r="U1231" i="1"/>
  <c r="V1231" i="1" s="1"/>
  <c r="W1231" i="1" s="1"/>
  <c r="X1231" i="1" s="1"/>
  <c r="Y1231" i="1" s="1"/>
  <c r="Z1231" i="1" s="1"/>
  <c r="U151" i="1"/>
  <c r="V151" i="1" s="1"/>
  <c r="W151" i="1" s="1"/>
  <c r="X151" i="1" s="1"/>
  <c r="Y151" i="1" s="1"/>
  <c r="Z151" i="1" s="1"/>
  <c r="U436" i="1"/>
  <c r="V436" i="1" s="1"/>
  <c r="W436" i="1" s="1"/>
  <c r="X436" i="1" s="1"/>
  <c r="Y436" i="1" s="1"/>
  <c r="Z436" i="1" s="1"/>
  <c r="U1241" i="1"/>
  <c r="V1241" i="1" s="1"/>
  <c r="W1241" i="1" s="1"/>
  <c r="X1241" i="1" s="1"/>
  <c r="Y1241" i="1" s="1"/>
  <c r="Z1241" i="1" s="1"/>
  <c r="U1057" i="1"/>
  <c r="V1057" i="1" s="1"/>
  <c r="W1057" i="1" s="1"/>
  <c r="X1057" i="1" s="1"/>
  <c r="Y1057" i="1" s="1"/>
  <c r="Z1057" i="1" s="1"/>
  <c r="U1021" i="1"/>
  <c r="V1021" i="1" s="1"/>
  <c r="W1021" i="1" s="1"/>
  <c r="X1021" i="1" s="1"/>
  <c r="Y1021" i="1" s="1"/>
  <c r="Z1021" i="1" s="1"/>
  <c r="U295" i="1"/>
  <c r="V295" i="1" s="1"/>
  <c r="W295" i="1" s="1"/>
  <c r="X295" i="1" s="1"/>
  <c r="Y295" i="1" s="1"/>
  <c r="Z295" i="1" s="1"/>
  <c r="U607" i="1"/>
  <c r="V607" i="1" s="1"/>
  <c r="W607" i="1" s="1"/>
  <c r="X607" i="1" s="1"/>
  <c r="Y607" i="1" s="1"/>
  <c r="Z607" i="1" s="1"/>
  <c r="U1256" i="1"/>
  <c r="V1256" i="1" s="1"/>
  <c r="W1256" i="1" s="1"/>
  <c r="X1256" i="1" s="1"/>
  <c r="Y1256" i="1" s="1"/>
  <c r="Z1256" i="1" s="1"/>
  <c r="U1076" i="1"/>
  <c r="V1076" i="1" s="1"/>
  <c r="W1076" i="1" s="1"/>
  <c r="X1076" i="1" s="1"/>
  <c r="Y1076" i="1" s="1"/>
  <c r="Z1076" i="1" s="1"/>
  <c r="U1044" i="1"/>
  <c r="V1044" i="1" s="1"/>
  <c r="W1044" i="1" s="1"/>
  <c r="X1044" i="1" s="1"/>
  <c r="Y1044" i="1" s="1"/>
  <c r="Z1044" i="1" s="1"/>
  <c r="U1660" i="1"/>
  <c r="V1660" i="1" s="1"/>
  <c r="W1660" i="1" s="1"/>
  <c r="X1660" i="1" s="1"/>
  <c r="Y1660" i="1" s="1"/>
  <c r="Z1660" i="1" s="1"/>
  <c r="U1621" i="1"/>
  <c r="V1621" i="1" s="1"/>
  <c r="W1621" i="1" s="1"/>
  <c r="X1621" i="1" s="1"/>
  <c r="Y1621" i="1" s="1"/>
  <c r="Z1621" i="1" s="1"/>
  <c r="U472" i="1"/>
  <c r="V472" i="1" s="1"/>
  <c r="W472" i="1" s="1"/>
  <c r="X472" i="1" s="1"/>
  <c r="Y472" i="1" s="1"/>
  <c r="Z472" i="1" s="1"/>
  <c r="U438" i="1"/>
  <c r="V438" i="1" s="1"/>
  <c r="W438" i="1" s="1"/>
  <c r="X438" i="1" s="1"/>
  <c r="Y438" i="1" s="1"/>
  <c r="Z438" i="1" s="1"/>
  <c r="U854" i="1"/>
  <c r="V854" i="1" s="1"/>
  <c r="W854" i="1" s="1"/>
  <c r="X854" i="1" s="1"/>
  <c r="Y854" i="1" s="1"/>
  <c r="Z854" i="1" s="1"/>
  <c r="U1619" i="1"/>
  <c r="V1619" i="1" s="1"/>
  <c r="W1619" i="1" s="1"/>
  <c r="X1619" i="1" s="1"/>
  <c r="Y1619" i="1" s="1"/>
  <c r="Z1619" i="1" s="1"/>
  <c r="U1597" i="1"/>
  <c r="V1597" i="1" s="1"/>
  <c r="W1597" i="1" s="1"/>
  <c r="X1597" i="1" s="1"/>
  <c r="Y1597" i="1" s="1"/>
  <c r="Z1597" i="1" s="1"/>
  <c r="U591" i="1"/>
  <c r="V591" i="1" s="1"/>
  <c r="W591" i="1" s="1"/>
  <c r="X591" i="1" s="1"/>
  <c r="Y591" i="1" s="1"/>
  <c r="Z591" i="1" s="1"/>
  <c r="U1723" i="1"/>
  <c r="V1723" i="1" s="1"/>
  <c r="W1723" i="1" s="1"/>
  <c r="X1723" i="1" s="1"/>
  <c r="Y1723" i="1" s="1"/>
  <c r="Z1723" i="1" s="1"/>
  <c r="U1073" i="1"/>
  <c r="V1073" i="1" s="1"/>
  <c r="W1073" i="1" s="1"/>
  <c r="X1073" i="1" s="1"/>
  <c r="Y1073" i="1" s="1"/>
  <c r="Z1073" i="1" s="1"/>
  <c r="U679" i="1"/>
  <c r="V679" i="1" s="1"/>
  <c r="W679" i="1" s="1"/>
  <c r="X679" i="1" s="1"/>
  <c r="Y679" i="1" s="1"/>
  <c r="Z679" i="1" s="1"/>
  <c r="U390" i="1"/>
  <c r="V390" i="1" s="1"/>
  <c r="W390" i="1" s="1"/>
  <c r="X390" i="1" s="1"/>
  <c r="Y390" i="1" s="1"/>
  <c r="Z390" i="1" s="1"/>
  <c r="U1230" i="1"/>
  <c r="V1230" i="1" s="1"/>
  <c r="W1230" i="1" s="1"/>
  <c r="X1230" i="1" s="1"/>
  <c r="Y1230" i="1" s="1"/>
  <c r="Z1230" i="1" s="1"/>
  <c r="U1421" i="1"/>
  <c r="V1421" i="1" s="1"/>
  <c r="W1421" i="1" s="1"/>
  <c r="X1421" i="1" s="1"/>
  <c r="Y1421" i="1" s="1"/>
  <c r="Z1421" i="1" s="1"/>
  <c r="U1479" i="1"/>
  <c r="V1479" i="1" s="1"/>
  <c r="W1479" i="1" s="1"/>
  <c r="X1479" i="1" s="1"/>
  <c r="Y1479" i="1" s="1"/>
  <c r="Z1479" i="1" s="1"/>
  <c r="U133" i="1"/>
  <c r="V133" i="1" s="1"/>
  <c r="W133" i="1" s="1"/>
  <c r="X133" i="1" s="1"/>
  <c r="Y133" i="1" s="1"/>
  <c r="Z133" i="1" s="1"/>
  <c r="U1390" i="1"/>
  <c r="V1390" i="1" s="1"/>
  <c r="W1390" i="1" s="1"/>
  <c r="X1390" i="1" s="1"/>
  <c r="Y1390" i="1" s="1"/>
  <c r="Z1390" i="1" s="1"/>
  <c r="U1616" i="1"/>
  <c r="V1616" i="1" s="1"/>
  <c r="W1616" i="1" s="1"/>
  <c r="X1616" i="1" s="1"/>
  <c r="Y1616" i="1" s="1"/>
  <c r="Z1616" i="1" s="1"/>
  <c r="U1488" i="1"/>
  <c r="V1488" i="1" s="1"/>
  <c r="W1488" i="1" s="1"/>
  <c r="X1488" i="1" s="1"/>
  <c r="Y1488" i="1" s="1"/>
  <c r="Z1488" i="1" s="1"/>
  <c r="U1466" i="1"/>
  <c r="V1466" i="1" s="1"/>
  <c r="W1466" i="1" s="1"/>
  <c r="X1466" i="1" s="1"/>
  <c r="Y1466" i="1" s="1"/>
  <c r="Z1466" i="1" s="1"/>
  <c r="U1334" i="1"/>
  <c r="V1334" i="1" s="1"/>
  <c r="W1334" i="1" s="1"/>
  <c r="X1334" i="1" s="1"/>
  <c r="Y1334" i="1" s="1"/>
  <c r="Z1334" i="1" s="1"/>
  <c r="U928" i="1"/>
  <c r="V928" i="1" s="1"/>
  <c r="W928" i="1" s="1"/>
  <c r="X928" i="1" s="1"/>
  <c r="Y928" i="1" s="1"/>
  <c r="Z928" i="1" s="1"/>
  <c r="U945" i="1"/>
  <c r="V945" i="1" s="1"/>
  <c r="W945" i="1" s="1"/>
  <c r="X945" i="1" s="1"/>
  <c r="Y945" i="1" s="1"/>
  <c r="Z945" i="1" s="1"/>
  <c r="U1315" i="1"/>
  <c r="V1315" i="1" s="1"/>
  <c r="W1315" i="1" s="1"/>
  <c r="X1315" i="1" s="1"/>
  <c r="Y1315" i="1" s="1"/>
  <c r="Z1315" i="1" s="1"/>
  <c r="U1155" i="1"/>
  <c r="V1155" i="1" s="1"/>
  <c r="W1155" i="1" s="1"/>
  <c r="X1155" i="1" s="1"/>
  <c r="Y1155" i="1" s="1"/>
  <c r="Z1155" i="1" s="1"/>
  <c r="U1008" i="1"/>
  <c r="V1008" i="1" s="1"/>
  <c r="W1008" i="1" s="1"/>
  <c r="X1008" i="1" s="1"/>
  <c r="Y1008" i="1" s="1"/>
  <c r="Z1008" i="1" s="1"/>
  <c r="U1611" i="1"/>
  <c r="V1611" i="1" s="1"/>
  <c r="W1611" i="1" s="1"/>
  <c r="X1611" i="1" s="1"/>
  <c r="Y1611" i="1" s="1"/>
  <c r="Z1611" i="1" s="1"/>
  <c r="U762" i="1"/>
  <c r="V762" i="1" s="1"/>
  <c r="W762" i="1" s="1"/>
  <c r="X762" i="1" s="1"/>
  <c r="Y762" i="1" s="1"/>
  <c r="Z762" i="1" s="1"/>
  <c r="U907" i="1"/>
  <c r="V907" i="1" s="1"/>
  <c r="W907" i="1" s="1"/>
  <c r="X907" i="1" s="1"/>
  <c r="Y907" i="1" s="1"/>
  <c r="Z907" i="1" s="1"/>
  <c r="U1794" i="1"/>
  <c r="V1794" i="1" s="1"/>
  <c r="W1794" i="1" s="1"/>
  <c r="X1794" i="1" s="1"/>
  <c r="Y1794" i="1" s="1"/>
  <c r="Z1794" i="1" s="1"/>
  <c r="U998" i="1"/>
  <c r="V998" i="1" s="1"/>
  <c r="W998" i="1" s="1"/>
  <c r="X998" i="1" s="1"/>
  <c r="Y998" i="1" s="1"/>
  <c r="Z998" i="1" s="1"/>
  <c r="U1396" i="1"/>
  <c r="V1396" i="1" s="1"/>
  <c r="W1396" i="1" s="1"/>
  <c r="X1396" i="1" s="1"/>
  <c r="Y1396" i="1" s="1"/>
  <c r="Z1396" i="1" s="1"/>
  <c r="U305" i="1"/>
  <c r="V305" i="1" s="1"/>
  <c r="W305" i="1" s="1"/>
  <c r="X305" i="1" s="1"/>
  <c r="Y305" i="1" s="1"/>
  <c r="Z305" i="1" s="1"/>
  <c r="U278" i="1"/>
  <c r="V278" i="1" s="1"/>
  <c r="W278" i="1" s="1"/>
  <c r="X278" i="1" s="1"/>
  <c r="Y278" i="1" s="1"/>
  <c r="Z278" i="1" s="1"/>
  <c r="U479" i="1"/>
  <c r="V479" i="1" s="1"/>
  <c r="W479" i="1" s="1"/>
  <c r="X479" i="1" s="1"/>
  <c r="Y479" i="1" s="1"/>
  <c r="Z479" i="1" s="1"/>
  <c r="U417" i="1"/>
  <c r="V417" i="1" s="1"/>
  <c r="W417" i="1" s="1"/>
  <c r="X417" i="1" s="1"/>
  <c r="Y417" i="1" s="1"/>
  <c r="Z417" i="1" s="1"/>
  <c r="U966" i="1"/>
  <c r="V966" i="1" s="1"/>
  <c r="W966" i="1" s="1"/>
  <c r="X966" i="1" s="1"/>
  <c r="Y966" i="1" s="1"/>
  <c r="Z966" i="1" s="1"/>
  <c r="U1372" i="1"/>
  <c r="V1372" i="1" s="1"/>
  <c r="W1372" i="1" s="1"/>
  <c r="X1372" i="1" s="1"/>
  <c r="Y1372" i="1" s="1"/>
  <c r="Z1372" i="1" s="1"/>
  <c r="U281" i="1"/>
  <c r="V281" i="1" s="1"/>
  <c r="W281" i="1" s="1"/>
  <c r="X281" i="1" s="1"/>
  <c r="Y281" i="1" s="1"/>
  <c r="Z281" i="1" s="1"/>
  <c r="U254" i="1"/>
  <c r="V254" i="1" s="1"/>
  <c r="W254" i="1" s="1"/>
  <c r="X254" i="1" s="1"/>
  <c r="Y254" i="1" s="1"/>
  <c r="Z254" i="1" s="1"/>
  <c r="U455" i="1"/>
  <c r="V455" i="1" s="1"/>
  <c r="W455" i="1" s="1"/>
  <c r="X455" i="1" s="1"/>
  <c r="Y455" i="1" s="1"/>
  <c r="Z455" i="1" s="1"/>
  <c r="U1115" i="1"/>
  <c r="V1115" i="1" s="1"/>
  <c r="W1115" i="1" s="1"/>
  <c r="X1115" i="1" s="1"/>
  <c r="Y1115" i="1" s="1"/>
  <c r="Z1115" i="1" s="1"/>
  <c r="U181" i="1"/>
  <c r="V181" i="1" s="1"/>
  <c r="W181" i="1" s="1"/>
  <c r="X181" i="1" s="1"/>
  <c r="Y181" i="1" s="1"/>
  <c r="Z181" i="1" s="1"/>
  <c r="U1072" i="1"/>
  <c r="V1072" i="1" s="1"/>
  <c r="W1072" i="1" s="1"/>
  <c r="X1072" i="1" s="1"/>
  <c r="Y1072" i="1" s="1"/>
  <c r="Z1072" i="1" s="1"/>
  <c r="U999" i="1"/>
  <c r="V999" i="1" s="1"/>
  <c r="W999" i="1" s="1"/>
  <c r="X999" i="1" s="1"/>
  <c r="Y999" i="1" s="1"/>
  <c r="Z999" i="1" s="1"/>
  <c r="U984" i="1"/>
  <c r="V984" i="1" s="1"/>
  <c r="W984" i="1" s="1"/>
  <c r="X984" i="1" s="1"/>
  <c r="Y984" i="1" s="1"/>
  <c r="Z984" i="1" s="1"/>
  <c r="U155" i="1"/>
  <c r="V155" i="1" s="1"/>
  <c r="W155" i="1" s="1"/>
  <c r="X155" i="1" s="1"/>
  <c r="Y155" i="1" s="1"/>
  <c r="Z155" i="1" s="1"/>
  <c r="U93" i="1"/>
  <c r="V93" i="1" s="1"/>
  <c r="W93" i="1" s="1"/>
  <c r="X93" i="1" s="1"/>
  <c r="Y93" i="1" s="1"/>
  <c r="Z93" i="1" s="1"/>
  <c r="U547" i="1"/>
  <c r="V547" i="1" s="1"/>
  <c r="W547" i="1" s="1"/>
  <c r="X547" i="1" s="1"/>
  <c r="Y547" i="1" s="1"/>
  <c r="Z547" i="1" s="1"/>
  <c r="U555" i="1"/>
  <c r="V555" i="1" s="1"/>
  <c r="W555" i="1" s="1"/>
  <c r="X555" i="1" s="1"/>
  <c r="Y555" i="1" s="1"/>
  <c r="Z555" i="1" s="1"/>
  <c r="U540" i="1"/>
  <c r="V540" i="1" s="1"/>
  <c r="W540" i="1" s="1"/>
  <c r="X540" i="1" s="1"/>
  <c r="Y540" i="1" s="1"/>
  <c r="Z540" i="1" s="1"/>
  <c r="U514" i="1"/>
  <c r="V514" i="1" s="1"/>
  <c r="W514" i="1" s="1"/>
  <c r="X514" i="1" s="1"/>
  <c r="Y514" i="1" s="1"/>
  <c r="Z514" i="1" s="1"/>
  <c r="U668" i="1"/>
  <c r="V668" i="1" s="1"/>
  <c r="W668" i="1" s="1"/>
  <c r="X668" i="1" s="1"/>
  <c r="Y668" i="1" s="1"/>
  <c r="Z668" i="1" s="1"/>
  <c r="U1174" i="1"/>
  <c r="V1174" i="1" s="1"/>
  <c r="W1174" i="1" s="1"/>
  <c r="X1174" i="1" s="1"/>
  <c r="Y1174" i="1" s="1"/>
  <c r="Z1174" i="1" s="1"/>
  <c r="U859" i="1"/>
  <c r="V859" i="1" s="1"/>
  <c r="W859" i="1" s="1"/>
  <c r="X859" i="1" s="1"/>
  <c r="Y859" i="1" s="1"/>
  <c r="Z859" i="1" s="1"/>
  <c r="U391" i="1"/>
  <c r="V391" i="1" s="1"/>
  <c r="W391" i="1" s="1"/>
  <c r="X391" i="1" s="1"/>
  <c r="Y391" i="1" s="1"/>
  <c r="Z391" i="1" s="1"/>
  <c r="U399" i="1"/>
  <c r="V399" i="1" s="1"/>
  <c r="W399" i="1" s="1"/>
  <c r="X399" i="1" s="1"/>
  <c r="Y399" i="1" s="1"/>
  <c r="Z399" i="1" s="1"/>
  <c r="U384" i="1"/>
  <c r="V384" i="1" s="1"/>
  <c r="W384" i="1" s="1"/>
  <c r="X384" i="1" s="1"/>
  <c r="Y384" i="1" s="1"/>
  <c r="Z384" i="1" s="1"/>
  <c r="U358" i="1"/>
  <c r="V358" i="1" s="1"/>
  <c r="W358" i="1" s="1"/>
  <c r="X358" i="1" s="1"/>
  <c r="Y358" i="1" s="1"/>
  <c r="Z358" i="1" s="1"/>
  <c r="U512" i="1"/>
  <c r="V512" i="1" s="1"/>
  <c r="W512" i="1" s="1"/>
  <c r="X512" i="1" s="1"/>
  <c r="Y512" i="1" s="1"/>
  <c r="Z512" i="1" s="1"/>
  <c r="U42" i="1"/>
  <c r="V42" i="1" s="1"/>
  <c r="W42" i="1" s="1"/>
  <c r="X42" i="1" s="1"/>
  <c r="Y42" i="1" s="1"/>
  <c r="Z42" i="1" s="1"/>
  <c r="U508" i="1"/>
  <c r="V508" i="1" s="1"/>
  <c r="W508" i="1" s="1"/>
  <c r="X508" i="1" s="1"/>
  <c r="Y508" i="1" s="1"/>
  <c r="Z508" i="1" s="1"/>
  <c r="U523" i="1"/>
  <c r="V523" i="1" s="1"/>
  <c r="W523" i="1" s="1"/>
  <c r="X523" i="1" s="1"/>
  <c r="Y523" i="1" s="1"/>
  <c r="Z523" i="1" s="1"/>
  <c r="U531" i="1"/>
  <c r="V531" i="1" s="1"/>
  <c r="W531" i="1" s="1"/>
  <c r="X531" i="1" s="1"/>
  <c r="Y531" i="1" s="1"/>
  <c r="Z531" i="1" s="1"/>
  <c r="U516" i="1"/>
  <c r="V516" i="1" s="1"/>
  <c r="W516" i="1" s="1"/>
  <c r="X516" i="1" s="1"/>
  <c r="Y516" i="1" s="1"/>
  <c r="Z516" i="1" s="1"/>
  <c r="U490" i="1"/>
  <c r="V490" i="1" s="1"/>
  <c r="W490" i="1" s="1"/>
  <c r="X490" i="1" s="1"/>
  <c r="Y490" i="1" s="1"/>
  <c r="Z490" i="1" s="1"/>
  <c r="U1294" i="1"/>
  <c r="V1294" i="1" s="1"/>
  <c r="W1294" i="1" s="1"/>
  <c r="X1294" i="1" s="1"/>
  <c r="Y1294" i="1" s="1"/>
  <c r="Z1294" i="1" s="1"/>
  <c r="U460" i="1"/>
  <c r="V460" i="1" s="1"/>
  <c r="W460" i="1" s="1"/>
  <c r="X460" i="1" s="1"/>
  <c r="Y460" i="1" s="1"/>
  <c r="Z460" i="1" s="1"/>
  <c r="U519" i="1"/>
  <c r="V519" i="1" s="1"/>
  <c r="W519" i="1" s="1"/>
  <c r="X519" i="1" s="1"/>
  <c r="Y519" i="1" s="1"/>
  <c r="Z519" i="1" s="1"/>
  <c r="U504" i="1"/>
  <c r="V504" i="1" s="1"/>
  <c r="W504" i="1" s="1"/>
  <c r="X504" i="1" s="1"/>
  <c r="Y504" i="1" s="1"/>
  <c r="Z504" i="1" s="1"/>
  <c r="U478" i="1"/>
  <c r="V478" i="1" s="1"/>
  <c r="W478" i="1" s="1"/>
  <c r="X478" i="1" s="1"/>
  <c r="Y478" i="1" s="1"/>
  <c r="Z478" i="1" s="1"/>
  <c r="U522" i="1"/>
  <c r="V522" i="1" s="1"/>
  <c r="W522" i="1" s="1"/>
  <c r="X522" i="1" s="1"/>
  <c r="Y522" i="1" s="1"/>
  <c r="Z522" i="1" s="1"/>
  <c r="U821" i="1"/>
  <c r="V821" i="1" s="1"/>
  <c r="W821" i="1" s="1"/>
  <c r="X821" i="1" s="1"/>
  <c r="Y821" i="1" s="1"/>
  <c r="Z821" i="1" s="1"/>
  <c r="U352" i="1"/>
  <c r="V352" i="1" s="1"/>
  <c r="W352" i="1" s="1"/>
  <c r="X352" i="1" s="1"/>
  <c r="Y352" i="1" s="1"/>
  <c r="Z352" i="1" s="1"/>
  <c r="U651" i="1"/>
  <c r="V651" i="1" s="1"/>
  <c r="W651" i="1" s="1"/>
  <c r="X651" i="1" s="1"/>
  <c r="Y651" i="1" s="1"/>
  <c r="Z651" i="1" s="1"/>
  <c r="U636" i="1"/>
  <c r="V636" i="1" s="1"/>
  <c r="W636" i="1" s="1"/>
  <c r="X636" i="1" s="1"/>
  <c r="Y636" i="1" s="1"/>
  <c r="Z636" i="1" s="1"/>
  <c r="U764" i="1"/>
  <c r="V764" i="1" s="1"/>
  <c r="W764" i="1" s="1"/>
  <c r="X764" i="1" s="1"/>
  <c r="Y764" i="1" s="1"/>
  <c r="Z764" i="1" s="1"/>
  <c r="U967" i="1"/>
  <c r="V967" i="1" s="1"/>
  <c r="W967" i="1" s="1"/>
  <c r="X967" i="1" s="1"/>
  <c r="Y967" i="1" s="1"/>
  <c r="Z967" i="1" s="1"/>
  <c r="U313" i="1"/>
  <c r="V313" i="1" s="1"/>
  <c r="W313" i="1" s="1"/>
  <c r="X313" i="1" s="1"/>
  <c r="Y313" i="1" s="1"/>
  <c r="Z313" i="1" s="1"/>
  <c r="U199" i="1"/>
  <c r="V199" i="1" s="1"/>
  <c r="W199" i="1" s="1"/>
  <c r="X199" i="1" s="1"/>
  <c r="Y199" i="1" s="1"/>
  <c r="Z199" i="1" s="1"/>
  <c r="U207" i="1"/>
  <c r="V207" i="1" s="1"/>
  <c r="W207" i="1" s="1"/>
  <c r="X207" i="1" s="1"/>
  <c r="Y207" i="1" s="1"/>
  <c r="Z207" i="1" s="1"/>
  <c r="U192" i="1"/>
  <c r="V192" i="1" s="1"/>
  <c r="W192" i="1" s="1"/>
  <c r="X192" i="1" s="1"/>
  <c r="Y192" i="1" s="1"/>
  <c r="Z192" i="1" s="1"/>
  <c r="U320" i="1"/>
  <c r="V320" i="1" s="1"/>
  <c r="W320" i="1" s="1"/>
  <c r="X320" i="1" s="1"/>
  <c r="Y320" i="1" s="1"/>
  <c r="Z320" i="1" s="1"/>
  <c r="U952" i="1"/>
  <c r="V952" i="1" s="1"/>
  <c r="W952" i="1" s="1"/>
  <c r="X952" i="1" s="1"/>
  <c r="Y952" i="1" s="1"/>
  <c r="Z952" i="1" s="1"/>
  <c r="U265" i="1"/>
  <c r="V265" i="1" s="1"/>
  <c r="W265" i="1" s="1"/>
  <c r="X265" i="1" s="1"/>
  <c r="Y265" i="1" s="1"/>
  <c r="Z265" i="1" s="1"/>
  <c r="U187" i="1"/>
  <c r="V187" i="1" s="1"/>
  <c r="W187" i="1" s="1"/>
  <c r="X187" i="1" s="1"/>
  <c r="Y187" i="1" s="1"/>
  <c r="Z187" i="1" s="1"/>
  <c r="U195" i="1"/>
  <c r="V195" i="1" s="1"/>
  <c r="W195" i="1" s="1"/>
  <c r="X195" i="1" s="1"/>
  <c r="Y195" i="1" s="1"/>
  <c r="Z195" i="1" s="1"/>
  <c r="U180" i="1"/>
  <c r="V180" i="1" s="1"/>
  <c r="W180" i="1" s="1"/>
  <c r="X180" i="1" s="1"/>
  <c r="Y180" i="1" s="1"/>
  <c r="Z180" i="1" s="1"/>
  <c r="U154" i="1"/>
  <c r="V154" i="1" s="1"/>
  <c r="W154" i="1" s="1"/>
  <c r="X154" i="1" s="1"/>
  <c r="Y154" i="1" s="1"/>
  <c r="Z154" i="1" s="1"/>
  <c r="U308" i="1"/>
  <c r="V308" i="1" s="1"/>
  <c r="W308" i="1" s="1"/>
  <c r="X308" i="1" s="1"/>
  <c r="Y308" i="1" s="1"/>
  <c r="Z308" i="1" s="1"/>
  <c r="U990" i="1"/>
  <c r="V990" i="1" s="1"/>
  <c r="W990" i="1" s="1"/>
  <c r="X990" i="1" s="1"/>
  <c r="Y990" i="1" s="1"/>
  <c r="Z990" i="1" s="1"/>
  <c r="U1161" i="1"/>
  <c r="V1161" i="1" s="1"/>
  <c r="W1161" i="1" s="1"/>
  <c r="X1161" i="1" s="1"/>
  <c r="Y1161" i="1" s="1"/>
  <c r="Z1161" i="1" s="1"/>
  <c r="U1552" i="1"/>
  <c r="V1552" i="1" s="1"/>
  <c r="W1552" i="1" s="1"/>
  <c r="X1552" i="1" s="1"/>
  <c r="Y1552" i="1" s="1"/>
  <c r="Z1552" i="1" s="1"/>
  <c r="U434" i="1"/>
  <c r="V434" i="1" s="1"/>
  <c r="W434" i="1" s="1"/>
  <c r="X434" i="1" s="1"/>
  <c r="Y434" i="1" s="1"/>
  <c r="Z434" i="1" s="1"/>
  <c r="U635" i="1"/>
  <c r="V635" i="1" s="1"/>
  <c r="W635" i="1" s="1"/>
  <c r="X635" i="1" s="1"/>
  <c r="Y635" i="1" s="1"/>
  <c r="Z635" i="1" s="1"/>
  <c r="U573" i="1"/>
  <c r="V573" i="1" s="1"/>
  <c r="W573" i="1" s="1"/>
  <c r="X573" i="1" s="1"/>
  <c r="Y573" i="1" s="1"/>
  <c r="Z573" i="1" s="1"/>
  <c r="U323" i="1"/>
  <c r="V323" i="1" s="1"/>
  <c r="W323" i="1" s="1"/>
  <c r="X323" i="1" s="1"/>
  <c r="Y323" i="1" s="1"/>
  <c r="Z323" i="1" s="1"/>
  <c r="U1454" i="1"/>
  <c r="V1454" i="1" s="1"/>
  <c r="W1454" i="1" s="1"/>
  <c r="X1454" i="1" s="1"/>
  <c r="Y1454" i="1" s="1"/>
  <c r="Z1454" i="1" s="1"/>
  <c r="U1340" i="1"/>
  <c r="V1340" i="1" s="1"/>
  <c r="W1340" i="1" s="1"/>
  <c r="X1340" i="1" s="1"/>
  <c r="Y1340" i="1" s="1"/>
  <c r="Z1340" i="1" s="1"/>
  <c r="U1605" i="1"/>
  <c r="V1605" i="1" s="1"/>
  <c r="W1605" i="1" s="1"/>
  <c r="X1605" i="1" s="1"/>
  <c r="Y1605" i="1" s="1"/>
  <c r="Z1605" i="1" s="1"/>
  <c r="U1755" i="1"/>
  <c r="V1755" i="1" s="1"/>
  <c r="W1755" i="1" s="1"/>
  <c r="X1755" i="1" s="1"/>
  <c r="Y1755" i="1" s="1"/>
  <c r="Z1755" i="1" s="1"/>
  <c r="U1214" i="1"/>
  <c r="V1214" i="1" s="1"/>
  <c r="W1214" i="1" s="1"/>
  <c r="X1214" i="1" s="1"/>
  <c r="Y1214" i="1" s="1"/>
  <c r="Z1214" i="1" s="1"/>
  <c r="U1531" i="1"/>
  <c r="V1531" i="1" s="1"/>
  <c r="W1531" i="1" s="1"/>
  <c r="X1531" i="1" s="1"/>
  <c r="Y1531" i="1" s="1"/>
  <c r="Z1531" i="1" s="1"/>
  <c r="U715" i="1"/>
  <c r="V715" i="1" s="1"/>
  <c r="W715" i="1" s="1"/>
  <c r="X715" i="1" s="1"/>
  <c r="Y715" i="1" s="1"/>
  <c r="Z715" i="1" s="1"/>
  <c r="U678" i="1"/>
  <c r="V678" i="1" s="1"/>
  <c r="W678" i="1" s="1"/>
  <c r="X678" i="1" s="1"/>
  <c r="Y678" i="1" s="1"/>
  <c r="Z678" i="1" s="1"/>
  <c r="U1121" i="1"/>
  <c r="V1121" i="1" s="1"/>
  <c r="W1121" i="1" s="1"/>
  <c r="X1121" i="1" s="1"/>
  <c r="Y1121" i="1" s="1"/>
  <c r="Z1121" i="1" s="1"/>
  <c r="U1737" i="1"/>
  <c r="V1737" i="1" s="1"/>
  <c r="W1737" i="1" s="1"/>
  <c r="X1737" i="1" s="1"/>
  <c r="Y1737" i="1" s="1"/>
  <c r="Z1737" i="1" s="1"/>
  <c r="U964" i="1"/>
  <c r="V964" i="1" s="1"/>
  <c r="W964" i="1" s="1"/>
  <c r="X964" i="1" s="1"/>
  <c r="Y964" i="1" s="1"/>
  <c r="Z964" i="1" s="1"/>
  <c r="U993" i="1"/>
  <c r="V993" i="1" s="1"/>
  <c r="W993" i="1" s="1"/>
  <c r="X993" i="1" s="1"/>
  <c r="Y993" i="1" s="1"/>
  <c r="Z993" i="1" s="1"/>
  <c r="U1800" i="1"/>
  <c r="V1800" i="1" s="1"/>
  <c r="W1800" i="1" s="1"/>
  <c r="X1800" i="1" s="1"/>
  <c r="Y1800" i="1" s="1"/>
  <c r="Z1800" i="1" s="1"/>
  <c r="U1169" i="1"/>
  <c r="V1169" i="1" s="1"/>
  <c r="W1169" i="1" s="1"/>
  <c r="X1169" i="1" s="1"/>
  <c r="Y1169" i="1" s="1"/>
  <c r="Z1169" i="1" s="1"/>
  <c r="U1179" i="1"/>
  <c r="V1179" i="1" s="1"/>
  <c r="W1179" i="1" s="1"/>
  <c r="X1179" i="1" s="1"/>
  <c r="Y1179" i="1" s="1"/>
  <c r="Z1179" i="1" s="1"/>
  <c r="U408" i="1"/>
  <c r="V408" i="1" s="1"/>
  <c r="W408" i="1" s="1"/>
  <c r="X408" i="1" s="1"/>
  <c r="Y408" i="1" s="1"/>
  <c r="Z408" i="1" s="1"/>
  <c r="U1568" i="1"/>
  <c r="V1568" i="1" s="1"/>
  <c r="W1568" i="1" s="1"/>
  <c r="X1568" i="1" s="1"/>
  <c r="Y1568" i="1" s="1"/>
  <c r="Z1568" i="1" s="1"/>
  <c r="U1242" i="1"/>
  <c r="V1242" i="1" s="1"/>
  <c r="W1242" i="1" s="1"/>
  <c r="X1242" i="1" s="1"/>
  <c r="Y1242" i="1" s="1"/>
  <c r="Z1242" i="1" s="1"/>
  <c r="U1461" i="1"/>
  <c r="V1461" i="1" s="1"/>
  <c r="W1461" i="1" s="1"/>
  <c r="X1461" i="1" s="1"/>
  <c r="Y1461" i="1" s="1"/>
  <c r="Z1461" i="1" s="1"/>
  <c r="U1084" i="1"/>
  <c r="V1084" i="1" s="1"/>
  <c r="W1084" i="1" s="1"/>
  <c r="X1084" i="1" s="1"/>
  <c r="Y1084" i="1" s="1"/>
  <c r="Z1084" i="1" s="1"/>
  <c r="U790" i="1"/>
  <c r="V790" i="1" s="1"/>
  <c r="W790" i="1" s="1"/>
  <c r="X790" i="1" s="1"/>
  <c r="Y790" i="1" s="1"/>
  <c r="Z790" i="1" s="1"/>
  <c r="U369" i="1"/>
  <c r="V369" i="1" s="1"/>
  <c r="W369" i="1" s="1"/>
  <c r="X369" i="1" s="1"/>
  <c r="Y369" i="1" s="1"/>
  <c r="Z369" i="1" s="1"/>
  <c r="U400" i="1"/>
  <c r="V400" i="1" s="1"/>
  <c r="W400" i="1" s="1"/>
  <c r="X400" i="1" s="1"/>
  <c r="Y400" i="1" s="1"/>
  <c r="Z400" i="1" s="1"/>
  <c r="U1276" i="1"/>
  <c r="V1276" i="1" s="1"/>
  <c r="W1276" i="1" s="1"/>
  <c r="X1276" i="1" s="1"/>
  <c r="Y1276" i="1" s="1"/>
  <c r="Z1276" i="1" s="1"/>
  <c r="U114" i="1"/>
  <c r="V114" i="1" s="1"/>
  <c r="W114" i="1" s="1"/>
  <c r="X114" i="1" s="1"/>
  <c r="Y114" i="1" s="1"/>
  <c r="Z114" i="1" s="1"/>
  <c r="U888" i="1"/>
  <c r="V888" i="1" s="1"/>
  <c r="W888" i="1" s="1"/>
  <c r="X888" i="1" s="1"/>
  <c r="Y888" i="1" s="1"/>
  <c r="Z888" i="1" s="1"/>
  <c r="U138" i="1"/>
  <c r="V138" i="1" s="1"/>
  <c r="W138" i="1" s="1"/>
  <c r="X138" i="1" s="1"/>
  <c r="Y138" i="1" s="1"/>
  <c r="Z138" i="1" s="1"/>
  <c r="U1365" i="1"/>
  <c r="V1365" i="1" s="1"/>
  <c r="W1365" i="1" s="1"/>
  <c r="X1365" i="1" s="1"/>
  <c r="Y1365" i="1" s="1"/>
  <c r="Z1365" i="1" s="1"/>
  <c r="U1766" i="1"/>
  <c r="V1766" i="1" s="1"/>
  <c r="W1766" i="1" s="1"/>
  <c r="X1766" i="1" s="1"/>
  <c r="Y1766" i="1" s="1"/>
  <c r="Z1766" i="1" s="1"/>
  <c r="U40" i="1"/>
  <c r="V40" i="1" s="1"/>
  <c r="W40" i="1" s="1"/>
  <c r="X40" i="1" s="1"/>
  <c r="Y40" i="1" s="1"/>
  <c r="Z40" i="1" s="1"/>
  <c r="U1445" i="1"/>
  <c r="V1445" i="1" s="1"/>
  <c r="W1445" i="1" s="1"/>
  <c r="X1445" i="1" s="1"/>
  <c r="Y1445" i="1" s="1"/>
  <c r="Z1445" i="1" s="1"/>
  <c r="U566" i="1"/>
  <c r="V566" i="1" s="1"/>
  <c r="W566" i="1" s="1"/>
  <c r="X566" i="1" s="1"/>
  <c r="Y566" i="1" s="1"/>
  <c r="Z566" i="1" s="1"/>
  <c r="U1560" i="1"/>
  <c r="V1560" i="1" s="1"/>
  <c r="W1560" i="1" s="1"/>
  <c r="X1560" i="1" s="1"/>
  <c r="Y1560" i="1" s="1"/>
  <c r="Z1560" i="1" s="1"/>
  <c r="U229" i="1"/>
  <c r="V229" i="1" s="1"/>
  <c r="W229" i="1" s="1"/>
  <c r="X229" i="1" s="1"/>
  <c r="Y229" i="1" s="1"/>
  <c r="Z229" i="1" s="1"/>
  <c r="U618" i="1"/>
  <c r="V618" i="1" s="1"/>
  <c r="W618" i="1" s="1"/>
  <c r="X618" i="1" s="1"/>
  <c r="Y618" i="1" s="1"/>
  <c r="Z618" i="1" s="1"/>
  <c r="U1398" i="1"/>
  <c r="V1398" i="1" s="1"/>
  <c r="W1398" i="1" s="1"/>
  <c r="X1398" i="1" s="1"/>
  <c r="Y1398" i="1" s="1"/>
  <c r="Z1398" i="1" s="1"/>
  <c r="U1075" i="1"/>
  <c r="V1075" i="1" s="1"/>
  <c r="W1075" i="1" s="1"/>
  <c r="X1075" i="1" s="1"/>
  <c r="Y1075" i="1" s="1"/>
  <c r="Z1075" i="1" s="1"/>
  <c r="U1609" i="1"/>
  <c r="V1609" i="1" s="1"/>
  <c r="W1609" i="1" s="1"/>
  <c r="X1609" i="1" s="1"/>
  <c r="Y1609" i="1" s="1"/>
  <c r="Z1609" i="1" s="1"/>
  <c r="U1416" i="1"/>
  <c r="V1416" i="1" s="1"/>
  <c r="W1416" i="1" s="1"/>
  <c r="X1416" i="1" s="1"/>
  <c r="Y1416" i="1" s="1"/>
  <c r="Z1416" i="1" s="1"/>
  <c r="U825" i="1"/>
  <c r="V825" i="1" s="1"/>
  <c r="W825" i="1" s="1"/>
  <c r="X825" i="1" s="1"/>
  <c r="Y825" i="1" s="1"/>
  <c r="Z825" i="1" s="1"/>
  <c r="U468" i="1"/>
  <c r="V468" i="1" s="1"/>
  <c r="W468" i="1" s="1"/>
  <c r="X468" i="1" s="1"/>
  <c r="Y468" i="1" s="1"/>
  <c r="Z468" i="1" s="1"/>
  <c r="U1770" i="1"/>
  <c r="V1770" i="1" s="1"/>
  <c r="W1770" i="1" s="1"/>
  <c r="X1770" i="1" s="1"/>
  <c r="Y1770" i="1" s="1"/>
  <c r="Z1770" i="1" s="1"/>
  <c r="U131" i="1"/>
  <c r="V131" i="1" s="1"/>
  <c r="W131" i="1" s="1"/>
  <c r="X131" i="1" s="1"/>
  <c r="Y131" i="1" s="1"/>
  <c r="Z131" i="1" s="1"/>
  <c r="U1363" i="1"/>
  <c r="V1363" i="1" s="1"/>
  <c r="W1363" i="1" s="1"/>
  <c r="X1363" i="1" s="1"/>
  <c r="Y1363" i="1" s="1"/>
  <c r="Z1363" i="1" s="1"/>
  <c r="U1435" i="1"/>
  <c r="V1435" i="1" s="1"/>
  <c r="W1435" i="1" s="1"/>
  <c r="X1435" i="1" s="1"/>
  <c r="Y1435" i="1" s="1"/>
  <c r="Z1435" i="1" s="1"/>
  <c r="U1456" i="1"/>
  <c r="V1456" i="1" s="1"/>
  <c r="W1456" i="1" s="1"/>
  <c r="X1456" i="1" s="1"/>
  <c r="Y1456" i="1" s="1"/>
  <c r="Z1456" i="1" s="1"/>
  <c r="U1117" i="1"/>
  <c r="V1117" i="1" s="1"/>
  <c r="W1117" i="1" s="1"/>
  <c r="X1117" i="1" s="1"/>
  <c r="Y1117" i="1" s="1"/>
  <c r="Z1117" i="1" s="1"/>
  <c r="U982" i="1"/>
  <c r="V982" i="1" s="1"/>
  <c r="W982" i="1" s="1"/>
  <c r="X982" i="1" s="1"/>
  <c r="Y982" i="1" s="1"/>
  <c r="Z982" i="1" s="1"/>
  <c r="U756" i="1"/>
  <c r="V756" i="1" s="1"/>
  <c r="W756" i="1" s="1"/>
  <c r="X756" i="1" s="1"/>
  <c r="Y756" i="1" s="1"/>
  <c r="Z756" i="1" s="1"/>
  <c r="U1505" i="1"/>
  <c r="V1505" i="1" s="1"/>
  <c r="W1505" i="1" s="1"/>
  <c r="X1505" i="1" s="1"/>
  <c r="Y1505" i="1" s="1"/>
  <c r="Z1505" i="1" s="1"/>
  <c r="U1742" i="1"/>
  <c r="V1742" i="1" s="1"/>
  <c r="W1742" i="1" s="1"/>
  <c r="X1742" i="1" s="1"/>
  <c r="Y1742" i="1" s="1"/>
  <c r="Z1742" i="1" s="1"/>
  <c r="U1593" i="1"/>
  <c r="V1593" i="1" s="1"/>
  <c r="W1593" i="1" s="1"/>
  <c r="X1593" i="1" s="1"/>
  <c r="Y1593" i="1" s="1"/>
  <c r="Z1593" i="1" s="1"/>
  <c r="U260" i="1"/>
  <c r="V260" i="1" s="1"/>
  <c r="W260" i="1" s="1"/>
  <c r="X260" i="1" s="1"/>
  <c r="Y260" i="1" s="1"/>
  <c r="Z260" i="1" s="1"/>
  <c r="U1747" i="1"/>
  <c r="V1747" i="1" s="1"/>
  <c r="W1747" i="1" s="1"/>
  <c r="X1747" i="1" s="1"/>
  <c r="Y1747" i="1" s="1"/>
  <c r="Z1747" i="1" s="1"/>
  <c r="U929" i="1"/>
  <c r="V929" i="1" s="1"/>
  <c r="W929" i="1" s="1"/>
  <c r="X929" i="1" s="1"/>
  <c r="Y929" i="1" s="1"/>
  <c r="Z929" i="1" s="1"/>
  <c r="U1578" i="1"/>
  <c r="V1578" i="1" s="1"/>
  <c r="W1578" i="1" s="1"/>
  <c r="X1578" i="1" s="1"/>
  <c r="Y1578" i="1" s="1"/>
  <c r="Z1578" i="1" s="1"/>
  <c r="U405" i="1"/>
  <c r="V405" i="1" s="1"/>
  <c r="W405" i="1" s="1"/>
  <c r="X405" i="1" s="1"/>
  <c r="Y405" i="1" s="1"/>
  <c r="Z405" i="1" s="1"/>
  <c r="U470" i="1"/>
  <c r="V470" i="1" s="1"/>
  <c r="W470" i="1" s="1"/>
  <c r="X470" i="1" s="1"/>
  <c r="Y470" i="1" s="1"/>
  <c r="Z470" i="1" s="1"/>
  <c r="U1264" i="1"/>
  <c r="V1264" i="1" s="1"/>
  <c r="W1264" i="1" s="1"/>
  <c r="X1264" i="1" s="1"/>
  <c r="Y1264" i="1" s="1"/>
  <c r="Z1264" i="1" s="1"/>
  <c r="U1108" i="1"/>
  <c r="V1108" i="1" s="1"/>
  <c r="W1108" i="1" s="1"/>
  <c r="X1108" i="1" s="1"/>
  <c r="Y1108" i="1" s="1"/>
  <c r="Z1108" i="1" s="1"/>
  <c r="U386" i="1"/>
  <c r="V386" i="1" s="1"/>
  <c r="W386" i="1" s="1"/>
  <c r="X386" i="1" s="1"/>
  <c r="Y386" i="1" s="1"/>
  <c r="Z386" i="1" s="1"/>
  <c r="U419" i="1"/>
  <c r="V419" i="1" s="1"/>
  <c r="W419" i="1" s="1"/>
  <c r="X419" i="1" s="1"/>
  <c r="Y419" i="1" s="1"/>
  <c r="Z419" i="1" s="1"/>
  <c r="U1369" i="1"/>
  <c r="V1369" i="1" s="1"/>
  <c r="W1369" i="1" s="1"/>
  <c r="X1369" i="1" s="1"/>
  <c r="Y1369" i="1" s="1"/>
  <c r="Z1369" i="1" s="1"/>
  <c r="U985" i="1"/>
  <c r="V985" i="1" s="1"/>
  <c r="W985" i="1" s="1"/>
  <c r="X985" i="1" s="1"/>
  <c r="Y985" i="1" s="1"/>
  <c r="Z985" i="1" s="1"/>
  <c r="U551" i="1"/>
  <c r="V551" i="1" s="1"/>
  <c r="W551" i="1" s="1"/>
  <c r="X551" i="1" s="1"/>
  <c r="Y551" i="1" s="1"/>
  <c r="Z551" i="1" s="1"/>
  <c r="U80" i="1"/>
  <c r="V80" i="1" s="1"/>
  <c r="W80" i="1" s="1"/>
  <c r="X80" i="1" s="1"/>
  <c r="Y80" i="1" s="1"/>
  <c r="Z80" i="1" s="1"/>
  <c r="U751" i="1"/>
  <c r="V751" i="1" s="1"/>
  <c r="W751" i="1" s="1"/>
  <c r="X751" i="1" s="1"/>
  <c r="Y751" i="1" s="1"/>
  <c r="Z751" i="1" s="1"/>
  <c r="U1359" i="1"/>
  <c r="V1359" i="1" s="1"/>
  <c r="W1359" i="1" s="1"/>
  <c r="X1359" i="1" s="1"/>
  <c r="Y1359" i="1" s="1"/>
  <c r="Z1359" i="1" s="1"/>
  <c r="U395" i="1"/>
  <c r="V395" i="1" s="1"/>
  <c r="W395" i="1" s="1"/>
  <c r="X395" i="1" s="1"/>
  <c r="Y395" i="1" s="1"/>
  <c r="Z395" i="1" s="1"/>
  <c r="U150" i="1"/>
  <c r="V150" i="1" s="1"/>
  <c r="W150" i="1" s="1"/>
  <c r="X150" i="1" s="1"/>
  <c r="Y150" i="1" s="1"/>
  <c r="Z150" i="1" s="1"/>
  <c r="U48" i="1"/>
  <c r="V48" i="1" s="1"/>
  <c r="W48" i="1" s="1"/>
  <c r="X48" i="1" s="1"/>
  <c r="Y48" i="1" s="1"/>
  <c r="Z48" i="1" s="1"/>
  <c r="U1376" i="1"/>
  <c r="V1376" i="1" s="1"/>
  <c r="W1376" i="1" s="1"/>
  <c r="X1376" i="1" s="1"/>
  <c r="Y1376" i="1" s="1"/>
  <c r="Z1376" i="1" s="1"/>
  <c r="U75" i="1"/>
  <c r="V75" i="1" s="1"/>
  <c r="W75" i="1" s="1"/>
  <c r="X75" i="1" s="1"/>
  <c r="Y75" i="1" s="1"/>
  <c r="Z75" i="1" s="1"/>
  <c r="U1333" i="1"/>
  <c r="V1333" i="1" s="1"/>
  <c r="W1333" i="1" s="1"/>
  <c r="X1333" i="1" s="1"/>
  <c r="Y1333" i="1" s="1"/>
  <c r="Z1333" i="1" s="1"/>
  <c r="U403" i="1"/>
  <c r="V403" i="1" s="1"/>
  <c r="W403" i="1" s="1"/>
  <c r="X403" i="1" s="1"/>
  <c r="Y403" i="1" s="1"/>
  <c r="Z403" i="1" s="1"/>
  <c r="U909" i="1"/>
  <c r="V909" i="1" s="1"/>
  <c r="W909" i="1" s="1"/>
  <c r="X909" i="1" s="1"/>
  <c r="Y909" i="1" s="1"/>
  <c r="Z909" i="1" s="1"/>
  <c r="U1760" i="1"/>
  <c r="V1760" i="1" s="1"/>
  <c r="W1760" i="1" s="1"/>
  <c r="X1760" i="1" s="1"/>
  <c r="Y1760" i="1" s="1"/>
  <c r="Z1760" i="1" s="1"/>
  <c r="U1146" i="1"/>
  <c r="V1146" i="1" s="1"/>
  <c r="W1146" i="1" s="1"/>
  <c r="X1146" i="1" s="1"/>
  <c r="Y1146" i="1" s="1"/>
  <c r="Z1146" i="1" s="1"/>
  <c r="U1356" i="1"/>
  <c r="V1356" i="1" s="1"/>
  <c r="W1356" i="1" s="1"/>
  <c r="X1356" i="1" s="1"/>
  <c r="Y1356" i="1" s="1"/>
  <c r="Z1356" i="1" s="1"/>
  <c r="U649" i="1"/>
  <c r="V649" i="1" s="1"/>
  <c r="W649" i="1" s="1"/>
  <c r="X649" i="1" s="1"/>
  <c r="Y649" i="1" s="1"/>
  <c r="Z649" i="1" s="1"/>
  <c r="U283" i="1"/>
  <c r="V283" i="1" s="1"/>
  <c r="W283" i="1" s="1"/>
  <c r="X283" i="1" s="1"/>
  <c r="Y283" i="1" s="1"/>
  <c r="Z283" i="1" s="1"/>
  <c r="U1773" i="1"/>
  <c r="V1773" i="1" s="1"/>
  <c r="W1773" i="1" s="1"/>
  <c r="X1773" i="1" s="1"/>
  <c r="Y1773" i="1" s="1"/>
  <c r="Z1773" i="1" s="1"/>
  <c r="U980" i="1"/>
  <c r="V980" i="1" s="1"/>
  <c r="W980" i="1" s="1"/>
  <c r="X980" i="1" s="1"/>
  <c r="Y980" i="1" s="1"/>
  <c r="Z980" i="1" s="1"/>
  <c r="U37" i="1"/>
  <c r="V37" i="1" s="1"/>
  <c r="W37" i="1" s="1"/>
  <c r="X37" i="1" s="1"/>
  <c r="Y37" i="1" s="1"/>
  <c r="Z37" i="1" s="1"/>
  <c r="U1693" i="1"/>
  <c r="V1693" i="1" s="1"/>
  <c r="W1693" i="1" s="1"/>
  <c r="X1693" i="1" s="1"/>
  <c r="Y1693" i="1" s="1"/>
  <c r="Z1693" i="1" s="1"/>
  <c r="U1762" i="1"/>
  <c r="V1762" i="1" s="1"/>
  <c r="W1762" i="1" s="1"/>
  <c r="X1762" i="1" s="1"/>
  <c r="Y1762" i="1" s="1"/>
  <c r="Z1762" i="1" s="1"/>
  <c r="U1188" i="1"/>
  <c r="V1188" i="1" s="1"/>
  <c r="W1188" i="1" s="1"/>
  <c r="X1188" i="1" s="1"/>
  <c r="Y1188" i="1" s="1"/>
  <c r="Z1188" i="1" s="1"/>
  <c r="U1508" i="1"/>
  <c r="V1508" i="1" s="1"/>
  <c r="W1508" i="1" s="1"/>
  <c r="X1508" i="1" s="1"/>
  <c r="Y1508" i="1" s="1"/>
  <c r="Z1508" i="1" s="1"/>
  <c r="U1523" i="1"/>
  <c r="V1523" i="1" s="1"/>
  <c r="W1523" i="1" s="1"/>
  <c r="X1523" i="1" s="1"/>
  <c r="Y1523" i="1" s="1"/>
  <c r="Z1523" i="1" s="1"/>
  <c r="U865" i="1"/>
  <c r="V865" i="1" s="1"/>
  <c r="W865" i="1" s="1"/>
  <c r="X865" i="1" s="1"/>
  <c r="Y865" i="1" s="1"/>
  <c r="Z865" i="1" s="1"/>
  <c r="U867" i="1"/>
  <c r="V867" i="1" s="1"/>
  <c r="W867" i="1" s="1"/>
  <c r="X867" i="1" s="1"/>
  <c r="Y867" i="1" s="1"/>
  <c r="Z867" i="1" s="1"/>
  <c r="U1631" i="1"/>
  <c r="V1631" i="1" s="1"/>
  <c r="W1631" i="1" s="1"/>
  <c r="X1631" i="1" s="1"/>
  <c r="Y1631" i="1" s="1"/>
  <c r="Z1631" i="1" s="1"/>
  <c r="U1085" i="1"/>
  <c r="V1085" i="1" s="1"/>
  <c r="W1085" i="1" s="1"/>
  <c r="X1085" i="1" s="1"/>
  <c r="Y1085" i="1" s="1"/>
  <c r="Z1085" i="1" s="1"/>
  <c r="U300" i="1"/>
  <c r="V300" i="1" s="1"/>
  <c r="W300" i="1" s="1"/>
  <c r="X300" i="1" s="1"/>
  <c r="Y300" i="1" s="1"/>
  <c r="Z300" i="1" s="1"/>
  <c r="U480" i="1"/>
  <c r="V480" i="1" s="1"/>
  <c r="W480" i="1" s="1"/>
  <c r="X480" i="1" s="1"/>
  <c r="Y480" i="1" s="1"/>
  <c r="Z480" i="1" s="1"/>
  <c r="U761" i="1"/>
  <c r="V761" i="1" s="1"/>
  <c r="W761" i="1" s="1"/>
  <c r="X761" i="1" s="1"/>
  <c r="Y761" i="1" s="1"/>
  <c r="Z761" i="1" s="1"/>
  <c r="U1806" i="1"/>
  <c r="V1806" i="1" s="1"/>
  <c r="W1806" i="1" s="1"/>
  <c r="X1806" i="1" s="1"/>
  <c r="Y1806" i="1" s="1"/>
  <c r="Z1806" i="1" s="1"/>
  <c r="U1641" i="1"/>
  <c r="V1641" i="1" s="1"/>
  <c r="W1641" i="1" s="1"/>
  <c r="X1641" i="1" s="1"/>
  <c r="Y1641" i="1" s="1"/>
  <c r="Z1641" i="1" s="1"/>
  <c r="U211" i="1"/>
  <c r="V211" i="1" s="1"/>
  <c r="W211" i="1" s="1"/>
  <c r="X211" i="1" s="1"/>
  <c r="Y211" i="1" s="1"/>
  <c r="Z211" i="1" s="1"/>
  <c r="U1338" i="1"/>
  <c r="V1338" i="1" s="1"/>
  <c r="W1338" i="1" s="1"/>
  <c r="X1338" i="1" s="1"/>
  <c r="Y1338" i="1" s="1"/>
  <c r="Z1338" i="1" s="1"/>
  <c r="U1247" i="1"/>
  <c r="V1247" i="1" s="1"/>
  <c r="W1247" i="1" s="1"/>
  <c r="X1247" i="1" s="1"/>
  <c r="Y1247" i="1" s="1"/>
  <c r="Z1247" i="1" s="1"/>
  <c r="U357" i="1"/>
  <c r="V357" i="1" s="1"/>
  <c r="W357" i="1" s="1"/>
  <c r="X357" i="1" s="1"/>
  <c r="Y357" i="1" s="1"/>
  <c r="Z357" i="1" s="1"/>
  <c r="U1184" i="1"/>
  <c r="V1184" i="1" s="1"/>
  <c r="W1184" i="1" s="1"/>
  <c r="X1184" i="1" s="1"/>
  <c r="Y1184" i="1" s="1"/>
  <c r="Z1184" i="1" s="1"/>
  <c r="U713" i="1"/>
  <c r="V713" i="1" s="1"/>
  <c r="W713" i="1" s="1"/>
  <c r="X713" i="1" s="1"/>
  <c r="Y713" i="1" s="1"/>
  <c r="Z713" i="1" s="1"/>
  <c r="U857" i="1"/>
  <c r="V857" i="1" s="1"/>
  <c r="W857" i="1" s="1"/>
  <c r="X857" i="1" s="1"/>
  <c r="Y857" i="1" s="1"/>
  <c r="Z857" i="1" s="1"/>
  <c r="U1664" i="1"/>
  <c r="V1664" i="1" s="1"/>
  <c r="W1664" i="1" s="1"/>
  <c r="X1664" i="1" s="1"/>
  <c r="Y1664" i="1" s="1"/>
  <c r="Z1664" i="1" s="1"/>
  <c r="U1039" i="1"/>
  <c r="V1039" i="1" s="1"/>
  <c r="W1039" i="1" s="1"/>
  <c r="X1039" i="1" s="1"/>
  <c r="Y1039" i="1" s="1"/>
  <c r="Z1039" i="1" s="1"/>
  <c r="U986" i="1"/>
  <c r="V986" i="1" s="1"/>
  <c r="W986" i="1" s="1"/>
  <c r="X986" i="1" s="1"/>
  <c r="Y986" i="1" s="1"/>
  <c r="Z986" i="1" s="1"/>
  <c r="U1397" i="1"/>
  <c r="V1397" i="1" s="1"/>
  <c r="W1397" i="1" s="1"/>
  <c r="X1397" i="1" s="1"/>
  <c r="Y1397" i="1" s="1"/>
  <c r="Z1397" i="1" s="1"/>
  <c r="U156" i="1"/>
  <c r="V156" i="1" s="1"/>
  <c r="W156" i="1" s="1"/>
  <c r="X156" i="1" s="1"/>
  <c r="Y156" i="1" s="1"/>
  <c r="Z156" i="1" s="1"/>
  <c r="U245" i="1"/>
  <c r="V245" i="1" s="1"/>
  <c r="W245" i="1" s="1"/>
  <c r="X245" i="1" s="1"/>
  <c r="Y245" i="1" s="1"/>
  <c r="Z245" i="1" s="1"/>
  <c r="U370" i="1"/>
  <c r="V370" i="1" s="1"/>
  <c r="W370" i="1" s="1"/>
  <c r="X370" i="1" s="1"/>
  <c r="Y370" i="1" s="1"/>
  <c r="Z370" i="1" s="1"/>
  <c r="U128" i="1"/>
  <c r="V128" i="1" s="1"/>
  <c r="W128" i="1" s="1"/>
  <c r="X128" i="1" s="1"/>
  <c r="Y128" i="1" s="1"/>
  <c r="Z128" i="1" s="1"/>
  <c r="U1267" i="1"/>
  <c r="V1267" i="1" s="1"/>
  <c r="W1267" i="1" s="1"/>
  <c r="X1267" i="1" s="1"/>
  <c r="Y1267" i="1" s="1"/>
  <c r="Z1267" i="1" s="1"/>
  <c r="U1200" i="1"/>
  <c r="V1200" i="1" s="1"/>
  <c r="W1200" i="1" s="1"/>
  <c r="X1200" i="1" s="1"/>
  <c r="Y1200" i="1" s="1"/>
  <c r="Z1200" i="1" s="1"/>
  <c r="U606" i="1"/>
  <c r="V606" i="1" s="1"/>
  <c r="W606" i="1" s="1"/>
  <c r="X606" i="1" s="1"/>
  <c r="Y606" i="1" s="1"/>
  <c r="Z606" i="1" s="1"/>
  <c r="U785" i="1"/>
  <c r="V785" i="1" s="1"/>
  <c r="W785" i="1" s="1"/>
  <c r="X785" i="1" s="1"/>
  <c r="Y785" i="1" s="1"/>
  <c r="Z785" i="1" s="1"/>
  <c r="U897" i="1"/>
  <c r="V897" i="1" s="1"/>
  <c r="W897" i="1" s="1"/>
  <c r="X897" i="1" s="1"/>
  <c r="Y897" i="1" s="1"/>
  <c r="Z897" i="1" s="1"/>
  <c r="U1273" i="1"/>
  <c r="V1273" i="1" s="1"/>
  <c r="W1273" i="1" s="1"/>
  <c r="X1273" i="1" s="1"/>
  <c r="Y1273" i="1" s="1"/>
  <c r="Z1273" i="1" s="1"/>
  <c r="U1023" i="1"/>
  <c r="V1023" i="1" s="1"/>
  <c r="W1023" i="1" s="1"/>
  <c r="X1023" i="1" s="1"/>
  <c r="Y1023" i="1" s="1"/>
  <c r="Z1023" i="1" s="1"/>
  <c r="U1391" i="1"/>
  <c r="V1391" i="1" s="1"/>
  <c r="W1391" i="1" s="1"/>
  <c r="X1391" i="1" s="1"/>
  <c r="Y1391" i="1" s="1"/>
  <c r="Z1391" i="1" s="1"/>
  <c r="U36" i="1"/>
  <c r="V36" i="1" s="1"/>
  <c r="W36" i="1" s="1"/>
  <c r="X36" i="1" s="1"/>
  <c r="Y36" i="1" s="1"/>
  <c r="Z36" i="1" s="1"/>
  <c r="U1038" i="1"/>
  <c r="V1038" i="1" s="1"/>
  <c r="W1038" i="1" s="1"/>
  <c r="X1038" i="1" s="1"/>
  <c r="Y1038" i="1" s="1"/>
  <c r="Z1038" i="1" s="1"/>
  <c r="U302" i="1"/>
  <c r="V302" i="1" s="1"/>
  <c r="W302" i="1" s="1"/>
  <c r="X302" i="1" s="1"/>
  <c r="Y302" i="1" s="1"/>
  <c r="Z302" i="1" s="1"/>
  <c r="U1328" i="1"/>
  <c r="V1328" i="1" s="1"/>
  <c r="W1328" i="1" s="1"/>
  <c r="X1328" i="1" s="1"/>
  <c r="Y1328" i="1" s="1"/>
  <c r="Z1328" i="1" s="1"/>
  <c r="U1546" i="1"/>
  <c r="V1546" i="1" s="1"/>
  <c r="W1546" i="1" s="1"/>
  <c r="X1546" i="1" s="1"/>
  <c r="Y1546" i="1" s="1"/>
  <c r="Z1546" i="1" s="1"/>
  <c r="U1388" i="1"/>
  <c r="V1388" i="1" s="1"/>
  <c r="W1388" i="1" s="1"/>
  <c r="X1388" i="1" s="1"/>
  <c r="Y1388" i="1" s="1"/>
  <c r="Z1388" i="1" s="1"/>
  <c r="U942" i="1"/>
  <c r="V942" i="1" s="1"/>
  <c r="W942" i="1" s="1"/>
  <c r="X942" i="1" s="1"/>
  <c r="Y942" i="1" s="1"/>
  <c r="Z942" i="1" s="1"/>
  <c r="U500" i="1"/>
  <c r="V500" i="1" s="1"/>
  <c r="W500" i="1" s="1"/>
  <c r="X500" i="1" s="1"/>
  <c r="Y500" i="1" s="1"/>
  <c r="Z500" i="1" s="1"/>
  <c r="U1730" i="1"/>
  <c r="V1730" i="1" s="1"/>
  <c r="W1730" i="1" s="1"/>
  <c r="X1730" i="1" s="1"/>
  <c r="Y1730" i="1" s="1"/>
  <c r="Z1730" i="1" s="1"/>
  <c r="U337" i="1"/>
  <c r="V337" i="1" s="1"/>
  <c r="W337" i="1" s="1"/>
  <c r="X337" i="1" s="1"/>
  <c r="Y337" i="1" s="1"/>
  <c r="Z337" i="1" s="1"/>
  <c r="U251" i="1"/>
  <c r="V251" i="1" s="1"/>
  <c r="W251" i="1" s="1"/>
  <c r="X251" i="1" s="1"/>
  <c r="Y251" i="1" s="1"/>
  <c r="Z251" i="1" s="1"/>
  <c r="U1761" i="1"/>
  <c r="V1761" i="1" s="1"/>
  <c r="W1761" i="1" s="1"/>
  <c r="X1761" i="1" s="1"/>
  <c r="Y1761" i="1" s="1"/>
  <c r="Z1761" i="1" s="1"/>
  <c r="U1729" i="1"/>
  <c r="V1729" i="1" s="1"/>
  <c r="W1729" i="1" s="1"/>
  <c r="X1729" i="1" s="1"/>
  <c r="Y1729" i="1" s="1"/>
  <c r="Z1729" i="1" s="1"/>
  <c r="U1580" i="1"/>
  <c r="V1580" i="1" s="1"/>
  <c r="W1580" i="1" s="1"/>
  <c r="X1580" i="1" s="1"/>
  <c r="Y1580" i="1" s="1"/>
  <c r="Z1580" i="1" s="1"/>
  <c r="U1246" i="1"/>
  <c r="V1246" i="1" s="1"/>
  <c r="W1246" i="1" s="1"/>
  <c r="X1246" i="1" s="1"/>
  <c r="Y1246" i="1" s="1"/>
  <c r="Z1246" i="1" s="1"/>
  <c r="U1308" i="1"/>
  <c r="V1308" i="1" s="1"/>
  <c r="W1308" i="1" s="1"/>
  <c r="X1308" i="1" s="1"/>
  <c r="Y1308" i="1" s="1"/>
  <c r="Z1308" i="1" s="1"/>
  <c r="U881" i="1"/>
  <c r="V881" i="1" s="1"/>
  <c r="W881" i="1" s="1"/>
  <c r="X881" i="1" s="1"/>
  <c r="Y881" i="1" s="1"/>
  <c r="Z881" i="1" s="1"/>
  <c r="U820" i="1"/>
  <c r="V820" i="1" s="1"/>
  <c r="W820" i="1" s="1"/>
  <c r="X820" i="1" s="1"/>
  <c r="Y820" i="1" s="1"/>
  <c r="Z820" i="1" s="1"/>
  <c r="U571" i="1"/>
  <c r="V571" i="1" s="1"/>
  <c r="W571" i="1" s="1"/>
  <c r="X571" i="1" s="1"/>
  <c r="Y571" i="1" s="1"/>
  <c r="Z571" i="1" s="1"/>
  <c r="U1239" i="1"/>
  <c r="V1239" i="1" s="1"/>
  <c r="W1239" i="1" s="1"/>
  <c r="X1239" i="1" s="1"/>
  <c r="Y1239" i="1" s="1"/>
  <c r="Z1239" i="1" s="1"/>
  <c r="U1260" i="1"/>
  <c r="V1260" i="1" s="1"/>
  <c r="W1260" i="1" s="1"/>
  <c r="X1260" i="1" s="1"/>
  <c r="Y1260" i="1" s="1"/>
  <c r="Z1260" i="1" s="1"/>
  <c r="U1232" i="1"/>
  <c r="V1232" i="1" s="1"/>
  <c r="W1232" i="1" s="1"/>
  <c r="X1232" i="1" s="1"/>
  <c r="Y1232" i="1" s="1"/>
  <c r="Z1232" i="1" s="1"/>
  <c r="U1090" i="1"/>
  <c r="V1090" i="1" s="1"/>
  <c r="W1090" i="1" s="1"/>
  <c r="X1090" i="1" s="1"/>
  <c r="Y1090" i="1" s="1"/>
  <c r="Z1090" i="1" s="1"/>
  <c r="U793" i="1"/>
  <c r="V793" i="1" s="1"/>
  <c r="W793" i="1" s="1"/>
  <c r="X793" i="1" s="1"/>
  <c r="Y793" i="1" s="1"/>
  <c r="Z793" i="1" s="1"/>
  <c r="U769" i="1"/>
  <c r="V769" i="1" s="1"/>
  <c r="W769" i="1" s="1"/>
  <c r="X769" i="1" s="1"/>
  <c r="Y769" i="1" s="1"/>
  <c r="Z769" i="1" s="1"/>
  <c r="U778" i="1"/>
  <c r="V778" i="1" s="1"/>
  <c r="W778" i="1" s="1"/>
  <c r="X778" i="1" s="1"/>
  <c r="Y778" i="1" s="1"/>
  <c r="Z778" i="1" s="1"/>
  <c r="U407" i="1"/>
  <c r="V407" i="1" s="1"/>
  <c r="W407" i="1" s="1"/>
  <c r="X407" i="1" s="1"/>
  <c r="Y407" i="1" s="1"/>
  <c r="Z407" i="1" s="1"/>
  <c r="U1425" i="1"/>
  <c r="V1425" i="1" s="1"/>
  <c r="W1425" i="1" s="1"/>
  <c r="X1425" i="1" s="1"/>
  <c r="Y1425" i="1" s="1"/>
  <c r="Z1425" i="1" s="1"/>
  <c r="U772" i="1"/>
  <c r="V772" i="1" s="1"/>
  <c r="W772" i="1" s="1"/>
  <c r="X772" i="1" s="1"/>
  <c r="Y772" i="1" s="1"/>
  <c r="Z772" i="1" s="1"/>
  <c r="U1375" i="1"/>
  <c r="V1375" i="1" s="1"/>
  <c r="W1375" i="1" s="1"/>
  <c r="X1375" i="1" s="1"/>
  <c r="Y1375" i="1" s="1"/>
  <c r="Z1375" i="1" s="1"/>
  <c r="U1215" i="1"/>
  <c r="V1215" i="1" s="1"/>
  <c r="W1215" i="1" s="1"/>
  <c r="X1215" i="1" s="1"/>
  <c r="Y1215" i="1" s="1"/>
  <c r="Z1215" i="1" s="1"/>
  <c r="U1380" i="1"/>
  <c r="V1380" i="1" s="1"/>
  <c r="W1380" i="1" s="1"/>
  <c r="X1380" i="1" s="1"/>
  <c r="Y1380" i="1" s="1"/>
  <c r="Z1380" i="1" s="1"/>
  <c r="U1067" i="1"/>
  <c r="V1067" i="1" s="1"/>
  <c r="W1067" i="1" s="1"/>
  <c r="X1067" i="1" s="1"/>
  <c r="Y1067" i="1" s="1"/>
  <c r="Z1067" i="1" s="1"/>
  <c r="U676" i="1"/>
  <c r="V676" i="1" s="1"/>
  <c r="W676" i="1" s="1"/>
  <c r="X676" i="1" s="1"/>
  <c r="Y676" i="1" s="1"/>
  <c r="Z676" i="1" s="1"/>
  <c r="U1402" i="1"/>
  <c r="V1402" i="1" s="1"/>
  <c r="W1402" i="1" s="1"/>
  <c r="X1402" i="1" s="1"/>
  <c r="Y1402" i="1" s="1"/>
  <c r="Z1402" i="1" s="1"/>
  <c r="U286" i="1"/>
  <c r="V286" i="1" s="1"/>
  <c r="W286" i="1" s="1"/>
  <c r="X286" i="1" s="1"/>
  <c r="Y286" i="1" s="1"/>
  <c r="Z286" i="1" s="1"/>
  <c r="U1752" i="1"/>
  <c r="V1752" i="1" s="1"/>
  <c r="W1752" i="1" s="1"/>
  <c r="X1752" i="1" s="1"/>
  <c r="Y1752" i="1" s="1"/>
  <c r="Z1752" i="1" s="1"/>
  <c r="U1557" i="1"/>
  <c r="V1557" i="1" s="1"/>
  <c r="W1557" i="1" s="1"/>
  <c r="X1557" i="1" s="1"/>
  <c r="Y1557" i="1" s="1"/>
  <c r="Z1557" i="1" s="1"/>
  <c r="U122" i="1"/>
  <c r="V122" i="1" s="1"/>
  <c r="W122" i="1" s="1"/>
  <c r="X122" i="1" s="1"/>
  <c r="Y122" i="1" s="1"/>
  <c r="Z122" i="1" s="1"/>
  <c r="U1292" i="1"/>
  <c r="V1292" i="1" s="1"/>
  <c r="W1292" i="1" s="1"/>
  <c r="X1292" i="1" s="1"/>
  <c r="Y1292" i="1" s="1"/>
  <c r="Z1292" i="1" s="1"/>
  <c r="U149" i="1"/>
  <c r="V149" i="1" s="1"/>
  <c r="W149" i="1" s="1"/>
  <c r="X149" i="1" s="1"/>
  <c r="Y149" i="1" s="1"/>
  <c r="Z149" i="1" s="1"/>
  <c r="U799" i="1"/>
  <c r="V799" i="1" s="1"/>
  <c r="W799" i="1" s="1"/>
  <c r="X799" i="1" s="1"/>
  <c r="Y799" i="1" s="1"/>
  <c r="Z799" i="1" s="1"/>
  <c r="U1776" i="1"/>
  <c r="V1776" i="1" s="1"/>
  <c r="W1776" i="1" s="1"/>
  <c r="X1776" i="1" s="1"/>
  <c r="Y1776" i="1" s="1"/>
  <c r="Z1776" i="1" s="1"/>
  <c r="U45" i="1"/>
  <c r="V45" i="1" s="1"/>
  <c r="W45" i="1" s="1"/>
  <c r="X45" i="1" s="1"/>
  <c r="Y45" i="1" s="1"/>
  <c r="Z45" i="1" s="1"/>
  <c r="U921" i="1"/>
  <c r="V921" i="1" s="1"/>
  <c r="W921" i="1" s="1"/>
  <c r="X921" i="1" s="1"/>
  <c r="Y921" i="1" s="1"/>
  <c r="Z921" i="1" s="1"/>
  <c r="U1640" i="1"/>
  <c r="V1640" i="1" s="1"/>
  <c r="W1640" i="1" s="1"/>
  <c r="X1640" i="1" s="1"/>
  <c r="Y1640" i="1" s="1"/>
  <c r="Z1640" i="1" s="1"/>
  <c r="U1035" i="1"/>
  <c r="V1035" i="1" s="1"/>
  <c r="W1035" i="1" s="1"/>
  <c r="X1035" i="1" s="1"/>
  <c r="Y1035" i="1" s="1"/>
  <c r="Z1035" i="1" s="1"/>
  <c r="U933" i="1"/>
  <c r="V933" i="1" s="1"/>
  <c r="W933" i="1" s="1"/>
  <c r="X933" i="1" s="1"/>
  <c r="Y933" i="1" s="1"/>
  <c r="Z933" i="1" s="1"/>
  <c r="U190" i="1"/>
  <c r="V190" i="1" s="1"/>
  <c r="W190" i="1" s="1"/>
  <c r="X190" i="1" s="1"/>
  <c r="Y190" i="1" s="1"/>
  <c r="Z190" i="1" s="1"/>
  <c r="U709" i="1"/>
  <c r="V709" i="1" s="1"/>
  <c r="W709" i="1" s="1"/>
  <c r="X709" i="1" s="1"/>
  <c r="Y709" i="1" s="1"/>
  <c r="Z709" i="1" s="1"/>
  <c r="U536" i="1"/>
  <c r="V536" i="1" s="1"/>
  <c r="W536" i="1" s="1"/>
  <c r="X536" i="1" s="1"/>
  <c r="Y536" i="1" s="1"/>
  <c r="Z536" i="1" s="1"/>
  <c r="U1186" i="1"/>
  <c r="V1186" i="1" s="1"/>
  <c r="W1186" i="1" s="1"/>
  <c r="X1186" i="1" s="1"/>
  <c r="Y1186" i="1" s="1"/>
  <c r="Z1186" i="1" s="1"/>
  <c r="U590" i="1"/>
  <c r="V590" i="1" s="1"/>
  <c r="W590" i="1" s="1"/>
  <c r="X590" i="1" s="1"/>
  <c r="Y590" i="1" s="1"/>
  <c r="Z590" i="1" s="1"/>
  <c r="U414" i="1"/>
  <c r="V414" i="1" s="1"/>
  <c r="W414" i="1" s="1"/>
  <c r="X414" i="1" s="1"/>
  <c r="Y414" i="1" s="1"/>
  <c r="Z414" i="1" s="1"/>
  <c r="U339" i="1"/>
  <c r="V339" i="1" s="1"/>
  <c r="W339" i="1" s="1"/>
  <c r="X339" i="1" s="1"/>
  <c r="Y339" i="1" s="1"/>
  <c r="Z339" i="1" s="1"/>
  <c r="U747" i="1"/>
  <c r="V747" i="1" s="1"/>
  <c r="W747" i="1" s="1"/>
  <c r="X747" i="1" s="1"/>
  <c r="Y747" i="1" s="1"/>
  <c r="Z747" i="1" s="1"/>
  <c r="U142" i="1"/>
  <c r="V142" i="1" s="1"/>
  <c r="W142" i="1" s="1"/>
  <c r="X142" i="1" s="1"/>
  <c r="Y142" i="1" s="1"/>
  <c r="Z142" i="1" s="1"/>
  <c r="U1444" i="1"/>
  <c r="V1444" i="1" s="1"/>
  <c r="W1444" i="1" s="1"/>
  <c r="X1444" i="1" s="1"/>
  <c r="Y1444" i="1" s="1"/>
  <c r="Z1444" i="1" s="1"/>
  <c r="U1034" i="1"/>
  <c r="V1034" i="1" s="1"/>
  <c r="W1034" i="1" s="1"/>
  <c r="X1034" i="1" s="1"/>
  <c r="Y1034" i="1" s="1"/>
  <c r="Z1034" i="1" s="1"/>
  <c r="U173" i="1"/>
  <c r="V173" i="1" s="1"/>
  <c r="W173" i="1" s="1"/>
  <c r="X173" i="1" s="1"/>
  <c r="Y173" i="1" s="1"/>
  <c r="Z173" i="1" s="1"/>
  <c r="U1804" i="1"/>
  <c r="V1804" i="1" s="1"/>
  <c r="W1804" i="1" s="1"/>
  <c r="X1804" i="1" s="1"/>
  <c r="Y1804" i="1" s="1"/>
  <c r="Z1804" i="1" s="1"/>
  <c r="U1022" i="1"/>
  <c r="V1022" i="1" s="1"/>
  <c r="W1022" i="1" s="1"/>
  <c r="X1022" i="1" s="1"/>
  <c r="Y1022" i="1" s="1"/>
  <c r="Z1022" i="1" s="1"/>
  <c r="U440" i="1"/>
  <c r="V440" i="1" s="1"/>
  <c r="W440" i="1" s="1"/>
  <c r="X440" i="1" s="1"/>
  <c r="Y440" i="1" s="1"/>
  <c r="Z440" i="1" s="1"/>
  <c r="U1500" i="1"/>
  <c r="V1500" i="1" s="1"/>
  <c r="W1500" i="1" s="1"/>
  <c r="X1500" i="1" s="1"/>
  <c r="Y1500" i="1" s="1"/>
  <c r="Z1500" i="1" s="1"/>
  <c r="U1030" i="1"/>
  <c r="V1030" i="1" s="1"/>
  <c r="W1030" i="1" s="1"/>
  <c r="X1030" i="1" s="1"/>
  <c r="Y1030" i="1" s="1"/>
  <c r="Z1030" i="1" s="1"/>
  <c r="U469" i="1"/>
  <c r="V469" i="1" s="1"/>
  <c r="W469" i="1" s="1"/>
  <c r="X469" i="1" s="1"/>
  <c r="Y469" i="1" s="1"/>
  <c r="Z469" i="1" s="1"/>
  <c r="U1063" i="1"/>
  <c r="V1063" i="1" s="1"/>
  <c r="W1063" i="1" s="1"/>
  <c r="X1063" i="1" s="1"/>
  <c r="Y1063" i="1" s="1"/>
  <c r="Z1063" i="1" s="1"/>
  <c r="U817" i="1"/>
  <c r="V817" i="1" s="1"/>
  <c r="W817" i="1" s="1"/>
  <c r="X817" i="1" s="1"/>
  <c r="Y817" i="1" s="1"/>
  <c r="Z817" i="1" s="1"/>
  <c r="U1133" i="1"/>
  <c r="V1133" i="1" s="1"/>
  <c r="W1133" i="1" s="1"/>
  <c r="X1133" i="1" s="1"/>
  <c r="Y1133" i="1" s="1"/>
  <c r="Z1133" i="1" s="1"/>
  <c r="U184" i="1"/>
  <c r="V184" i="1" s="1"/>
  <c r="W184" i="1" s="1"/>
  <c r="X184" i="1" s="1"/>
  <c r="Y184" i="1" s="1"/>
  <c r="Z184" i="1" s="1"/>
  <c r="U689" i="1"/>
  <c r="V689" i="1" s="1"/>
  <c r="W689" i="1" s="1"/>
  <c r="X689" i="1" s="1"/>
  <c r="Y689" i="1" s="1"/>
  <c r="Z689" i="1" s="1"/>
  <c r="U645" i="1"/>
  <c r="V645" i="1" s="1"/>
  <c r="W645" i="1" s="1"/>
  <c r="X645" i="1" s="1"/>
  <c r="Y645" i="1" s="1"/>
  <c r="Z645" i="1" s="1"/>
  <c r="U1569" i="1"/>
  <c r="V1569" i="1" s="1"/>
  <c r="W1569" i="1" s="1"/>
  <c r="X1569" i="1" s="1"/>
  <c r="Y1569" i="1" s="1"/>
  <c r="Z1569" i="1" s="1"/>
  <c r="U1237" i="1"/>
  <c r="V1237" i="1" s="1"/>
  <c r="W1237" i="1" s="1"/>
  <c r="X1237" i="1" s="1"/>
  <c r="Y1237" i="1" s="1"/>
  <c r="Z1237" i="1" s="1"/>
  <c r="U969" i="1"/>
  <c r="V969" i="1" s="1"/>
  <c r="W969" i="1" s="1"/>
  <c r="X969" i="1" s="1"/>
  <c r="Y969" i="1" s="1"/>
  <c r="Z969" i="1" s="1"/>
  <c r="U1394" i="1"/>
  <c r="V1394" i="1" s="1"/>
  <c r="W1394" i="1" s="1"/>
  <c r="X1394" i="1" s="1"/>
  <c r="Y1394" i="1" s="1"/>
  <c r="Z1394" i="1" s="1"/>
  <c r="U1625" i="1"/>
  <c r="V1625" i="1" s="1"/>
  <c r="W1625" i="1" s="1"/>
  <c r="X1625" i="1" s="1"/>
  <c r="Y1625" i="1" s="1"/>
  <c r="Z1625" i="1" s="1"/>
  <c r="U112" i="1"/>
  <c r="V112" i="1" s="1"/>
  <c r="W112" i="1" s="1"/>
  <c r="X112" i="1" s="1"/>
  <c r="Y112" i="1" s="1"/>
  <c r="Z112" i="1" s="1"/>
  <c r="U1208" i="1"/>
  <c r="V1208" i="1" s="1"/>
  <c r="W1208" i="1" s="1"/>
  <c r="X1208" i="1" s="1"/>
  <c r="Y1208" i="1" s="1"/>
  <c r="Z1208" i="1" s="1"/>
  <c r="U54" i="1"/>
  <c r="V54" i="1" s="1"/>
  <c r="W54" i="1" s="1"/>
  <c r="X54" i="1" s="1"/>
  <c r="Y54" i="1" s="1"/>
  <c r="Z54" i="1" s="1"/>
  <c r="U639" i="1"/>
  <c r="V639" i="1" s="1"/>
  <c r="W639" i="1" s="1"/>
  <c r="X639" i="1" s="1"/>
  <c r="Y639" i="1" s="1"/>
  <c r="Z639" i="1" s="1"/>
  <c r="U782" i="1"/>
  <c r="V782" i="1" s="1"/>
  <c r="W782" i="1" s="1"/>
  <c r="X782" i="1" s="1"/>
  <c r="Y782" i="1" s="1"/>
  <c r="Z782" i="1" s="1"/>
  <c r="U107" i="1"/>
  <c r="V107" i="1" s="1"/>
  <c r="W107" i="1" s="1"/>
  <c r="X107" i="1" s="1"/>
  <c r="Y107" i="1" s="1"/>
  <c r="Z107" i="1" s="1"/>
  <c r="U411" i="1"/>
  <c r="V411" i="1" s="1"/>
  <c r="W411" i="1" s="1"/>
  <c r="X411" i="1" s="1"/>
  <c r="Y411" i="1" s="1"/>
  <c r="Z411" i="1" s="1"/>
  <c r="U712" i="1"/>
  <c r="V712" i="1" s="1"/>
  <c r="W712" i="1" s="1"/>
  <c r="X712" i="1" s="1"/>
  <c r="Y712" i="1" s="1"/>
  <c r="Z712" i="1" s="1"/>
  <c r="U624" i="1"/>
  <c r="V624" i="1" s="1"/>
  <c r="W624" i="1" s="1"/>
  <c r="X624" i="1" s="1"/>
  <c r="Y624" i="1" s="1"/>
  <c r="Z624" i="1" s="1"/>
  <c r="U1790" i="1"/>
  <c r="V1790" i="1" s="1"/>
  <c r="W1790" i="1" s="1"/>
  <c r="X1790" i="1" s="1"/>
  <c r="Y1790" i="1" s="1"/>
  <c r="Z1790" i="1" s="1"/>
  <c r="U11" i="1"/>
  <c r="V11" i="1" s="1"/>
  <c r="W11" i="1" s="1"/>
  <c r="X11" i="1" s="1"/>
  <c r="Y11" i="1" s="1"/>
  <c r="Z11" i="1" s="1"/>
  <c r="U1225" i="1"/>
  <c r="V1225" i="1" s="1"/>
  <c r="W1225" i="1" s="1"/>
  <c r="X1225" i="1" s="1"/>
  <c r="Y1225" i="1" s="1"/>
  <c r="Z1225" i="1" s="1"/>
  <c r="U768" i="1"/>
  <c r="V768" i="1" s="1"/>
  <c r="W768" i="1" s="1"/>
  <c r="X768" i="1" s="1"/>
  <c r="Y768" i="1" s="1"/>
  <c r="Z768" i="1" s="1"/>
  <c r="U266" i="1"/>
  <c r="V266" i="1" s="1"/>
  <c r="W266" i="1" s="1"/>
  <c r="X266" i="1" s="1"/>
  <c r="Y266" i="1" s="1"/>
  <c r="Z266" i="1" s="1"/>
  <c r="U50" i="1"/>
  <c r="V50" i="1" s="1"/>
  <c r="W50" i="1" s="1"/>
  <c r="X50" i="1" s="1"/>
  <c r="Y50" i="1" s="1"/>
  <c r="Z50" i="1" s="1"/>
  <c r="U60" i="1"/>
  <c r="V60" i="1" s="1"/>
  <c r="W60" i="1" s="1"/>
  <c r="X60" i="1" s="1"/>
  <c r="Y60" i="1" s="1"/>
  <c r="Z60" i="1" s="1"/>
  <c r="U932" i="1"/>
  <c r="V932" i="1" s="1"/>
  <c r="W932" i="1" s="1"/>
  <c r="X932" i="1" s="1"/>
  <c r="Y932" i="1" s="1"/>
  <c r="Z932" i="1" s="1"/>
  <c r="U840" i="1"/>
  <c r="V840" i="1" s="1"/>
  <c r="W840" i="1" s="1"/>
  <c r="X840" i="1" s="1"/>
  <c r="Y840" i="1" s="1"/>
  <c r="Z840" i="1" s="1"/>
  <c r="U134" i="1"/>
  <c r="V134" i="1" s="1"/>
  <c r="W134" i="1" s="1"/>
  <c r="X134" i="1" s="1"/>
  <c r="Y134" i="1" s="1"/>
  <c r="Z134" i="1" s="1"/>
  <c r="U1453" i="1"/>
  <c r="V1453" i="1" s="1"/>
  <c r="W1453" i="1" s="1"/>
  <c r="X1453" i="1" s="1"/>
  <c r="Y1453" i="1" s="1"/>
  <c r="Z1453" i="1" s="1"/>
  <c r="U1202" i="1"/>
  <c r="V1202" i="1" s="1"/>
  <c r="W1202" i="1" s="1"/>
  <c r="X1202" i="1" s="1"/>
  <c r="Y1202" i="1" s="1"/>
  <c r="Z1202" i="1" s="1"/>
  <c r="U1694" i="1"/>
  <c r="V1694" i="1" s="1"/>
  <c r="W1694" i="1" s="1"/>
  <c r="X1694" i="1" s="1"/>
  <c r="Y1694" i="1" s="1"/>
  <c r="Z1694" i="1" s="1"/>
  <c r="U451" i="1"/>
  <c r="V451" i="1" s="1"/>
  <c r="W451" i="1" s="1"/>
  <c r="X451" i="1" s="1"/>
  <c r="Y451" i="1" s="1"/>
  <c r="Z451" i="1" s="1"/>
  <c r="U1361" i="1"/>
  <c r="V1361" i="1" s="1"/>
  <c r="W1361" i="1" s="1"/>
  <c r="X1361" i="1" s="1"/>
  <c r="Y1361" i="1" s="1"/>
  <c r="Z1361" i="1" s="1"/>
  <c r="U1203" i="1"/>
  <c r="V1203" i="1" s="1"/>
  <c r="W1203" i="1" s="1"/>
  <c r="X1203" i="1" s="1"/>
  <c r="Y1203" i="1" s="1"/>
  <c r="Z1203" i="1" s="1"/>
  <c r="U1537" i="1"/>
  <c r="V1537" i="1" s="1"/>
  <c r="W1537" i="1" s="1"/>
  <c r="X1537" i="1" s="1"/>
  <c r="Y1537" i="1" s="1"/>
  <c r="Z1537" i="1" s="1"/>
  <c r="U1571" i="1"/>
  <c r="V1571" i="1" s="1"/>
  <c r="W1571" i="1" s="1"/>
  <c r="X1571" i="1" s="1"/>
  <c r="Y1571" i="1" s="1"/>
  <c r="Z1571" i="1" s="1"/>
  <c r="U698" i="1"/>
  <c r="V698" i="1" s="1"/>
  <c r="W698" i="1" s="1"/>
  <c r="X698" i="1" s="1"/>
  <c r="Y698" i="1" s="1"/>
  <c r="Z698" i="1" s="1"/>
  <c r="U196" i="1"/>
  <c r="V196" i="1" s="1"/>
  <c r="W196" i="1" s="1"/>
  <c r="X196" i="1" s="1"/>
  <c r="Y196" i="1" s="1"/>
  <c r="Z196" i="1" s="1"/>
  <c r="U1659" i="1"/>
  <c r="V1659" i="1" s="1"/>
  <c r="W1659" i="1" s="1"/>
  <c r="X1659" i="1" s="1"/>
  <c r="Y1659" i="1" s="1"/>
  <c r="Z1659" i="1" s="1"/>
  <c r="U738" i="1"/>
  <c r="V738" i="1" s="1"/>
  <c r="W738" i="1" s="1"/>
  <c r="X738" i="1" s="1"/>
  <c r="Y738" i="1" s="1"/>
  <c r="Z738" i="1" s="1"/>
  <c r="U1003" i="1"/>
  <c r="V1003" i="1" s="1"/>
  <c r="W1003" i="1" s="1"/>
  <c r="X1003" i="1" s="1"/>
  <c r="Y1003" i="1" s="1"/>
  <c r="Z1003" i="1" s="1"/>
  <c r="U1442" i="1"/>
  <c r="V1442" i="1" s="1"/>
  <c r="W1442" i="1" s="1"/>
  <c r="X1442" i="1" s="1"/>
  <c r="Y1442" i="1" s="1"/>
  <c r="Z1442" i="1" s="1"/>
  <c r="U662" i="1"/>
  <c r="V662" i="1" s="1"/>
  <c r="W662" i="1" s="1"/>
  <c r="X662" i="1" s="1"/>
  <c r="Y662" i="1" s="1"/>
  <c r="Z662" i="1" s="1"/>
  <c r="U506" i="1"/>
  <c r="V506" i="1" s="1"/>
  <c r="W506" i="1" s="1"/>
  <c r="X506" i="1" s="1"/>
  <c r="Y506" i="1" s="1"/>
  <c r="Z506" i="1" s="1"/>
  <c r="U652" i="1"/>
  <c r="V652" i="1" s="1"/>
  <c r="W652" i="1" s="1"/>
  <c r="X652" i="1" s="1"/>
  <c r="Y652" i="1" s="1"/>
  <c r="Z652" i="1" s="1"/>
  <c r="U577" i="1"/>
  <c r="V577" i="1" s="1"/>
  <c r="W577" i="1" s="1"/>
  <c r="X577" i="1" s="1"/>
  <c r="Y577" i="1" s="1"/>
  <c r="Z577" i="1" s="1"/>
  <c r="U1610" i="1"/>
  <c r="V1610" i="1" s="1"/>
  <c r="W1610" i="1" s="1"/>
  <c r="X1610" i="1" s="1"/>
  <c r="Y1610" i="1" s="1"/>
  <c r="Z1610" i="1" s="1"/>
  <c r="U1561" i="1"/>
  <c r="V1561" i="1" s="1"/>
  <c r="W1561" i="1" s="1"/>
  <c r="X1561" i="1" s="1"/>
  <c r="Y1561" i="1" s="1"/>
  <c r="Z1561" i="1" s="1"/>
  <c r="U1703" i="1"/>
  <c r="V1703" i="1" s="1"/>
  <c r="W1703" i="1" s="1"/>
  <c r="X1703" i="1" s="1"/>
  <c r="Y1703" i="1" s="1"/>
  <c r="Z1703" i="1" s="1"/>
  <c r="U1049" i="1"/>
  <c r="V1049" i="1" s="1"/>
  <c r="W1049" i="1" s="1"/>
  <c r="X1049" i="1" s="1"/>
  <c r="Y1049" i="1" s="1"/>
  <c r="Z1049" i="1" s="1"/>
  <c r="U534" i="1"/>
  <c r="V534" i="1" s="1"/>
  <c r="W534" i="1" s="1"/>
  <c r="X534" i="1" s="1"/>
  <c r="Y534" i="1" s="1"/>
  <c r="Z534" i="1" s="1"/>
  <c r="U1648" i="1"/>
  <c r="V1648" i="1" s="1"/>
  <c r="W1648" i="1" s="1"/>
  <c r="X1648" i="1" s="1"/>
  <c r="Y1648" i="1" s="1"/>
  <c r="Z1648" i="1" s="1"/>
  <c r="U473" i="1"/>
  <c r="V473" i="1" s="1"/>
  <c r="W473" i="1" s="1"/>
  <c r="X473" i="1" s="1"/>
  <c r="Y473" i="1" s="1"/>
  <c r="Z473" i="1" s="1"/>
  <c r="U1623" i="1"/>
  <c r="V1623" i="1" s="1"/>
  <c r="W1623" i="1" s="1"/>
  <c r="X1623" i="1" s="1"/>
  <c r="Y1623" i="1" s="1"/>
  <c r="Z1623" i="1" s="1"/>
  <c r="U1337" i="1"/>
  <c r="V1337" i="1" s="1"/>
  <c r="W1337" i="1" s="1"/>
  <c r="X1337" i="1" s="1"/>
  <c r="Y1337" i="1" s="1"/>
  <c r="Z1337" i="1" s="1"/>
  <c r="U1433" i="1"/>
  <c r="V1433" i="1" s="1"/>
  <c r="W1433" i="1" s="1"/>
  <c r="X1433" i="1" s="1"/>
  <c r="Y1433" i="1" s="1"/>
  <c r="Z1433" i="1" s="1"/>
  <c r="U463" i="1"/>
  <c r="V463" i="1" s="1"/>
  <c r="W463" i="1" s="1"/>
  <c r="X463" i="1" s="1"/>
  <c r="Y463" i="1" s="1"/>
  <c r="Z463" i="1" s="1"/>
  <c r="U1207" i="1"/>
  <c r="V1207" i="1" s="1"/>
  <c r="W1207" i="1" s="1"/>
  <c r="X1207" i="1" s="1"/>
  <c r="Y1207" i="1" s="1"/>
  <c r="Z1207" i="1" s="1"/>
  <c r="U70" i="1"/>
  <c r="V70" i="1" s="1"/>
  <c r="W70" i="1" s="1"/>
  <c r="X70" i="1" s="1"/>
  <c r="Y70" i="1" s="1"/>
  <c r="Z70" i="1" s="1"/>
  <c r="U1130" i="1"/>
  <c r="V1130" i="1" s="1"/>
  <c r="W1130" i="1" s="1"/>
  <c r="X1130" i="1" s="1"/>
  <c r="Y1130" i="1" s="1"/>
  <c r="Z1130" i="1" s="1"/>
  <c r="U415" i="1"/>
  <c r="V415" i="1" s="1"/>
  <c r="W415" i="1" s="1"/>
  <c r="X415" i="1" s="1"/>
  <c r="Y415" i="1" s="1"/>
  <c r="Z415" i="1" s="1"/>
  <c r="U1512" i="1"/>
  <c r="V1512" i="1" s="1"/>
  <c r="W1512" i="1" s="1"/>
  <c r="X1512" i="1" s="1"/>
  <c r="Y1512" i="1" s="1"/>
  <c r="Z1512" i="1" s="1"/>
  <c r="U1323" i="1"/>
  <c r="V1323" i="1" s="1"/>
  <c r="W1323" i="1" s="1"/>
  <c r="X1323" i="1" s="1"/>
  <c r="Y1323" i="1" s="1"/>
  <c r="Z1323" i="1" s="1"/>
  <c r="U665" i="1"/>
  <c r="V665" i="1" s="1"/>
  <c r="W665" i="1" s="1"/>
  <c r="X665" i="1" s="1"/>
  <c r="Y665" i="1" s="1"/>
  <c r="Z665" i="1" s="1"/>
  <c r="U397" i="1"/>
  <c r="V397" i="1" s="1"/>
  <c r="W397" i="1" s="1"/>
  <c r="X397" i="1" s="1"/>
  <c r="Y397" i="1" s="1"/>
  <c r="Z397" i="1" s="1"/>
  <c r="U1311" i="1"/>
  <c r="V1311" i="1" s="1"/>
  <c r="W1311" i="1" s="1"/>
  <c r="X1311" i="1" s="1"/>
  <c r="Y1311" i="1" s="1"/>
  <c r="Z1311" i="1" s="1"/>
  <c r="U805" i="1"/>
  <c r="V805" i="1" s="1"/>
  <c r="W805" i="1" s="1"/>
  <c r="X805" i="1" s="1"/>
  <c r="Y805" i="1" s="1"/>
  <c r="Z805" i="1" s="1"/>
  <c r="U1710" i="1"/>
  <c r="V1710" i="1" s="1"/>
  <c r="W1710" i="1" s="1"/>
  <c r="X1710" i="1" s="1"/>
  <c r="Y1710" i="1" s="1"/>
  <c r="Z1710" i="1" s="1"/>
  <c r="U1042" i="1"/>
  <c r="V1042" i="1" s="1"/>
  <c r="W1042" i="1" s="1"/>
  <c r="X1042" i="1" s="1"/>
  <c r="Y1042" i="1" s="1"/>
  <c r="Z1042" i="1" s="1"/>
  <c r="U21" i="1"/>
  <c r="V21" i="1" s="1"/>
  <c r="W21" i="1" s="1"/>
  <c r="X21" i="1" s="1"/>
  <c r="Y21" i="1" s="1"/>
  <c r="Z21" i="1" s="1"/>
  <c r="U770" i="1"/>
  <c r="V770" i="1" s="1"/>
  <c r="W770" i="1" s="1"/>
  <c r="X770" i="1" s="1"/>
  <c r="Y770" i="1" s="1"/>
  <c r="Z770" i="1" s="1"/>
  <c r="U1581" i="1"/>
  <c r="V1581" i="1" s="1"/>
  <c r="W1581" i="1" s="1"/>
  <c r="X1581" i="1" s="1"/>
  <c r="Y1581" i="1" s="1"/>
  <c r="Z1581" i="1" s="1"/>
  <c r="U193" i="1"/>
  <c r="V193" i="1" s="1"/>
  <c r="W193" i="1" s="1"/>
  <c r="X193" i="1" s="1"/>
  <c r="Y193" i="1" s="1"/>
  <c r="Z193" i="1" s="1"/>
  <c r="U1783" i="1"/>
  <c r="V1783" i="1" s="1"/>
  <c r="W1783" i="1" s="1"/>
  <c r="X1783" i="1" s="1"/>
  <c r="Y1783" i="1" s="1"/>
  <c r="Z1783" i="1" s="1"/>
  <c r="U594" i="1"/>
  <c r="V594" i="1" s="1"/>
  <c r="W594" i="1" s="1"/>
  <c r="X594" i="1" s="1"/>
  <c r="Y594" i="1" s="1"/>
  <c r="Z594" i="1" s="1"/>
  <c r="U1807" i="1"/>
  <c r="V1807" i="1" s="1"/>
  <c r="W1807" i="1" s="1"/>
  <c r="X1807" i="1" s="1"/>
  <c r="Y1807" i="1" s="1"/>
  <c r="Z1807" i="1" s="1"/>
  <c r="U353" i="1"/>
  <c r="V353" i="1" s="1"/>
  <c r="W353" i="1" s="1"/>
  <c r="X353" i="1" s="1"/>
  <c r="Y353" i="1" s="1"/>
  <c r="Z353" i="1" s="1"/>
  <c r="U1270" i="1"/>
  <c r="V1270" i="1" s="1"/>
  <c r="W1270" i="1" s="1"/>
  <c r="X1270" i="1" s="1"/>
  <c r="Y1270" i="1" s="1"/>
  <c r="Z1270" i="1" s="1"/>
  <c r="U864" i="1"/>
  <c r="V864" i="1" s="1"/>
  <c r="W864" i="1" s="1"/>
  <c r="X864" i="1" s="1"/>
  <c r="Y864" i="1" s="1"/>
  <c r="Z864" i="1" s="1"/>
  <c r="U273" i="1"/>
  <c r="V273" i="1" s="1"/>
  <c r="W273" i="1" s="1"/>
  <c r="X273" i="1" s="1"/>
  <c r="Y273" i="1" s="1"/>
  <c r="Z273" i="1" s="1"/>
  <c r="U1401" i="1"/>
  <c r="V1401" i="1" s="1"/>
  <c r="W1401" i="1" s="1"/>
  <c r="X1401" i="1" s="1"/>
  <c r="Y1401" i="1" s="1"/>
  <c r="Z1401" i="1" s="1"/>
  <c r="U596" i="1"/>
  <c r="V596" i="1" s="1"/>
  <c r="W596" i="1" s="1"/>
  <c r="X596" i="1" s="1"/>
  <c r="Y596" i="1" s="1"/>
  <c r="Z596" i="1" s="1"/>
  <c r="U1166" i="1"/>
  <c r="V1166" i="1" s="1"/>
  <c r="W1166" i="1" s="1"/>
  <c r="X1166" i="1" s="1"/>
  <c r="Y1166" i="1" s="1"/>
  <c r="Z1166" i="1" s="1"/>
  <c r="U883" i="1"/>
  <c r="V883" i="1" s="1"/>
  <c r="W883" i="1" s="1"/>
  <c r="X883" i="1" s="1"/>
  <c r="Y883" i="1" s="1"/>
  <c r="Z883" i="1" s="1"/>
  <c r="U616" i="1"/>
  <c r="V616" i="1" s="1"/>
  <c r="W616" i="1" s="1"/>
  <c r="X616" i="1" s="1"/>
  <c r="Y616" i="1" s="1"/>
  <c r="Z616" i="1" s="1"/>
  <c r="U777" i="1"/>
  <c r="V777" i="1" s="1"/>
  <c r="W777" i="1" s="1"/>
  <c r="X777" i="1" s="1"/>
  <c r="Y777" i="1" s="1"/>
  <c r="Z777" i="1" s="1"/>
  <c r="U1582" i="1"/>
  <c r="V1582" i="1" s="1"/>
  <c r="W1582" i="1" s="1"/>
  <c r="X1582" i="1" s="1"/>
  <c r="Y1582" i="1" s="1"/>
  <c r="Z1582" i="1" s="1"/>
  <c r="U1051" i="1"/>
  <c r="V1051" i="1" s="1"/>
  <c r="W1051" i="1" s="1"/>
  <c r="X1051" i="1" s="1"/>
  <c r="Y1051" i="1" s="1"/>
  <c r="Z1051" i="1" s="1"/>
  <c r="U1151" i="1"/>
  <c r="V1151" i="1" s="1"/>
  <c r="W1151" i="1" s="1"/>
  <c r="X1151" i="1" s="1"/>
  <c r="Y1151" i="1" s="1"/>
  <c r="Z1151" i="1" s="1"/>
  <c r="U52" i="1"/>
  <c r="V52" i="1" s="1"/>
  <c r="W52" i="1" s="1"/>
  <c r="X52" i="1" s="1"/>
  <c r="Y52" i="1" s="1"/>
  <c r="Z52" i="1" s="1"/>
  <c r="U33" i="1"/>
  <c r="V33" i="1" s="1"/>
  <c r="W33" i="1" s="1"/>
  <c r="X33" i="1" s="1"/>
  <c r="Y33" i="1" s="1"/>
  <c r="Z33" i="1" s="1"/>
  <c r="U172" i="1"/>
  <c r="V172" i="1" s="1"/>
  <c r="W172" i="1" s="1"/>
  <c r="X172" i="1" s="1"/>
  <c r="Y172" i="1" s="1"/>
  <c r="Z172" i="1" s="1"/>
  <c r="U593" i="1"/>
  <c r="V593" i="1" s="1"/>
  <c r="W593" i="1" s="1"/>
  <c r="X593" i="1" s="1"/>
  <c r="Y593" i="1" s="1"/>
  <c r="Z593" i="1" s="1"/>
  <c r="U1751" i="1"/>
  <c r="V1751" i="1" s="1"/>
  <c r="W1751" i="1" s="1"/>
  <c r="X1751" i="1" s="1"/>
  <c r="Y1751" i="1" s="1"/>
  <c r="Z1751" i="1" s="1"/>
  <c r="U959" i="1"/>
  <c r="V959" i="1" s="1"/>
  <c r="W959" i="1" s="1"/>
  <c r="X959" i="1" s="1"/>
  <c r="Y959" i="1" s="1"/>
  <c r="Z959" i="1" s="1"/>
  <c r="U334" i="1"/>
  <c r="V334" i="1" s="1"/>
  <c r="W334" i="1" s="1"/>
  <c r="X334" i="1" s="1"/>
  <c r="Y334" i="1" s="1"/>
  <c r="Z334" i="1" s="1"/>
  <c r="U383" i="1"/>
  <c r="V383" i="1" s="1"/>
  <c r="W383" i="1" s="1"/>
  <c r="X383" i="1" s="1"/>
  <c r="Y383" i="1" s="1"/>
  <c r="Z383" i="1" s="1"/>
  <c r="U255" i="1"/>
  <c r="V255" i="1" s="1"/>
  <c r="W255" i="1" s="1"/>
  <c r="X255" i="1" s="1"/>
  <c r="Y255" i="1" s="1"/>
  <c r="Z255" i="1" s="1"/>
  <c r="U332" i="1"/>
  <c r="V332" i="1" s="1"/>
  <c r="W332" i="1" s="1"/>
  <c r="X332" i="1" s="1"/>
  <c r="Y332" i="1" s="1"/>
  <c r="Z332" i="1" s="1"/>
  <c r="U1377" i="1"/>
  <c r="V1377" i="1" s="1"/>
  <c r="W1377" i="1" s="1"/>
  <c r="X1377" i="1" s="1"/>
  <c r="Y1377" i="1" s="1"/>
  <c r="Z1377" i="1" s="1"/>
  <c r="U734" i="1"/>
  <c r="V734" i="1" s="1"/>
  <c r="W734" i="1" s="1"/>
  <c r="X734" i="1" s="1"/>
  <c r="Y734" i="1" s="1"/>
  <c r="Z734" i="1" s="1"/>
  <c r="U724" i="1"/>
  <c r="V724" i="1" s="1"/>
  <c r="W724" i="1" s="1"/>
  <c r="X724" i="1" s="1"/>
  <c r="Y724" i="1" s="1"/>
  <c r="Z724" i="1" s="1"/>
  <c r="U263" i="1"/>
  <c r="V263" i="1" s="1"/>
  <c r="W263" i="1" s="1"/>
  <c r="X263" i="1" s="1"/>
  <c r="Y263" i="1" s="1"/>
  <c r="Z263" i="1" s="1"/>
  <c r="U1473" i="1"/>
  <c r="V1473" i="1" s="1"/>
  <c r="W1473" i="1" s="1"/>
  <c r="X1473" i="1" s="1"/>
  <c r="Y1473" i="1" s="1"/>
  <c r="Z1473" i="1" s="1"/>
  <c r="U1530" i="1"/>
  <c r="V1530" i="1" s="1"/>
  <c r="W1530" i="1" s="1"/>
  <c r="X1530" i="1" s="1"/>
  <c r="Y1530" i="1" s="1"/>
  <c r="Z1530" i="1" s="1"/>
  <c r="U696" i="1"/>
  <c r="V696" i="1" s="1"/>
  <c r="W696" i="1" s="1"/>
  <c r="X696" i="1" s="1"/>
  <c r="Y696" i="1" s="1"/>
  <c r="Z696" i="1" s="1"/>
  <c r="U87" i="1"/>
  <c r="V87" i="1" s="1"/>
  <c r="W87" i="1" s="1"/>
  <c r="X87" i="1" s="1"/>
  <c r="Y87" i="1" s="1"/>
  <c r="Z87" i="1" s="1"/>
  <c r="U18" i="1"/>
  <c r="V18" i="1" s="1"/>
  <c r="W18" i="1" s="1"/>
  <c r="X18" i="1" s="1"/>
  <c r="Y18" i="1" s="1"/>
  <c r="Z18" i="1" s="1"/>
  <c r="U139" i="1"/>
  <c r="V139" i="1" s="1"/>
  <c r="W139" i="1" s="1"/>
  <c r="X139" i="1" s="1"/>
  <c r="Y139" i="1" s="1"/>
  <c r="Z139" i="1" s="1"/>
  <c r="U949" i="1"/>
  <c r="V949" i="1" s="1"/>
  <c r="W949" i="1" s="1"/>
  <c r="X949" i="1" s="1"/>
  <c r="Y949" i="1" s="1"/>
  <c r="Z949" i="1" s="1"/>
  <c r="U843" i="1"/>
  <c r="V843" i="1" s="1"/>
  <c r="W843" i="1" s="1"/>
  <c r="X843" i="1" s="1"/>
  <c r="Y843" i="1" s="1"/>
  <c r="Z843" i="1" s="1"/>
  <c r="U1211" i="1"/>
  <c r="V1211" i="1" s="1"/>
  <c r="W1211" i="1" s="1"/>
  <c r="X1211" i="1" s="1"/>
  <c r="Y1211" i="1" s="1"/>
  <c r="Z1211" i="1" s="1"/>
  <c r="U1362" i="1"/>
  <c r="V1362" i="1" s="1"/>
  <c r="W1362" i="1" s="1"/>
  <c r="X1362" i="1" s="1"/>
  <c r="Y1362" i="1" s="1"/>
  <c r="Z1362" i="1" s="1"/>
  <c r="U1579" i="1"/>
  <c r="V1579" i="1" s="1"/>
  <c r="W1579" i="1" s="1"/>
  <c r="X1579" i="1" s="1"/>
  <c r="Y1579" i="1" s="1"/>
  <c r="Z1579" i="1" s="1"/>
  <c r="U377" i="1"/>
  <c r="V377" i="1" s="1"/>
  <c r="W377" i="1" s="1"/>
  <c r="X377" i="1" s="1"/>
  <c r="Y377" i="1" s="1"/>
  <c r="Z377" i="1" s="1"/>
  <c r="U65" i="1"/>
  <c r="V65" i="1" s="1"/>
  <c r="W65" i="1" s="1"/>
  <c r="X65" i="1" s="1"/>
  <c r="Y65" i="1" s="1"/>
  <c r="Z65" i="1" s="1"/>
  <c r="U752" i="1"/>
  <c r="V752" i="1" s="1"/>
  <c r="W752" i="1" s="1"/>
  <c r="X752" i="1" s="1"/>
  <c r="Y752" i="1" s="1"/>
  <c r="Z752" i="1" s="1"/>
  <c r="U1305" i="1"/>
  <c r="V1305" i="1" s="1"/>
  <c r="W1305" i="1" s="1"/>
  <c r="X1305" i="1" s="1"/>
  <c r="Y1305" i="1" s="1"/>
  <c r="Z1305" i="1" s="1"/>
  <c r="U957" i="1"/>
  <c r="V957" i="1" s="1"/>
  <c r="W957" i="1" s="1"/>
  <c r="X957" i="1" s="1"/>
  <c r="Y957" i="1" s="1"/>
  <c r="Z957" i="1" s="1"/>
  <c r="U670" i="1"/>
  <c r="V670" i="1" s="1"/>
  <c r="W670" i="1" s="1"/>
  <c r="X670" i="1" s="1"/>
  <c r="Y670" i="1" s="1"/>
  <c r="Z670" i="1" s="1"/>
  <c r="U1320" i="1"/>
  <c r="V1320" i="1" s="1"/>
  <c r="W1320" i="1" s="1"/>
  <c r="X1320" i="1" s="1"/>
  <c r="Y1320" i="1" s="1"/>
  <c r="Z1320" i="1" s="1"/>
  <c r="U413" i="1"/>
  <c r="V413" i="1" s="1"/>
  <c r="W413" i="1" s="1"/>
  <c r="X413" i="1" s="1"/>
  <c r="Y413" i="1" s="1"/>
  <c r="Z413" i="1" s="1"/>
  <c r="U1244" i="1"/>
  <c r="V1244" i="1" s="1"/>
  <c r="W1244" i="1" s="1"/>
  <c r="X1244" i="1" s="1"/>
  <c r="Y1244" i="1" s="1"/>
  <c r="Z1244" i="1" s="1"/>
  <c r="U1482" i="1"/>
  <c r="V1482" i="1" s="1"/>
  <c r="W1482" i="1" s="1"/>
  <c r="X1482" i="1" s="1"/>
  <c r="Y1482" i="1" s="1"/>
  <c r="Z1482" i="1" s="1"/>
  <c r="U1553" i="1"/>
  <c r="V1553" i="1" s="1"/>
  <c r="W1553" i="1" s="1"/>
  <c r="X1553" i="1" s="1"/>
  <c r="Y1553" i="1" s="1"/>
  <c r="Z1553" i="1" s="1"/>
  <c r="U1533" i="1"/>
  <c r="V1533" i="1" s="1"/>
  <c r="W1533" i="1" s="1"/>
  <c r="X1533" i="1" s="1"/>
  <c r="Y1533" i="1" s="1"/>
  <c r="Z1533" i="1" s="1"/>
  <c r="U1366" i="1"/>
  <c r="V1366" i="1" s="1"/>
  <c r="W1366" i="1" s="1"/>
  <c r="X1366" i="1" s="1"/>
  <c r="Y1366" i="1" s="1"/>
  <c r="Z1366" i="1" s="1"/>
  <c r="U922" i="1"/>
  <c r="V922" i="1" s="1"/>
  <c r="W922" i="1" s="1"/>
  <c r="X922" i="1" s="1"/>
  <c r="Y922" i="1" s="1"/>
  <c r="Z922" i="1" s="1"/>
  <c r="U1128" i="1"/>
  <c r="V1128" i="1" s="1"/>
  <c r="W1128" i="1" s="1"/>
  <c r="X1128" i="1" s="1"/>
  <c r="Y1128" i="1" s="1"/>
  <c r="Z1128" i="1" s="1"/>
  <c r="U497" i="1"/>
  <c r="V497" i="1" s="1"/>
  <c r="W497" i="1" s="1"/>
  <c r="X497" i="1" s="1"/>
  <c r="Y497" i="1" s="1"/>
  <c r="Z497" i="1" s="1"/>
  <c r="U1638" i="1"/>
  <c r="V1638" i="1" s="1"/>
  <c r="W1638" i="1" s="1"/>
  <c r="X1638" i="1" s="1"/>
  <c r="Y1638" i="1" s="1"/>
  <c r="Z1638" i="1" s="1"/>
  <c r="U532" i="1"/>
  <c r="V532" i="1" s="1"/>
  <c r="W532" i="1" s="1"/>
  <c r="X532" i="1" s="1"/>
  <c r="Y532" i="1" s="1"/>
  <c r="Z532" i="1" s="1"/>
  <c r="U1408" i="1"/>
  <c r="V1408" i="1" s="1"/>
  <c r="W1408" i="1" s="1"/>
  <c r="X1408" i="1" s="1"/>
  <c r="Y1408" i="1" s="1"/>
  <c r="Z1408" i="1" s="1"/>
  <c r="U1095" i="1"/>
  <c r="V1095" i="1" s="1"/>
  <c r="W1095" i="1" s="1"/>
  <c r="X1095" i="1" s="1"/>
  <c r="Y1095" i="1" s="1"/>
  <c r="Z1095" i="1" s="1"/>
  <c r="U1116" i="1"/>
  <c r="V1116" i="1" s="1"/>
  <c r="W1116" i="1" s="1"/>
  <c r="X1116" i="1" s="1"/>
  <c r="Y1116" i="1" s="1"/>
  <c r="Z1116" i="1" s="1"/>
  <c r="U847" i="1"/>
  <c r="V847" i="1" s="1"/>
  <c r="W847" i="1" s="1"/>
  <c r="X847" i="1" s="1"/>
  <c r="Y847" i="1" s="1"/>
  <c r="Z847" i="1" s="1"/>
  <c r="U705" i="1"/>
  <c r="V705" i="1" s="1"/>
  <c r="W705" i="1" s="1"/>
  <c r="X705" i="1" s="1"/>
  <c r="Y705" i="1" s="1"/>
  <c r="Z705" i="1" s="1"/>
  <c r="U505" i="1"/>
  <c r="V505" i="1" s="1"/>
  <c r="W505" i="1" s="1"/>
  <c r="X505" i="1" s="1"/>
  <c r="Y505" i="1" s="1"/>
  <c r="Z505" i="1" s="1"/>
  <c r="U553" i="1"/>
  <c r="V553" i="1" s="1"/>
  <c r="W553" i="1" s="1"/>
  <c r="X553" i="1" s="1"/>
  <c r="Y553" i="1" s="1"/>
  <c r="Z553" i="1" s="1"/>
  <c r="U1392" i="1"/>
  <c r="V1392" i="1" s="1"/>
  <c r="W1392" i="1" s="1"/>
  <c r="X1392" i="1" s="1"/>
  <c r="Y1392" i="1" s="1"/>
  <c r="Z1392" i="1" s="1"/>
  <c r="U1197" i="1"/>
  <c r="V1197" i="1" s="1"/>
  <c r="W1197" i="1" s="1"/>
  <c r="X1197" i="1" s="1"/>
  <c r="Y1197" i="1" s="1"/>
  <c r="Z1197" i="1" s="1"/>
  <c r="U677" i="1"/>
  <c r="V677" i="1" s="1"/>
  <c r="W677" i="1" s="1"/>
  <c r="X677" i="1" s="1"/>
  <c r="Y677" i="1" s="1"/>
  <c r="Z677" i="1" s="1"/>
  <c r="U484" i="1"/>
  <c r="V484" i="1" s="1"/>
  <c r="W484" i="1" s="1"/>
  <c r="X484" i="1" s="1"/>
  <c r="Y484" i="1" s="1"/>
  <c r="Z484" i="1" s="1"/>
  <c r="U1159" i="1"/>
  <c r="V1159" i="1" s="1"/>
  <c r="W1159" i="1" s="1"/>
  <c r="X1159" i="1" s="1"/>
  <c r="Y1159" i="1" s="1"/>
  <c r="Z1159" i="1" s="1"/>
  <c r="U1071" i="1"/>
  <c r="V1071" i="1" s="1"/>
  <c r="W1071" i="1" s="1"/>
  <c r="X1071" i="1" s="1"/>
  <c r="Y1071" i="1" s="1"/>
  <c r="Z1071" i="1" s="1"/>
  <c r="U1236" i="1"/>
  <c r="V1236" i="1" s="1"/>
  <c r="W1236" i="1" s="1"/>
  <c r="X1236" i="1" s="1"/>
  <c r="Y1236" i="1" s="1"/>
  <c r="Z1236" i="1" s="1"/>
  <c r="U432" i="1"/>
  <c r="V432" i="1" s="1"/>
  <c r="W432" i="1" s="1"/>
  <c r="X432" i="1" s="1"/>
  <c r="Y432" i="1" s="1"/>
  <c r="Z432" i="1" s="1"/>
  <c r="U1594" i="1"/>
  <c r="V1594" i="1" s="1"/>
  <c r="W1594" i="1" s="1"/>
  <c r="X1594" i="1" s="1"/>
  <c r="Y1594" i="1" s="1"/>
  <c r="Z1594" i="1" s="1"/>
  <c r="U1330" i="1"/>
  <c r="V1330" i="1" s="1"/>
  <c r="W1330" i="1" s="1"/>
  <c r="X1330" i="1" s="1"/>
  <c r="Y1330" i="1" s="1"/>
  <c r="Z1330" i="1" s="1"/>
  <c r="U1532" i="1"/>
  <c r="V1532" i="1" s="1"/>
  <c r="W1532" i="1" s="1"/>
  <c r="X1532" i="1" s="1"/>
  <c r="Y1532" i="1" s="1"/>
  <c r="Z1532" i="1" s="1"/>
  <c r="U1588" i="1"/>
  <c r="V1588" i="1" s="1"/>
  <c r="W1588" i="1" s="1"/>
  <c r="X1588" i="1" s="1"/>
  <c r="Y1588" i="1" s="1"/>
  <c r="Z1588" i="1" s="1"/>
  <c r="U548" i="1"/>
  <c r="V548" i="1" s="1"/>
  <c r="W548" i="1" s="1"/>
  <c r="X548" i="1" s="1"/>
  <c r="Y548" i="1" s="1"/>
  <c r="Z548" i="1" s="1"/>
  <c r="U1296" i="1"/>
  <c r="V1296" i="1" s="1"/>
  <c r="W1296" i="1" s="1"/>
  <c r="X1296" i="1" s="1"/>
  <c r="Y1296" i="1" s="1"/>
  <c r="Z1296" i="1" s="1"/>
  <c r="U325" i="1"/>
  <c r="V325" i="1" s="1"/>
  <c r="W325" i="1" s="1"/>
  <c r="X325" i="1" s="1"/>
  <c r="Y325" i="1" s="1"/>
  <c r="Z325" i="1" s="1"/>
  <c r="U183" i="1"/>
  <c r="V183" i="1" s="1"/>
  <c r="W183" i="1" s="1"/>
  <c r="X183" i="1" s="1"/>
  <c r="Y183" i="1" s="1"/>
  <c r="Z183" i="1" s="1"/>
  <c r="U1373" i="1"/>
  <c r="V1373" i="1" s="1"/>
  <c r="W1373" i="1" s="1"/>
  <c r="X1373" i="1" s="1"/>
  <c r="Y1373" i="1" s="1"/>
  <c r="Z1373" i="1" s="1"/>
  <c r="U1101" i="1"/>
  <c r="V1101" i="1" s="1"/>
  <c r="W1101" i="1" s="1"/>
  <c r="X1101" i="1" s="1"/>
  <c r="Y1101" i="1" s="1"/>
  <c r="Z1101" i="1" s="1"/>
  <c r="U1427" i="1"/>
  <c r="V1427" i="1" s="1"/>
  <c r="W1427" i="1" s="1"/>
  <c r="X1427" i="1" s="1"/>
  <c r="Y1427" i="1" s="1"/>
  <c r="Z1427" i="1" s="1"/>
  <c r="U1727" i="1"/>
  <c r="V1727" i="1" s="1"/>
  <c r="W1727" i="1" s="1"/>
  <c r="X1727" i="1" s="1"/>
  <c r="Y1727" i="1" s="1"/>
  <c r="Z1727" i="1" s="1"/>
  <c r="U120" i="1"/>
  <c r="V120" i="1" s="1"/>
  <c r="W120" i="1" s="1"/>
  <c r="X120" i="1" s="1"/>
  <c r="Y120" i="1" s="1"/>
  <c r="Z120" i="1" s="1"/>
  <c r="U387" i="1"/>
  <c r="V387" i="1" s="1"/>
  <c r="W387" i="1" s="1"/>
  <c r="X387" i="1" s="1"/>
  <c r="Y387" i="1" s="1"/>
  <c r="Z387" i="1" s="1"/>
  <c r="U86" i="1"/>
  <c r="V86" i="1" s="1"/>
  <c r="W86" i="1" s="1"/>
  <c r="X86" i="1" s="1"/>
  <c r="Y86" i="1" s="1"/>
  <c r="Z86" i="1" s="1"/>
  <c r="U1347" i="1"/>
  <c r="V1347" i="1" s="1"/>
  <c r="W1347" i="1" s="1"/>
  <c r="X1347" i="1" s="1"/>
  <c r="Y1347" i="1" s="1"/>
  <c r="Z1347" i="1" s="1"/>
  <c r="U487" i="1"/>
  <c r="V487" i="1" s="1"/>
  <c r="W487" i="1" s="1"/>
  <c r="X487" i="1" s="1"/>
  <c r="Y487" i="1" s="1"/>
  <c r="Z487" i="1" s="1"/>
  <c r="U1585" i="1"/>
  <c r="V1585" i="1" s="1"/>
  <c r="W1585" i="1" s="1"/>
  <c r="X1585" i="1" s="1"/>
  <c r="Y1585" i="1" s="1"/>
  <c r="Z1585" i="1" s="1"/>
  <c r="U1343" i="1"/>
  <c r="V1343" i="1" s="1"/>
  <c r="W1343" i="1" s="1"/>
  <c r="X1343" i="1" s="1"/>
  <c r="Y1343" i="1" s="1"/>
  <c r="Z1343" i="1" s="1"/>
  <c r="U24" i="1"/>
  <c r="V24" i="1" s="1"/>
  <c r="W24" i="1" s="1"/>
  <c r="X24" i="1" s="1"/>
  <c r="Y24" i="1" s="1"/>
  <c r="Z24" i="1" s="1"/>
  <c r="U1156" i="1"/>
  <c r="V1156" i="1" s="1"/>
  <c r="W1156" i="1" s="1"/>
  <c r="X1156" i="1" s="1"/>
  <c r="Y1156" i="1" s="1"/>
  <c r="Z1156" i="1" s="1"/>
  <c r="U1118" i="1"/>
  <c r="V1118" i="1" s="1"/>
  <c r="W1118" i="1" s="1"/>
  <c r="X1118" i="1" s="1"/>
  <c r="Y1118" i="1" s="1"/>
  <c r="Z1118" i="1" s="1"/>
  <c r="U203" i="1"/>
  <c r="V203" i="1" s="1"/>
  <c r="W203" i="1" s="1"/>
  <c r="X203" i="1" s="1"/>
  <c r="Y203" i="1" s="1"/>
  <c r="Z203" i="1" s="1"/>
  <c r="U63" i="1"/>
  <c r="V63" i="1" s="1"/>
  <c r="W63" i="1" s="1"/>
  <c r="X63" i="1" s="1"/>
  <c r="Y63" i="1" s="1"/>
  <c r="Z63" i="1" s="1"/>
  <c r="U792" i="1"/>
  <c r="V792" i="1" s="1"/>
  <c r="W792" i="1" s="1"/>
  <c r="X792" i="1" s="1"/>
  <c r="Y792" i="1" s="1"/>
  <c r="Z792" i="1" s="1"/>
  <c r="U356" i="1"/>
  <c r="V356" i="1" s="1"/>
  <c r="W356" i="1" s="1"/>
  <c r="X356" i="1" s="1"/>
  <c r="Y356" i="1" s="1"/>
  <c r="Z356" i="1" s="1"/>
  <c r="U610" i="1"/>
  <c r="V610" i="1" s="1"/>
  <c r="W610" i="1" s="1"/>
  <c r="X610" i="1" s="1"/>
  <c r="Y610" i="1" s="1"/>
  <c r="Z610" i="1" s="1"/>
  <c r="U77" i="1"/>
  <c r="V77" i="1" s="1"/>
  <c r="W77" i="1" s="1"/>
  <c r="X77" i="1" s="1"/>
  <c r="Y77" i="1" s="1"/>
  <c r="Z77" i="1" s="1"/>
  <c r="U31" i="1"/>
  <c r="V31" i="1" s="1"/>
  <c r="W31" i="1" s="1"/>
  <c r="X31" i="1" s="1"/>
  <c r="Y31" i="1" s="1"/>
  <c r="Z31" i="1" s="1"/>
  <c r="U1287" i="1"/>
  <c r="V1287" i="1" s="1"/>
  <c r="W1287" i="1" s="1"/>
  <c r="X1287" i="1" s="1"/>
  <c r="Y1287" i="1" s="1"/>
  <c r="Z1287" i="1" s="1"/>
  <c r="U1689" i="1"/>
  <c r="V1689" i="1" s="1"/>
  <c r="W1689" i="1" s="1"/>
  <c r="X1689" i="1" s="1"/>
  <c r="Y1689" i="1" s="1"/>
  <c r="Z1689" i="1" s="1"/>
  <c r="U1443" i="1"/>
  <c r="V1443" i="1" s="1"/>
  <c r="W1443" i="1" s="1"/>
  <c r="X1443" i="1" s="1"/>
  <c r="Y1443" i="1" s="1"/>
  <c r="Z1443" i="1" s="1"/>
  <c r="U1775" i="1"/>
  <c r="V1775" i="1" s="1"/>
  <c r="W1775" i="1" s="1"/>
  <c r="X1775" i="1" s="1"/>
  <c r="Y1775" i="1" s="1"/>
  <c r="Z1775" i="1" s="1"/>
  <c r="U326" i="1"/>
  <c r="V326" i="1" s="1"/>
  <c r="W326" i="1" s="1"/>
  <c r="X326" i="1" s="1"/>
  <c r="Y326" i="1" s="1"/>
  <c r="Z326" i="1" s="1"/>
  <c r="U1048" i="1"/>
  <c r="V1048" i="1" s="1"/>
  <c r="W1048" i="1" s="1"/>
  <c r="X1048" i="1" s="1"/>
  <c r="Y1048" i="1" s="1"/>
  <c r="Z1048" i="1" s="1"/>
  <c r="U1724" i="1"/>
  <c r="V1724" i="1" s="1"/>
  <c r="W1724" i="1" s="1"/>
  <c r="X1724" i="1" s="1"/>
  <c r="Y1724" i="1" s="1"/>
  <c r="Z1724" i="1" s="1"/>
  <c r="U1696" i="1"/>
  <c r="V1696" i="1" s="1"/>
  <c r="W1696" i="1" s="1"/>
  <c r="X1696" i="1" s="1"/>
  <c r="Y1696" i="1" s="1"/>
  <c r="Z1696" i="1" s="1"/>
  <c r="U570" i="1"/>
  <c r="V570" i="1" s="1"/>
  <c r="W570" i="1" s="1"/>
  <c r="X570" i="1" s="1"/>
  <c r="Y570" i="1" s="1"/>
  <c r="Z570" i="1" s="1"/>
  <c r="U744" i="1"/>
  <c r="V744" i="1" s="1"/>
  <c r="W744" i="1" s="1"/>
  <c r="X744" i="1" s="1"/>
  <c r="Y744" i="1" s="1"/>
  <c r="Z744" i="1" s="1"/>
  <c r="U1496" i="1"/>
  <c r="V1496" i="1" s="1"/>
  <c r="W1496" i="1" s="1"/>
  <c r="X1496" i="1" s="1"/>
  <c r="Y1496" i="1" s="1"/>
  <c r="Z1496" i="1" s="1"/>
  <c r="U961" i="1"/>
  <c r="V961" i="1" s="1"/>
  <c r="W961" i="1" s="1"/>
  <c r="X961" i="1" s="1"/>
  <c r="Y961" i="1" s="1"/>
  <c r="Z961" i="1" s="1"/>
  <c r="U92" i="1"/>
  <c r="V92" i="1" s="1"/>
  <c r="W92" i="1" s="1"/>
  <c r="X92" i="1" s="1"/>
  <c r="Y92" i="1" s="1"/>
  <c r="Z92" i="1" s="1"/>
  <c r="U856" i="1"/>
  <c r="V856" i="1" s="1"/>
  <c r="W856" i="1" s="1"/>
  <c r="X856" i="1" s="1"/>
  <c r="Y856" i="1" s="1"/>
  <c r="Z856" i="1" s="1"/>
  <c r="U575" i="1"/>
  <c r="V575" i="1" s="1"/>
  <c r="W575" i="1" s="1"/>
  <c r="X575" i="1" s="1"/>
  <c r="Y575" i="1" s="1"/>
  <c r="Z575" i="1" s="1"/>
  <c r="U126" i="1"/>
  <c r="V126" i="1" s="1"/>
  <c r="W126" i="1" s="1"/>
  <c r="X126" i="1" s="1"/>
  <c r="Y126" i="1" s="1"/>
  <c r="Z126" i="1" s="1"/>
  <c r="U22" i="1"/>
  <c r="V22" i="1" s="1"/>
  <c r="W22" i="1" s="1"/>
  <c r="X22" i="1" s="1"/>
  <c r="Y22" i="1" s="1"/>
  <c r="Z22" i="1" s="1"/>
  <c r="U1120" i="1"/>
  <c r="V1120" i="1" s="1"/>
  <c r="W1120" i="1" s="1"/>
  <c r="X1120" i="1" s="1"/>
  <c r="Y1120" i="1" s="1"/>
  <c r="Z1120" i="1" s="1"/>
  <c r="U1310" i="1"/>
  <c r="V1310" i="1" s="1"/>
  <c r="W1310" i="1" s="1"/>
  <c r="X1310" i="1" s="1"/>
  <c r="Y1310" i="1" s="1"/>
  <c r="Z1310" i="1" s="1"/>
  <c r="U441" i="1"/>
  <c r="V441" i="1" s="1"/>
  <c r="W441" i="1" s="1"/>
  <c r="X441" i="1" s="1"/>
  <c r="Y441" i="1" s="1"/>
  <c r="Z441" i="1" s="1"/>
  <c r="U1206" i="1"/>
  <c r="V1206" i="1" s="1"/>
  <c r="W1206" i="1" s="1"/>
  <c r="X1206" i="1" s="1"/>
  <c r="Y1206" i="1" s="1"/>
  <c r="Z1206" i="1" s="1"/>
  <c r="U28" i="1"/>
  <c r="V28" i="1" s="1"/>
  <c r="W28" i="1" s="1"/>
  <c r="X28" i="1" s="1"/>
  <c r="Y28" i="1" s="1"/>
  <c r="Z28" i="1" s="1"/>
  <c r="U1702" i="1"/>
  <c r="V1702" i="1" s="1"/>
  <c r="W1702" i="1" s="1"/>
  <c r="X1702" i="1" s="1"/>
  <c r="Y1702" i="1" s="1"/>
  <c r="Z1702" i="1" s="1"/>
  <c r="U1171" i="1"/>
  <c r="V1171" i="1" s="1"/>
  <c r="W1171" i="1" s="1"/>
  <c r="X1171" i="1" s="1"/>
  <c r="Y1171" i="1" s="1"/>
  <c r="Z1171" i="1" s="1"/>
  <c r="U1757" i="1"/>
  <c r="V1757" i="1" s="1"/>
  <c r="W1757" i="1" s="1"/>
  <c r="X1757" i="1" s="1"/>
  <c r="Y1757" i="1" s="1"/>
  <c r="Z1757" i="1" s="1"/>
  <c r="U694" i="1"/>
  <c r="V694" i="1" s="1"/>
  <c r="W694" i="1" s="1"/>
  <c r="X694" i="1" s="1"/>
  <c r="Y694" i="1" s="1"/>
  <c r="Z694" i="1" s="1"/>
  <c r="U1175" i="1"/>
  <c r="V1175" i="1" s="1"/>
  <c r="W1175" i="1" s="1"/>
  <c r="X1175" i="1" s="1"/>
  <c r="Y1175" i="1" s="1"/>
  <c r="Z1175" i="1" s="1"/>
  <c r="U20" i="1"/>
  <c r="V20" i="1" s="1"/>
  <c r="W20" i="1" s="1"/>
  <c r="X20" i="1" s="1"/>
  <c r="Y20" i="1" s="1"/>
  <c r="Z20" i="1" s="1"/>
  <c r="U1750" i="1"/>
  <c r="V1750" i="1" s="1"/>
  <c r="W1750" i="1" s="1"/>
  <c r="X1750" i="1" s="1"/>
  <c r="Y1750" i="1" s="1"/>
  <c r="Z1750" i="1" s="1"/>
  <c r="U554" i="1"/>
  <c r="V554" i="1" s="1"/>
  <c r="W554" i="1" s="1"/>
  <c r="X554" i="1" s="1"/>
  <c r="Y554" i="1" s="1"/>
  <c r="Z554" i="1" s="1"/>
  <c r="U312" i="1"/>
  <c r="V312" i="1" s="1"/>
  <c r="W312" i="1" s="1"/>
  <c r="X312" i="1" s="1"/>
  <c r="Y312" i="1" s="1"/>
  <c r="Z312" i="1" s="1"/>
  <c r="U1802" i="1"/>
  <c r="V1802" i="1" s="1"/>
  <c r="W1802" i="1" s="1"/>
  <c r="X1802" i="1" s="1"/>
  <c r="Y1802" i="1" s="1"/>
  <c r="Z1802" i="1" s="1"/>
  <c r="U230" i="1"/>
  <c r="V230" i="1" s="1"/>
  <c r="W230" i="1" s="1"/>
  <c r="X230" i="1" s="1"/>
  <c r="Y230" i="1" s="1"/>
  <c r="Z230" i="1" s="1"/>
  <c r="U1803" i="1"/>
  <c r="V1803" i="1" s="1"/>
  <c r="W1803" i="1" s="1"/>
  <c r="X1803" i="1" s="1"/>
  <c r="Y1803" i="1" s="1"/>
  <c r="Z1803" i="1" s="1"/>
  <c r="U619" i="1"/>
  <c r="V619" i="1" s="1"/>
  <c r="W619" i="1" s="1"/>
  <c r="X619" i="1" s="1"/>
  <c r="Y619" i="1" s="1"/>
  <c r="Z619" i="1" s="1"/>
  <c r="U863" i="1"/>
  <c r="V863" i="1" s="1"/>
  <c r="W863" i="1" s="1"/>
  <c r="X863" i="1" s="1"/>
  <c r="Y863" i="1" s="1"/>
  <c r="Z863" i="1" s="1"/>
  <c r="U381" i="1"/>
  <c r="V381" i="1" s="1"/>
  <c r="W381" i="1" s="1"/>
  <c r="X381" i="1" s="1"/>
  <c r="Y381" i="1" s="1"/>
  <c r="Z381" i="1" s="1"/>
  <c r="U1701" i="1"/>
  <c r="V1701" i="1" s="1"/>
  <c r="W1701" i="1" s="1"/>
  <c r="X1701" i="1" s="1"/>
  <c r="Y1701" i="1" s="1"/>
  <c r="Z1701" i="1" s="1"/>
  <c r="U1596" i="1"/>
  <c r="V1596" i="1" s="1"/>
  <c r="W1596" i="1" s="1"/>
  <c r="X1596" i="1" s="1"/>
  <c r="Y1596" i="1" s="1"/>
  <c r="Z1596" i="1" s="1"/>
  <c r="U236" i="1"/>
  <c r="V236" i="1" s="1"/>
  <c r="W236" i="1" s="1"/>
  <c r="X236" i="1" s="1"/>
  <c r="Y236" i="1" s="1"/>
  <c r="Z236" i="1" s="1"/>
  <c r="U1437" i="1"/>
  <c r="V1437" i="1" s="1"/>
  <c r="W1437" i="1" s="1"/>
  <c r="X1437" i="1" s="1"/>
  <c r="Y1437" i="1" s="1"/>
  <c r="Z1437" i="1" s="1"/>
  <c r="U526" i="1"/>
  <c r="V526" i="1" s="1"/>
  <c r="W526" i="1" s="1"/>
  <c r="X526" i="1" s="1"/>
  <c r="Y526" i="1" s="1"/>
  <c r="Z526" i="1" s="1"/>
  <c r="U743" i="1"/>
  <c r="V743" i="1" s="1"/>
  <c r="W743" i="1" s="1"/>
  <c r="X743" i="1" s="1"/>
  <c r="Y743" i="1" s="1"/>
  <c r="Z743" i="1" s="1"/>
  <c r="U977" i="1"/>
  <c r="V977" i="1" s="1"/>
  <c r="W977" i="1" s="1"/>
  <c r="X977" i="1" s="1"/>
  <c r="Y977" i="1" s="1"/>
  <c r="Z977" i="1" s="1"/>
  <c r="U1667" i="1"/>
  <c r="V1667" i="1" s="1"/>
  <c r="W1667" i="1" s="1"/>
  <c r="X1667" i="1" s="1"/>
  <c r="Y1667" i="1" s="1"/>
  <c r="Z1667" i="1" s="1"/>
  <c r="U1385" i="1"/>
  <c r="V1385" i="1" s="1"/>
  <c r="W1385" i="1" s="1"/>
  <c r="X1385" i="1" s="1"/>
  <c r="Y1385" i="1" s="1"/>
  <c r="Z1385" i="1" s="1"/>
  <c r="U118" i="1"/>
  <c r="V118" i="1" s="1"/>
  <c r="W118" i="1" s="1"/>
  <c r="X118" i="1" s="1"/>
  <c r="Y118" i="1" s="1"/>
  <c r="Z118" i="1" s="1"/>
  <c r="U801" i="1"/>
  <c r="V801" i="1" s="1"/>
  <c r="W801" i="1" s="1"/>
  <c r="X801" i="1" s="1"/>
  <c r="Y801" i="1" s="1"/>
  <c r="Z801" i="1" s="1"/>
  <c r="U475" i="1"/>
  <c r="V475" i="1" s="1"/>
  <c r="W475" i="1" s="1"/>
  <c r="X475" i="1" s="1"/>
  <c r="Y475" i="1" s="1"/>
  <c r="Z475" i="1" s="1"/>
  <c r="U446" i="1"/>
  <c r="V446" i="1" s="1"/>
  <c r="W446" i="1" s="1"/>
  <c r="X446" i="1" s="1"/>
  <c r="Y446" i="1" s="1"/>
  <c r="Z446" i="1" s="1"/>
  <c r="U1172" i="1"/>
  <c r="V1172" i="1" s="1"/>
  <c r="W1172" i="1" s="1"/>
  <c r="X1172" i="1" s="1"/>
  <c r="Y1172" i="1" s="1"/>
  <c r="Z1172" i="1" s="1"/>
  <c r="U1077" i="1"/>
  <c r="V1077" i="1" s="1"/>
  <c r="W1077" i="1" s="1"/>
  <c r="X1077" i="1" s="1"/>
  <c r="Y1077" i="1" s="1"/>
  <c r="Z1077" i="1" s="1"/>
  <c r="U640" i="1"/>
  <c r="V640" i="1" s="1"/>
  <c r="W640" i="1" s="1"/>
  <c r="X640" i="1" s="1"/>
  <c r="Y640" i="1" s="1"/>
  <c r="Z640" i="1" s="1"/>
  <c r="U1430" i="1"/>
  <c r="V1430" i="1" s="1"/>
  <c r="W1430" i="1" s="1"/>
  <c r="X1430" i="1" s="1"/>
  <c r="Y1430" i="1" s="1"/>
  <c r="Z1430" i="1" s="1"/>
  <c r="U965" i="1"/>
  <c r="V965" i="1" s="1"/>
  <c r="W965" i="1" s="1"/>
  <c r="X965" i="1" s="1"/>
  <c r="Y965" i="1" s="1"/>
  <c r="Z965" i="1" s="1"/>
  <c r="U457" i="1"/>
  <c r="V457" i="1" s="1"/>
  <c r="W457" i="1" s="1"/>
  <c r="X457" i="1" s="1"/>
  <c r="Y457" i="1" s="1"/>
  <c r="Z457" i="1" s="1"/>
  <c r="U444" i="1"/>
  <c r="V444" i="1" s="1"/>
  <c r="W444" i="1" s="1"/>
  <c r="X444" i="1" s="1"/>
  <c r="Y444" i="1" s="1"/>
  <c r="Z444" i="1" s="1"/>
  <c r="U1573" i="1"/>
  <c r="V1573" i="1" s="1"/>
  <c r="W1573" i="1" s="1"/>
  <c r="X1573" i="1" s="1"/>
  <c r="Y1573" i="1" s="1"/>
  <c r="Z1573" i="1" s="1"/>
  <c r="U1653" i="1"/>
  <c r="V1653" i="1" s="1"/>
  <c r="W1653" i="1" s="1"/>
  <c r="X1653" i="1" s="1"/>
  <c r="Y1653" i="1" s="1"/>
  <c r="Z1653" i="1" s="1"/>
  <c r="U1673" i="1"/>
  <c r="V1673" i="1" s="1"/>
  <c r="W1673" i="1" s="1"/>
  <c r="X1673" i="1" s="1"/>
  <c r="Y1673" i="1" s="1"/>
  <c r="Z1673" i="1" s="1"/>
  <c r="U409" i="1"/>
  <c r="V409" i="1" s="1"/>
  <c r="W409" i="1" s="1"/>
  <c r="X409" i="1" s="1"/>
  <c r="Y409" i="1" s="1"/>
  <c r="Z409" i="1" s="1"/>
  <c r="U627" i="1"/>
  <c r="V627" i="1" s="1"/>
  <c r="W627" i="1" s="1"/>
  <c r="X627" i="1" s="1"/>
  <c r="Y627" i="1" s="1"/>
  <c r="Z627" i="1" s="1"/>
  <c r="U1031" i="1"/>
  <c r="V1031" i="1" s="1"/>
  <c r="W1031" i="1" s="1"/>
  <c r="X1031" i="1" s="1"/>
  <c r="Y1031" i="1" s="1"/>
  <c r="Z1031" i="1" s="1"/>
  <c r="U1109" i="1"/>
  <c r="V1109" i="1" s="1"/>
  <c r="W1109" i="1" s="1"/>
  <c r="X1109" i="1" s="1"/>
  <c r="Y1109" i="1" s="1"/>
  <c r="Z1109" i="1" s="1"/>
  <c r="U1602" i="1"/>
  <c r="V1602" i="1" s="1"/>
  <c r="W1602" i="1" s="1"/>
  <c r="X1602" i="1" s="1"/>
  <c r="Y1602" i="1" s="1"/>
  <c r="Z1602" i="1" s="1"/>
  <c r="U1360" i="1"/>
  <c r="V1360" i="1" s="1"/>
  <c r="W1360" i="1" s="1"/>
  <c r="X1360" i="1" s="1"/>
  <c r="Y1360" i="1" s="1"/>
  <c r="Z1360" i="1" s="1"/>
  <c r="U1549" i="1"/>
  <c r="V1549" i="1" s="1"/>
  <c r="W1549" i="1" s="1"/>
  <c r="X1549" i="1" s="1"/>
  <c r="Y1549" i="1" s="1"/>
  <c r="Z1549" i="1" s="1"/>
  <c r="U380" i="1"/>
  <c r="V380" i="1" s="1"/>
  <c r="W380" i="1" s="1"/>
  <c r="X380" i="1" s="1"/>
  <c r="Y380" i="1" s="1"/>
  <c r="Z380" i="1" s="1"/>
  <c r="U873" i="1"/>
  <c r="V873" i="1" s="1"/>
  <c r="W873" i="1" s="1"/>
  <c r="X873" i="1" s="1"/>
  <c r="Y873" i="1" s="1"/>
  <c r="Z873" i="1" s="1"/>
  <c r="U597" i="1"/>
  <c r="V597" i="1" s="1"/>
  <c r="W597" i="1" s="1"/>
  <c r="X597" i="1" s="1"/>
  <c r="Y597" i="1" s="1"/>
  <c r="Z597" i="1" s="1"/>
  <c r="U402" i="1"/>
  <c r="V402" i="1" s="1"/>
  <c r="W402" i="1" s="1"/>
  <c r="X402" i="1" s="1"/>
  <c r="Y402" i="1" s="1"/>
  <c r="Z402" i="1" s="1"/>
  <c r="U1140" i="1"/>
  <c r="V1140" i="1" s="1"/>
  <c r="W1140" i="1" s="1"/>
  <c r="X1140" i="1" s="1"/>
  <c r="Y1140" i="1" s="1"/>
  <c r="Z1140" i="1" s="1"/>
  <c r="U919" i="1"/>
  <c r="V919" i="1" s="1"/>
  <c r="W919" i="1" s="1"/>
  <c r="X919" i="1" s="1"/>
  <c r="Y919" i="1" s="1"/>
  <c r="Z919" i="1" s="1"/>
  <c r="U1785" i="1"/>
  <c r="V1785" i="1" s="1"/>
  <c r="W1785" i="1" s="1"/>
  <c r="X1785" i="1" s="1"/>
  <c r="Y1785" i="1" s="1"/>
  <c r="Z1785" i="1" s="1"/>
  <c r="U477" i="1"/>
  <c r="V477" i="1" s="1"/>
  <c r="W477" i="1" s="1"/>
  <c r="X477" i="1" s="1"/>
  <c r="Y477" i="1" s="1"/>
  <c r="Z477" i="1" s="1"/>
  <c r="U1293" i="1"/>
  <c r="V1293" i="1" s="1"/>
  <c r="W1293" i="1" s="1"/>
  <c r="X1293" i="1" s="1"/>
  <c r="Y1293" i="1" s="1"/>
  <c r="Z1293" i="1" s="1"/>
  <c r="U1280" i="1"/>
  <c r="V1280" i="1" s="1"/>
  <c r="W1280" i="1" s="1"/>
  <c r="X1280" i="1" s="1"/>
  <c r="Y1280" i="1" s="1"/>
  <c r="Z1280" i="1" s="1"/>
  <c r="U934" i="1"/>
  <c r="V934" i="1" s="1"/>
  <c r="W934" i="1" s="1"/>
  <c r="X934" i="1" s="1"/>
  <c r="Y934" i="1" s="1"/>
  <c r="Z934" i="1" s="1"/>
  <c r="U654" i="1"/>
  <c r="V654" i="1" s="1"/>
  <c r="W654" i="1" s="1"/>
  <c r="X654" i="1" s="1"/>
  <c r="Y654" i="1" s="1"/>
  <c r="Z654" i="1" s="1"/>
  <c r="U912" i="1"/>
  <c r="V912" i="1" s="1"/>
  <c r="W912" i="1" s="1"/>
  <c r="X912" i="1" s="1"/>
  <c r="Y912" i="1" s="1"/>
  <c r="Z912" i="1" s="1"/>
  <c r="U314" i="1"/>
  <c r="V314" i="1" s="1"/>
  <c r="W314" i="1" s="1"/>
  <c r="X314" i="1" s="1"/>
  <c r="Y314" i="1" s="1"/>
  <c r="Z314" i="1" s="1"/>
  <c r="U1481" i="1"/>
  <c r="V1481" i="1" s="1"/>
  <c r="W1481" i="1" s="1"/>
  <c r="X1481" i="1" s="1"/>
  <c r="Y1481" i="1" s="1"/>
  <c r="Z1481" i="1" s="1"/>
  <c r="U366" i="1"/>
  <c r="V366" i="1" s="1"/>
  <c r="W366" i="1" s="1"/>
  <c r="X366" i="1" s="1"/>
  <c r="Y366" i="1" s="1"/>
  <c r="Z366" i="1" s="1"/>
  <c r="U1195" i="1"/>
  <c r="V1195" i="1" s="1"/>
  <c r="W1195" i="1" s="1"/>
  <c r="X1195" i="1" s="1"/>
  <c r="Y1195" i="1" s="1"/>
  <c r="Z1195" i="1" s="1"/>
  <c r="U951" i="1"/>
  <c r="V951" i="1" s="1"/>
  <c r="W951" i="1" s="1"/>
  <c r="X951" i="1" s="1"/>
  <c r="Y951" i="1" s="1"/>
  <c r="Z951" i="1" s="1"/>
  <c r="U972" i="1"/>
  <c r="V972" i="1" s="1"/>
  <c r="W972" i="1" s="1"/>
  <c r="X972" i="1" s="1"/>
  <c r="Y972" i="1" s="1"/>
  <c r="Z972" i="1" s="1"/>
  <c r="U301" i="1"/>
  <c r="V301" i="1" s="1"/>
  <c r="W301" i="1" s="1"/>
  <c r="X301" i="1" s="1"/>
  <c r="Y301" i="1" s="1"/>
  <c r="Z301" i="1" s="1"/>
  <c r="U167" i="1"/>
  <c r="V167" i="1" s="1"/>
  <c r="W167" i="1" s="1"/>
  <c r="X167" i="1" s="1"/>
  <c r="Y167" i="1" s="1"/>
  <c r="Z167" i="1" s="1"/>
  <c r="U354" i="1"/>
  <c r="V354" i="1" s="1"/>
  <c r="W354" i="1" s="1"/>
  <c r="X354" i="1" s="1"/>
  <c r="Y354" i="1" s="1"/>
  <c r="Z354" i="1" s="1"/>
  <c r="U1393" i="1"/>
  <c r="V1393" i="1" s="1"/>
  <c r="W1393" i="1" s="1"/>
  <c r="X1393" i="1" s="1"/>
  <c r="Y1393" i="1" s="1"/>
  <c r="Z1393" i="1" s="1"/>
  <c r="U1371" i="1"/>
  <c r="V1371" i="1" s="1"/>
  <c r="W1371" i="1" s="1"/>
  <c r="X1371" i="1" s="1"/>
  <c r="Y1371" i="1" s="1"/>
  <c r="Z1371" i="1" s="1"/>
  <c r="U429" i="1"/>
  <c r="V429" i="1" s="1"/>
  <c r="W429" i="1" s="1"/>
  <c r="X429" i="1" s="1"/>
  <c r="Y429" i="1" s="1"/>
  <c r="Z429" i="1" s="1"/>
  <c r="U1767" i="1"/>
  <c r="V1767" i="1" s="1"/>
  <c r="W1767" i="1" s="1"/>
  <c r="X1767" i="1" s="1"/>
  <c r="Y1767" i="1" s="1"/>
  <c r="Z1767" i="1" s="1"/>
  <c r="U342" i="1"/>
  <c r="V342" i="1" s="1"/>
  <c r="W342" i="1" s="1"/>
  <c r="X342" i="1" s="1"/>
  <c r="Y342" i="1" s="1"/>
  <c r="Z342" i="1" s="1"/>
  <c r="U943" i="1"/>
  <c r="V943" i="1" s="1"/>
  <c r="W943" i="1" s="1"/>
  <c r="X943" i="1" s="1"/>
  <c r="Y943" i="1" s="1"/>
  <c r="Z943" i="1" s="1"/>
  <c r="U927" i="1"/>
  <c r="V927" i="1" s="1"/>
  <c r="W927" i="1" s="1"/>
  <c r="X927" i="1" s="1"/>
  <c r="Y927" i="1" s="1"/>
  <c r="Z927" i="1" s="1"/>
  <c r="U1092" i="1"/>
  <c r="V1092" i="1" s="1"/>
  <c r="W1092" i="1" s="1"/>
  <c r="X1092" i="1" s="1"/>
  <c r="Y1092" i="1" s="1"/>
  <c r="Z1092" i="1" s="1"/>
  <c r="U900" i="1"/>
  <c r="V900" i="1" s="1"/>
  <c r="W900" i="1" s="1"/>
  <c r="X900" i="1" s="1"/>
  <c r="Y900" i="1" s="1"/>
  <c r="Z900" i="1" s="1"/>
  <c r="U465" i="1"/>
  <c r="V465" i="1" s="1"/>
  <c r="W465" i="1" s="1"/>
  <c r="X465" i="1" s="1"/>
  <c r="Y465" i="1" s="1"/>
  <c r="Z465" i="1" s="1"/>
  <c r="U213" i="1"/>
  <c r="V213" i="1" s="1"/>
  <c r="W213" i="1" s="1"/>
  <c r="X213" i="1" s="1"/>
  <c r="Y213" i="1" s="1"/>
  <c r="Z213" i="1" s="1"/>
  <c r="U58" i="1"/>
  <c r="V58" i="1" s="1"/>
  <c r="W58" i="1" s="1"/>
  <c r="X58" i="1" s="1"/>
  <c r="Y58" i="1" s="1"/>
  <c r="Z58" i="1" s="1"/>
  <c r="U899" i="1"/>
  <c r="V899" i="1" s="1"/>
  <c r="W899" i="1" s="1"/>
  <c r="X899" i="1" s="1"/>
  <c r="Y899" i="1" s="1"/>
  <c r="Z899" i="1" s="1"/>
  <c r="U1458" i="1"/>
  <c r="V1458" i="1" s="1"/>
  <c r="W1458" i="1" s="1"/>
  <c r="X1458" i="1" s="1"/>
  <c r="Y1458" i="1" s="1"/>
  <c r="Z1458" i="1" s="1"/>
  <c r="U1432" i="1"/>
  <c r="V1432" i="1" s="1"/>
  <c r="W1432" i="1" s="1"/>
  <c r="X1432" i="1" s="1"/>
  <c r="Y1432" i="1" s="1"/>
  <c r="Z1432" i="1" s="1"/>
  <c r="U903" i="1"/>
  <c r="V903" i="1" s="1"/>
  <c r="W903" i="1" s="1"/>
  <c r="X903" i="1" s="1"/>
  <c r="Y903" i="1" s="1"/>
  <c r="Z903" i="1" s="1"/>
  <c r="U1091" i="1"/>
  <c r="V1091" i="1" s="1"/>
  <c r="W1091" i="1" s="1"/>
  <c r="X1091" i="1" s="1"/>
  <c r="Y1091" i="1" s="1"/>
  <c r="Z1091" i="1" s="1"/>
  <c r="U1217" i="1"/>
  <c r="V1217" i="1" s="1"/>
  <c r="W1217" i="1" s="1"/>
  <c r="X1217" i="1" s="1"/>
  <c r="Y1217" i="1" s="1"/>
  <c r="Z1217" i="1" s="1"/>
  <c r="U1607" i="1"/>
  <c r="V1607" i="1" s="1"/>
  <c r="W1607" i="1" s="1"/>
  <c r="X1607" i="1" s="1"/>
  <c r="Y1607" i="1" s="1"/>
  <c r="Z1607" i="1" s="1"/>
  <c r="U1336" i="1"/>
  <c r="V1336" i="1" s="1"/>
  <c r="W1336" i="1" s="1"/>
  <c r="X1336" i="1" s="1"/>
  <c r="Y1336" i="1" s="1"/>
  <c r="Z1336" i="1" s="1"/>
  <c r="U1313" i="1"/>
  <c r="V1313" i="1" s="1"/>
  <c r="W1313" i="1" s="1"/>
  <c r="X1313" i="1" s="1"/>
  <c r="Y1313" i="1" s="1"/>
  <c r="Z1313" i="1" s="1"/>
  <c r="U1448" i="1"/>
  <c r="V1448" i="1" s="1"/>
  <c r="W1448" i="1" s="1"/>
  <c r="X1448" i="1" s="1"/>
  <c r="Y1448" i="1" s="1"/>
  <c r="Z1448" i="1" s="1"/>
  <c r="U902" i="1"/>
  <c r="V902" i="1" s="1"/>
  <c r="W902" i="1" s="1"/>
  <c r="X902" i="1" s="1"/>
  <c r="Y902" i="1" s="1"/>
  <c r="Z902" i="1" s="1"/>
  <c r="U631" i="1"/>
  <c r="V631" i="1" s="1"/>
  <c r="W631" i="1" s="1"/>
  <c r="X631" i="1" s="1"/>
  <c r="Y631" i="1" s="1"/>
  <c r="Z631" i="1" s="1"/>
  <c r="U688" i="1"/>
  <c r="V688" i="1" s="1"/>
  <c r="W688" i="1" s="1"/>
  <c r="X688" i="1" s="1"/>
  <c r="Y688" i="1" s="1"/>
  <c r="Z688" i="1" s="1"/>
  <c r="U771" i="1"/>
  <c r="V771" i="1" s="1"/>
  <c r="W771" i="1" s="1"/>
  <c r="X771" i="1" s="1"/>
  <c r="Y771" i="1" s="1"/>
  <c r="Z771" i="1" s="1"/>
  <c r="U608" i="1"/>
  <c r="V608" i="1" s="1"/>
  <c r="W608" i="1" s="1"/>
  <c r="X608" i="1" s="1"/>
  <c r="Y608" i="1" s="1"/>
  <c r="Z608" i="1" s="1"/>
  <c r="U585" i="1"/>
  <c r="V585" i="1" s="1"/>
  <c r="W585" i="1" s="1"/>
  <c r="X585" i="1" s="1"/>
  <c r="Y585" i="1" s="1"/>
  <c r="Z585" i="1" s="1"/>
  <c r="U767" i="1"/>
  <c r="V767" i="1" s="1"/>
  <c r="W767" i="1" s="1"/>
  <c r="X767" i="1" s="1"/>
  <c r="Y767" i="1" s="1"/>
  <c r="Z767" i="1" s="1"/>
  <c r="U1572" i="1"/>
  <c r="V1572" i="1" s="1"/>
  <c r="W1572" i="1" s="1"/>
  <c r="X1572" i="1" s="1"/>
  <c r="Y1572" i="1" s="1"/>
  <c r="Z1572" i="1" s="1"/>
  <c r="U1020" i="1"/>
  <c r="V1020" i="1" s="1"/>
  <c r="W1020" i="1" s="1"/>
  <c r="X1020" i="1" s="1"/>
  <c r="Y1020" i="1" s="1"/>
  <c r="Z1020" i="1" s="1"/>
  <c r="U25" i="1"/>
  <c r="V25" i="1" s="1"/>
  <c r="W25" i="1" s="1"/>
  <c r="X25" i="1" s="1"/>
  <c r="Y25" i="1" s="1"/>
  <c r="Z25" i="1" s="1"/>
  <c r="U642" i="1"/>
  <c r="V642" i="1" s="1"/>
  <c r="W642" i="1" s="1"/>
  <c r="X642" i="1" s="1"/>
  <c r="Y642" i="1" s="1"/>
  <c r="Z642" i="1" s="1"/>
  <c r="U1319" i="1"/>
  <c r="V1319" i="1" s="1"/>
  <c r="W1319" i="1" s="1"/>
  <c r="X1319" i="1" s="1"/>
  <c r="Y1319" i="1" s="1"/>
  <c r="Z1319" i="1" s="1"/>
  <c r="U1507" i="1"/>
  <c r="V1507" i="1" s="1"/>
  <c r="W1507" i="1" s="1"/>
  <c r="X1507" i="1" s="1"/>
  <c r="Y1507" i="1" s="1"/>
  <c r="Z1507" i="1" s="1"/>
  <c r="U141" i="1"/>
  <c r="V141" i="1" s="1"/>
  <c r="W141" i="1" s="1"/>
  <c r="X141" i="1" s="1"/>
  <c r="Y141" i="1" s="1"/>
  <c r="Z141" i="1" s="1"/>
  <c r="U1405" i="1"/>
  <c r="V1405" i="1" s="1"/>
  <c r="W1405" i="1" s="1"/>
  <c r="X1405" i="1" s="1"/>
  <c r="Y1405" i="1" s="1"/>
  <c r="Z1405" i="1" s="1"/>
  <c r="U567" i="1"/>
  <c r="V567" i="1" s="1"/>
  <c r="W567" i="1" s="1"/>
  <c r="X567" i="1" s="1"/>
  <c r="Y567" i="1" s="1"/>
  <c r="Z567" i="1" s="1"/>
  <c r="U612" i="1"/>
  <c r="V612" i="1" s="1"/>
  <c r="W612" i="1" s="1"/>
  <c r="X612" i="1" s="1"/>
  <c r="Y612" i="1" s="1"/>
  <c r="Z612" i="1" s="1"/>
  <c r="U105" i="1"/>
  <c r="V105" i="1" s="1"/>
  <c r="W105" i="1" s="1"/>
  <c r="X105" i="1" s="1"/>
  <c r="Y105" i="1" s="1"/>
  <c r="Z105" i="1" s="1"/>
  <c r="U1633" i="1"/>
  <c r="V1633" i="1" s="1"/>
  <c r="W1633" i="1" s="1"/>
  <c r="X1633" i="1" s="1"/>
  <c r="Y1633" i="1" s="1"/>
  <c r="Z1633" i="1" s="1"/>
  <c r="U1387" i="1"/>
  <c r="V1387" i="1" s="1"/>
  <c r="W1387" i="1" s="1"/>
  <c r="X1387" i="1" s="1"/>
  <c r="Y1387" i="1" s="1"/>
  <c r="Z1387" i="1" s="1"/>
  <c r="U1772" i="1"/>
  <c r="V1772" i="1" s="1"/>
  <c r="W1772" i="1" s="1"/>
  <c r="X1772" i="1" s="1"/>
  <c r="Y1772" i="1" s="1"/>
  <c r="Z1772" i="1" s="1"/>
  <c r="U733" i="1"/>
  <c r="V733" i="1" s="1"/>
  <c r="W733" i="1" s="1"/>
  <c r="X733" i="1" s="1"/>
  <c r="Y733" i="1" s="1"/>
  <c r="Z733" i="1" s="1"/>
</calcChain>
</file>

<file path=xl/sharedStrings.xml><?xml version="1.0" encoding="utf-8"?>
<sst xmlns="http://schemas.openxmlformats.org/spreadsheetml/2006/main" count="1888" uniqueCount="71">
  <si>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</si>
  <si>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</si>
  <si>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</si>
  <si>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</si>
  <si>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</si>
  <si>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</si>
  <si>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</si>
  <si>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</si>
  <si>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</si>
  <si>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</si>
  <si>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</si>
  <si>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</si>
  <si>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</si>
  <si>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</si>
  <si>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</si>
  <si>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</si>
  <si>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</si>
  <si>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</si>
  <si>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</si>
  <si>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</si>
  <si>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</si>
  <si>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</si>
  <si>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</si>
  <si>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</si>
  <si>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</si>
  <si>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</si>
  <si>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</si>
  <si>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</si>
  <si>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</si>
  <si>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</si>
  <si>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</si>
  <si>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</si>
  <si>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</si>
  <si>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</si>
  <si>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</si>
  <si>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Low</t>
    <phoneticPr fontId="0"/>
  </si>
  <si>
    <t>Middle</t>
    <phoneticPr fontId="0"/>
  </si>
  <si>
    <t>High</t>
    <phoneticPr fontId="0"/>
  </si>
  <si>
    <t>Extra-high</t>
    <phoneticPr fontId="0"/>
  </si>
  <si>
    <t>w</t>
  </si>
  <si>
    <t>Class 3</t>
  </si>
  <si>
    <t>m/s</t>
  </si>
  <si>
    <t>Rolling resistance</t>
  </si>
  <si>
    <t>Aerodynamic drag</t>
  </si>
  <si>
    <t>N</t>
  </si>
  <si>
    <t>Acceleration resistance</t>
  </si>
  <si>
    <t>Mass (kg)</t>
  </si>
  <si>
    <t>Power to weight(W/kg)</t>
  </si>
  <si>
    <t>Frontal area(m^2)</t>
  </si>
  <si>
    <t>Co-efficient of rolling resistance</t>
  </si>
  <si>
    <t>Co-efficient of drag</t>
  </si>
  <si>
    <t>Air density(kg/m^3)</t>
  </si>
  <si>
    <t>Gravitaional acceleration constant (m/s^2)</t>
  </si>
  <si>
    <t>Max power (W)</t>
  </si>
  <si>
    <t>Total force</t>
  </si>
  <si>
    <t>Tractive Power</t>
  </si>
  <si>
    <t>Kw</t>
  </si>
  <si>
    <t>Positive power</t>
  </si>
  <si>
    <t>Negative power</t>
  </si>
  <si>
    <t>Accumulated braking energy</t>
  </si>
  <si>
    <t>KJ</t>
  </si>
  <si>
    <t>Accumulated tractive energy</t>
  </si>
  <si>
    <t>Accumulated braking energy (positive)</t>
  </si>
  <si>
    <t>Braking power</t>
  </si>
  <si>
    <t>Energy into battery      (99%)</t>
  </si>
  <si>
    <t>Energy out of battery (99%)</t>
  </si>
  <si>
    <t>Energy out of PCU (95%)</t>
  </si>
  <si>
    <t>Energy out of MGU (95%)</t>
  </si>
  <si>
    <t>Energy into MGU          (95%)</t>
  </si>
  <si>
    <t>Energy into    PCU             (95%)</t>
  </si>
  <si>
    <t>Kinetic energy returned to the driving wheel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</si>
</sst>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166" fontId="2" fillId="0" borderId="0" xfId="1" applyNumberFormat="1" applyFont="1"/>
    <xf numFmtId="0" fontId="5" fillId="0" borderId="0" xfId="0" applyFont="1"/>
    <xf numFmtId="0" fontId="0" fillId="0" borderId="0" xfId="0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vertical="center"/>
    </xf>
    <xf numFmtId="0" fontId="1" fillId="8" borderId="2" xfId="0" applyFont="1" applyFill="1" applyBorder="1" applyAlignment="1">
      <alignment horizontal="center" vertical="center" wrapText="1"/>
    </xf>
    <xf numFmtId="164" fontId="1" fillId="8" borderId="1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2" fontId="1" fillId="6" borderId="1" xfId="0" applyNumberFormat="1" applyFont="1" applyFill="1" applyBorder="1" applyAlignment="1">
      <alignment vertical="center"/>
    </xf>
    <xf numFmtId="165" fontId="1" fillId="8" borderId="2" xfId="0" applyNumberFormat="1" applyFont="1" applyFill="1" applyBorder="1" applyAlignment="1">
      <alignment horizontal="right" vertical="center" wrapText="1"/>
    </xf>
    <xf numFmtId="165" fontId="1" fillId="8" borderId="2" xfId="0" applyNumberFormat="1" applyFont="1" applyFill="1" applyBorder="1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2" fontId="0" fillId="7" borderId="1" xfId="0" applyNumberFormat="1" applyFill="1" applyBorder="1" applyAlignment="1">
      <alignment horizontal="center" vertical="center" wrapText="1"/>
    </xf>
    <xf numFmtId="2" fontId="0" fillId="9" borderId="1" xfId="0" applyNumberFormat="1" applyFill="1" applyBorder="1" applyAlignment="1">
      <alignment horizontal="center" vertical="center" wrapText="1"/>
    </xf>
    <xf numFmtId="2" fontId="0" fillId="7" borderId="1" xfId="0" applyNumberFormat="1" applyFill="1" applyBorder="1"/>
    <xf numFmtId="2" fontId="0" fillId="9" borderId="1" xfId="0" applyNumberFormat="1" applyFill="1" applyBorder="1"/>
    <xf numFmtId="2" fontId="0" fillId="10" borderId="1" xfId="0" applyNumberFormat="1" applyFill="1" applyBorder="1" applyAlignment="1">
      <alignment horizontal="center" vertical="center" wrapText="1"/>
    </xf>
    <xf numFmtId="2" fontId="0" fillId="10" borderId="1" xfId="0" applyNumberFormat="1" applyFill="1" applyBorder="1"/>
    <xf numFmtId="2" fontId="0" fillId="7" borderId="1" xfId="0" applyNumberFormat="1" applyFill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10" borderId="1" xfId="0" applyNumberFormat="1" applyFill="1" applyBorder="1" applyAlignment="1">
      <alignment horizontal="center" vertical="center"/>
    </xf>
    <xf numFmtId="2" fontId="1" fillId="6" borderId="2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vertical="center"/>
    </xf>
    <xf numFmtId="2" fontId="1" fillId="3" borderId="1" xfId="0" applyNumberFormat="1" applyFont="1" applyFill="1" applyBorder="1" applyAlignment="1">
      <alignment vertical="center"/>
    </xf>
    <xf numFmtId="2" fontId="1" fillId="4" borderId="1" xfId="0" applyNumberFormat="1" applyFont="1" applyFill="1" applyBorder="1" applyAlignment="1">
      <alignment vertical="center"/>
    </xf>
    <xf numFmtId="2" fontId="1" fillId="5" borderId="1" xfId="0" applyNumberFormat="1" applyFont="1" applyFill="1" applyBorder="1" applyAlignment="1">
      <alignment vertical="center"/>
    </xf>
  </cellXfs>
  <cellStyles count="3">
    <cellStyle name="Normal" xfId="0" builtinId="0"/>
    <cellStyle name="Percent" xfId="1" builtinId="5"/>
    <cellStyle name="標準_【印刷不要】 WLTC v1.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6.xml"/><Relationship Id="rId13" Type="http://schemas.openxmlformats.org/officeDocument/2006/relationships/sharedStrings" Target="sharedStrings.xml"/><Relationship Id="rId3" Type="http://schemas.openxmlformats.org/officeDocument/2006/relationships/chartsheet" Target="chartsheets/sheet1.xml"/><Relationship Id="rId7" Type="http://schemas.openxmlformats.org/officeDocument/2006/relationships/chartsheet" Target="chartsheets/sheet5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4.xml"/><Relationship Id="rId11" Type="http://schemas.openxmlformats.org/officeDocument/2006/relationships/theme" Target="theme/theme1.xml"/><Relationship Id="rId5" Type="http://schemas.openxmlformats.org/officeDocument/2006/relationships/chartsheet" Target="chartsheets/sheet3.xml"/><Relationship Id="rId15" Type="http://schemas.openxmlformats.org/officeDocument/2006/relationships/customXml" Target="../customXml/item1.xml"/><Relationship Id="rId10" Type="http://schemas.openxmlformats.org/officeDocument/2006/relationships/chartsheet" Target="chartsheets/sheet8.xml"/><Relationship Id="rId4" Type="http://schemas.openxmlformats.org/officeDocument/2006/relationships/chartsheet" Target="chartsheets/sheet2.xml"/><Relationship Id="rId9" Type="http://schemas.openxmlformats.org/officeDocument/2006/relationships/chartsheet" Target="chartsheets/sheet7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 forces over WLTP cycle</a:t>
            </a:r>
          </a:p>
        </c:rich>
      </c:tx>
      <c:layout>
        <c:manualLayout>
          <c:xMode val="edge"/>
          <c:yMode val="edge"/>
          <c:x val="0.34997003302772367"/>
          <c:y val="3.23342392861007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381581986069888"/>
          <c:y val="0.18272918801596341"/>
          <c:w val="0.83402262823943119"/>
          <c:h val="0.72362379038483571"/>
        </c:manualLayout>
      </c:layout>
      <c:scatterChart>
        <c:scatterStyle val="lineMarker"/>
        <c:varyColors val="0"/>
        <c:ser>
          <c:idx val="0"/>
          <c:order val="0"/>
          <c:tx>
            <c:v>Acceleration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WLTC_class_3!$H$8:$H$1808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5.291666666666667</c:v>
                </c:pt>
                <c:pt idx="12">
                  <c:v>44.979166666666664</c:v>
                </c:pt>
                <c:pt idx="13">
                  <c:v>137.58333333333334</c:v>
                </c:pt>
                <c:pt idx="14">
                  <c:v>216.95833333333337</c:v>
                </c:pt>
                <c:pt idx="15">
                  <c:v>203.72916666666666</c:v>
                </c:pt>
                <c:pt idx="16">
                  <c:v>185.20833333333329</c:v>
                </c:pt>
                <c:pt idx="17">
                  <c:v>227.54166666666666</c:v>
                </c:pt>
                <c:pt idx="18">
                  <c:v>240.77083333333337</c:v>
                </c:pt>
                <c:pt idx="19">
                  <c:v>153.45833333333334</c:v>
                </c:pt>
                <c:pt idx="20">
                  <c:v>55.562500000000036</c:v>
                </c:pt>
                <c:pt idx="21">
                  <c:v>21.166666666666686</c:v>
                </c:pt>
                <c:pt idx="22">
                  <c:v>18.520833333333314</c:v>
                </c:pt>
                <c:pt idx="23">
                  <c:v>21.166666666666686</c:v>
                </c:pt>
                <c:pt idx="24">
                  <c:v>52.916666666666671</c:v>
                </c:pt>
                <c:pt idx="25">
                  <c:v>74.083333333333258</c:v>
                </c:pt>
                <c:pt idx="26">
                  <c:v>87.312500000000014</c:v>
                </c:pt>
                <c:pt idx="27">
                  <c:v>124.35416666666673</c:v>
                </c:pt>
                <c:pt idx="28">
                  <c:v>132.29166666666666</c:v>
                </c:pt>
                <c:pt idx="29">
                  <c:v>124.35416666666654</c:v>
                </c:pt>
                <c:pt idx="30">
                  <c:v>89.958333333333286</c:v>
                </c:pt>
                <c:pt idx="31">
                  <c:v>52.916666666666671</c:v>
                </c:pt>
                <c:pt idx="32">
                  <c:v>37.041666666666629</c:v>
                </c:pt>
                <c:pt idx="33">
                  <c:v>29.104166666666707</c:v>
                </c:pt>
                <c:pt idx="34">
                  <c:v>15.875000000000036</c:v>
                </c:pt>
                <c:pt idx="35">
                  <c:v>-5.2916666666665542</c:v>
                </c:pt>
                <c:pt idx="36">
                  <c:v>-47.624999999999929</c:v>
                </c:pt>
                <c:pt idx="37">
                  <c:v>-113.77083333333344</c:v>
                </c:pt>
                <c:pt idx="38">
                  <c:v>-150.81250000000009</c:v>
                </c:pt>
                <c:pt idx="39">
                  <c:v>-140.2291666666666</c:v>
                </c:pt>
                <c:pt idx="40">
                  <c:v>-124.35416666666673</c:v>
                </c:pt>
                <c:pt idx="41">
                  <c:v>-148.16666666666669</c:v>
                </c:pt>
                <c:pt idx="42">
                  <c:v>-190.49999999999989</c:v>
                </c:pt>
                <c:pt idx="43">
                  <c:v>-179.91666666666669</c:v>
                </c:pt>
                <c:pt idx="44">
                  <c:v>-111.12500000000007</c:v>
                </c:pt>
                <c:pt idx="45">
                  <c:v>-47.625000000000021</c:v>
                </c:pt>
                <c:pt idx="46">
                  <c:v>-37.041666666666629</c:v>
                </c:pt>
                <c:pt idx="47">
                  <c:v>-52.916666666666671</c:v>
                </c:pt>
                <c:pt idx="48">
                  <c:v>-44.979166666666643</c:v>
                </c:pt>
                <c:pt idx="49">
                  <c:v>-15.874999999999943</c:v>
                </c:pt>
                <c:pt idx="50">
                  <c:v>-10.583333333333389</c:v>
                </c:pt>
                <c:pt idx="51">
                  <c:v>-55.562500000000036</c:v>
                </c:pt>
                <c:pt idx="52">
                  <c:v>-113.77083333333331</c:v>
                </c:pt>
                <c:pt idx="53">
                  <c:v>-95.249999999999986</c:v>
                </c:pt>
                <c:pt idx="54">
                  <c:v>-29.104166666666657</c:v>
                </c:pt>
                <c:pt idx="55">
                  <c:v>-2.6458333333333242</c:v>
                </c:pt>
                <c:pt idx="56">
                  <c:v>0</c:v>
                </c:pt>
                <c:pt idx="57">
                  <c:v>7.9375000000000178</c:v>
                </c:pt>
                <c:pt idx="58">
                  <c:v>15.874999999999991</c:v>
                </c:pt>
                <c:pt idx="59">
                  <c:v>63.499999999999964</c:v>
                </c:pt>
                <c:pt idx="60">
                  <c:v>71.437500000000014</c:v>
                </c:pt>
                <c:pt idx="61">
                  <c:v>31.750000000000028</c:v>
                </c:pt>
                <c:pt idx="62">
                  <c:v>23.812499999999964</c:v>
                </c:pt>
                <c:pt idx="63">
                  <c:v>31.750000000000028</c:v>
                </c:pt>
                <c:pt idx="64">
                  <c:v>42.333333333333371</c:v>
                </c:pt>
                <c:pt idx="65">
                  <c:v>26.458333333333336</c:v>
                </c:pt>
                <c:pt idx="66">
                  <c:v>15.874999999999943</c:v>
                </c:pt>
                <c:pt idx="67">
                  <c:v>58.208333333333314</c:v>
                </c:pt>
                <c:pt idx="68">
                  <c:v>127.00000000000001</c:v>
                </c:pt>
                <c:pt idx="69">
                  <c:v>164.04166666666663</c:v>
                </c:pt>
                <c:pt idx="70">
                  <c:v>174.62500000000003</c:v>
                </c:pt>
                <c:pt idx="71">
                  <c:v>161.39583333333337</c:v>
                </c:pt>
                <c:pt idx="72">
                  <c:v>121.70833333333329</c:v>
                </c:pt>
                <c:pt idx="73">
                  <c:v>76.729166666666629</c:v>
                </c:pt>
                <c:pt idx="74">
                  <c:v>52.916666666666671</c:v>
                </c:pt>
                <c:pt idx="75">
                  <c:v>50.270833333333293</c:v>
                </c:pt>
                <c:pt idx="76">
                  <c:v>55.562500000000036</c:v>
                </c:pt>
                <c:pt idx="77">
                  <c:v>50.270833333333293</c:v>
                </c:pt>
                <c:pt idx="78">
                  <c:v>26.458333333333336</c:v>
                </c:pt>
                <c:pt idx="79">
                  <c:v>-7.9374999999999245</c:v>
                </c:pt>
                <c:pt idx="80">
                  <c:v>-26.458333333333336</c:v>
                </c:pt>
                <c:pt idx="81">
                  <c:v>-44.979166666666742</c:v>
                </c:pt>
                <c:pt idx="82">
                  <c:v>-39.6875</c:v>
                </c:pt>
                <c:pt idx="83">
                  <c:v>-15.874999999999849</c:v>
                </c:pt>
                <c:pt idx="84">
                  <c:v>-29.104166666666707</c:v>
                </c:pt>
                <c:pt idx="85">
                  <c:v>-37.041666666666814</c:v>
                </c:pt>
                <c:pt idx="86">
                  <c:v>-34.395833333333258</c:v>
                </c:pt>
                <c:pt idx="87">
                  <c:v>-29.104166666666515</c:v>
                </c:pt>
                <c:pt idx="88">
                  <c:v>-71.437500000000071</c:v>
                </c:pt>
                <c:pt idx="89">
                  <c:v>-182.56250000000006</c:v>
                </c:pt>
                <c:pt idx="90">
                  <c:v>-261.93749999999994</c:v>
                </c:pt>
                <c:pt idx="91">
                  <c:v>-272.52083333333331</c:v>
                </c:pt>
                <c:pt idx="92">
                  <c:v>-206.37500000000003</c:v>
                </c:pt>
                <c:pt idx="93">
                  <c:v>-132.29166666666666</c:v>
                </c:pt>
                <c:pt idx="94">
                  <c:v>-134.9375</c:v>
                </c:pt>
                <c:pt idx="95">
                  <c:v>-164.04166666666669</c:v>
                </c:pt>
                <c:pt idx="96">
                  <c:v>-145.52083333333331</c:v>
                </c:pt>
                <c:pt idx="97">
                  <c:v>-95.249999999999986</c:v>
                </c:pt>
                <c:pt idx="98">
                  <c:v>-95.25</c:v>
                </c:pt>
                <c:pt idx="99">
                  <c:v>-58.208333333333336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5.291666666666667</c:v>
                </c:pt>
                <c:pt idx="138">
                  <c:v>50.270833333333336</c:v>
                </c:pt>
                <c:pt idx="139">
                  <c:v>156.10416666666663</c:v>
                </c:pt>
                <c:pt idx="140">
                  <c:v>259.29166666666663</c:v>
                </c:pt>
                <c:pt idx="141">
                  <c:v>272.52083333333331</c:v>
                </c:pt>
                <c:pt idx="142">
                  <c:v>190.49999999999997</c:v>
                </c:pt>
                <c:pt idx="143">
                  <c:v>92.604166666666671</c:v>
                </c:pt>
                <c:pt idx="144">
                  <c:v>50.270833333333385</c:v>
                </c:pt>
                <c:pt idx="145">
                  <c:v>76.729166666666728</c:v>
                </c:pt>
                <c:pt idx="146">
                  <c:v>121.70833333333329</c:v>
                </c:pt>
                <c:pt idx="147">
                  <c:v>129.64583333333329</c:v>
                </c:pt>
                <c:pt idx="148">
                  <c:v>100.54166666666669</c:v>
                </c:pt>
                <c:pt idx="149">
                  <c:v>55.562500000000036</c:v>
                </c:pt>
                <c:pt idx="150">
                  <c:v>5.2916666666666483</c:v>
                </c:pt>
                <c:pt idx="151">
                  <c:v>-68.791666666666714</c:v>
                </c:pt>
                <c:pt idx="152">
                  <c:v>-179.91666666666657</c:v>
                </c:pt>
                <c:pt idx="153">
                  <c:v>-261.93749999999994</c:v>
                </c:pt>
                <c:pt idx="154">
                  <c:v>-246.0625</c:v>
                </c:pt>
                <c:pt idx="155">
                  <c:v>-140.22916666666669</c:v>
                </c:pt>
                <c:pt idx="156">
                  <c:v>-18.520833333333361</c:v>
                </c:pt>
                <c:pt idx="157">
                  <c:v>55.562499999999993</c:v>
                </c:pt>
                <c:pt idx="158">
                  <c:v>121.70833333333333</c:v>
                </c:pt>
                <c:pt idx="159">
                  <c:v>158.75000000000006</c:v>
                </c:pt>
                <c:pt idx="160">
                  <c:v>164.04166666666663</c:v>
                </c:pt>
                <c:pt idx="161">
                  <c:v>142.87499999999997</c:v>
                </c:pt>
                <c:pt idx="162">
                  <c:v>111.12500000000007</c:v>
                </c:pt>
                <c:pt idx="163">
                  <c:v>105.83333333333334</c:v>
                </c:pt>
                <c:pt idx="164">
                  <c:v>92.604166666666671</c:v>
                </c:pt>
                <c:pt idx="165">
                  <c:v>68.791666666666714</c:v>
                </c:pt>
                <c:pt idx="166">
                  <c:v>55.562500000000036</c:v>
                </c:pt>
                <c:pt idx="167">
                  <c:v>82.020833333333371</c:v>
                </c:pt>
                <c:pt idx="168">
                  <c:v>105.83333333333334</c:v>
                </c:pt>
                <c:pt idx="169">
                  <c:v>74.083333333333258</c:v>
                </c:pt>
                <c:pt idx="170">
                  <c:v>5.2916666666665542</c:v>
                </c:pt>
                <c:pt idx="171">
                  <c:v>-76.729166666666629</c:v>
                </c:pt>
                <c:pt idx="172">
                  <c:v>-169.33333333333329</c:v>
                </c:pt>
                <c:pt idx="173">
                  <c:v>-211.66666666666669</c:v>
                </c:pt>
                <c:pt idx="174">
                  <c:v>-150.81249999999997</c:v>
                </c:pt>
                <c:pt idx="175">
                  <c:v>-52.916666666666671</c:v>
                </c:pt>
                <c:pt idx="176">
                  <c:v>15.874999999999943</c:v>
                </c:pt>
                <c:pt idx="177">
                  <c:v>71.437499999999986</c:v>
                </c:pt>
                <c:pt idx="178">
                  <c:v>87.312500000000014</c:v>
                </c:pt>
                <c:pt idx="179">
                  <c:v>47.625000000000021</c:v>
                </c:pt>
                <c:pt idx="180">
                  <c:v>7.9375000000000178</c:v>
                </c:pt>
                <c:pt idx="181">
                  <c:v>-10.583333333333389</c:v>
                </c:pt>
                <c:pt idx="182">
                  <c:v>-31.749999999999982</c:v>
                </c:pt>
                <c:pt idx="183">
                  <c:v>-82.020833333333272</c:v>
                </c:pt>
                <c:pt idx="184">
                  <c:v>-124.35416666666664</c:v>
                </c:pt>
                <c:pt idx="185">
                  <c:v>-134.93750000000003</c:v>
                </c:pt>
                <c:pt idx="186">
                  <c:v>-124.35416666666673</c:v>
                </c:pt>
                <c:pt idx="187">
                  <c:v>-103.18749999999996</c:v>
                </c:pt>
                <c:pt idx="188">
                  <c:v>-84.666666666666643</c:v>
                </c:pt>
                <c:pt idx="189">
                  <c:v>-68.791666666666714</c:v>
                </c:pt>
                <c:pt idx="190">
                  <c:v>-52.916666666666671</c:v>
                </c:pt>
                <c:pt idx="191">
                  <c:v>-42.333333333333321</c:v>
                </c:pt>
                <c:pt idx="192">
                  <c:v>-31.749999999999982</c:v>
                </c:pt>
                <c:pt idx="193">
                  <c:v>-18.520833333333361</c:v>
                </c:pt>
                <c:pt idx="194">
                  <c:v>-13.229166666666668</c:v>
                </c:pt>
                <c:pt idx="195">
                  <c:v>-5.2916666666666483</c:v>
                </c:pt>
                <c:pt idx="196">
                  <c:v>0</c:v>
                </c:pt>
                <c:pt idx="197">
                  <c:v>0</c:v>
                </c:pt>
                <c:pt idx="198">
                  <c:v>13.229166666666668</c:v>
                </c:pt>
                <c:pt idx="199">
                  <c:v>26.458333333333336</c:v>
                </c:pt>
                <c:pt idx="200">
                  <c:v>39.6875</c:v>
                </c:pt>
                <c:pt idx="201">
                  <c:v>52.916666666666671</c:v>
                </c:pt>
                <c:pt idx="202">
                  <c:v>66.145833333333329</c:v>
                </c:pt>
                <c:pt idx="203">
                  <c:v>105.83333333333334</c:v>
                </c:pt>
                <c:pt idx="204">
                  <c:v>124.35416666666664</c:v>
                </c:pt>
                <c:pt idx="205">
                  <c:v>127.00000000000001</c:v>
                </c:pt>
                <c:pt idx="206">
                  <c:v>150.81249999999997</c:v>
                </c:pt>
                <c:pt idx="207">
                  <c:v>153.45833333333334</c:v>
                </c:pt>
                <c:pt idx="208">
                  <c:v>134.93750000000003</c:v>
                </c:pt>
                <c:pt idx="209">
                  <c:v>148.16666666666669</c:v>
                </c:pt>
                <c:pt idx="210">
                  <c:v>145.52083333333331</c:v>
                </c:pt>
                <c:pt idx="211">
                  <c:v>105.83333333333334</c:v>
                </c:pt>
                <c:pt idx="212">
                  <c:v>79.375</c:v>
                </c:pt>
                <c:pt idx="213">
                  <c:v>63.499999999999964</c:v>
                </c:pt>
                <c:pt idx="214">
                  <c:v>68.791666666666714</c:v>
                </c:pt>
                <c:pt idx="215">
                  <c:v>89.958333333333286</c:v>
                </c:pt>
                <c:pt idx="216">
                  <c:v>105.83333333333334</c:v>
                </c:pt>
                <c:pt idx="217">
                  <c:v>105.83333333333334</c:v>
                </c:pt>
                <c:pt idx="218">
                  <c:v>92.604166666666671</c:v>
                </c:pt>
                <c:pt idx="219">
                  <c:v>74.083333333333258</c:v>
                </c:pt>
                <c:pt idx="220">
                  <c:v>55.562500000000036</c:v>
                </c:pt>
                <c:pt idx="221">
                  <c:v>34.395833333333442</c:v>
                </c:pt>
                <c:pt idx="222">
                  <c:v>21.166666666666593</c:v>
                </c:pt>
                <c:pt idx="223">
                  <c:v>18.520833333333218</c:v>
                </c:pt>
                <c:pt idx="224">
                  <c:v>18.520833333333407</c:v>
                </c:pt>
                <c:pt idx="225">
                  <c:v>26.458333333333336</c:v>
                </c:pt>
                <c:pt idx="226">
                  <c:v>29.104166666666515</c:v>
                </c:pt>
                <c:pt idx="227">
                  <c:v>26.458333333333336</c:v>
                </c:pt>
                <c:pt idx="228">
                  <c:v>23.812500000000149</c:v>
                </c:pt>
                <c:pt idx="229">
                  <c:v>18.520833333333407</c:v>
                </c:pt>
                <c:pt idx="230">
                  <c:v>7.9374999999999245</c:v>
                </c:pt>
                <c:pt idx="231">
                  <c:v>-7.9374999999999245</c:v>
                </c:pt>
                <c:pt idx="232">
                  <c:v>-42.333333333333371</c:v>
                </c:pt>
                <c:pt idx="233">
                  <c:v>-87.312500000000114</c:v>
                </c:pt>
                <c:pt idx="234">
                  <c:v>-103.18749999999996</c:v>
                </c:pt>
                <c:pt idx="235">
                  <c:v>-82.020833333333371</c:v>
                </c:pt>
                <c:pt idx="236">
                  <c:v>-47.624999999999929</c:v>
                </c:pt>
                <c:pt idx="237">
                  <c:v>-37.041666666666629</c:v>
                </c:pt>
                <c:pt idx="238">
                  <c:v>-60.854166666666778</c:v>
                </c:pt>
                <c:pt idx="239">
                  <c:v>-108.4791666666667</c:v>
                </c:pt>
                <c:pt idx="240">
                  <c:v>-142.87499999999997</c:v>
                </c:pt>
                <c:pt idx="241">
                  <c:v>-126.99999999999993</c:v>
                </c:pt>
                <c:pt idx="242">
                  <c:v>-119.0625</c:v>
                </c:pt>
                <c:pt idx="243">
                  <c:v>-129.64583333333329</c:v>
                </c:pt>
                <c:pt idx="244">
                  <c:v>-124.35416666666673</c:v>
                </c:pt>
                <c:pt idx="245">
                  <c:v>-148.16666666666669</c:v>
                </c:pt>
                <c:pt idx="246">
                  <c:v>-190.49999999999989</c:v>
                </c:pt>
                <c:pt idx="247">
                  <c:v>-179.91666666666669</c:v>
                </c:pt>
                <c:pt idx="248">
                  <c:v>-111.12500000000007</c:v>
                </c:pt>
                <c:pt idx="249">
                  <c:v>-47.625000000000021</c:v>
                </c:pt>
                <c:pt idx="250">
                  <c:v>-37.041666666666629</c:v>
                </c:pt>
                <c:pt idx="251">
                  <c:v>-52.916666666666671</c:v>
                </c:pt>
                <c:pt idx="252">
                  <c:v>-44.979166666666643</c:v>
                </c:pt>
                <c:pt idx="253">
                  <c:v>-15.874999999999943</c:v>
                </c:pt>
                <c:pt idx="254">
                  <c:v>-10.583333333333389</c:v>
                </c:pt>
                <c:pt idx="255">
                  <c:v>-55.562500000000036</c:v>
                </c:pt>
                <c:pt idx="256">
                  <c:v>-76.729166666666629</c:v>
                </c:pt>
                <c:pt idx="257">
                  <c:v>-7.9374999999999716</c:v>
                </c:pt>
                <c:pt idx="258">
                  <c:v>89.958333333333286</c:v>
                </c:pt>
                <c:pt idx="259">
                  <c:v>137.58333333333334</c:v>
                </c:pt>
                <c:pt idx="260">
                  <c:v>140.22916666666669</c:v>
                </c:pt>
                <c:pt idx="261">
                  <c:v>134.93749999999994</c:v>
                </c:pt>
                <c:pt idx="262">
                  <c:v>145.52083333333331</c:v>
                </c:pt>
                <c:pt idx="263">
                  <c:v>179.91666666666669</c:v>
                </c:pt>
                <c:pt idx="264">
                  <c:v>195.79166666666674</c:v>
                </c:pt>
                <c:pt idx="265">
                  <c:v>171.97916666666666</c:v>
                </c:pt>
                <c:pt idx="266">
                  <c:v>124.35416666666654</c:v>
                </c:pt>
                <c:pt idx="267">
                  <c:v>103.18749999999996</c:v>
                </c:pt>
                <c:pt idx="268">
                  <c:v>95.250000000000043</c:v>
                </c:pt>
                <c:pt idx="269">
                  <c:v>79.375</c:v>
                </c:pt>
                <c:pt idx="270">
                  <c:v>42.333333333333371</c:v>
                </c:pt>
                <c:pt idx="271">
                  <c:v>-7.9374999999999245</c:v>
                </c:pt>
                <c:pt idx="272">
                  <c:v>-18.520833333333407</c:v>
                </c:pt>
                <c:pt idx="273">
                  <c:v>-50.270833333333293</c:v>
                </c:pt>
                <c:pt idx="274">
                  <c:v>-119.0625</c:v>
                </c:pt>
                <c:pt idx="275">
                  <c:v>-150.81250000000009</c:v>
                </c:pt>
                <c:pt idx="276">
                  <c:v>-169.33333333333329</c:v>
                </c:pt>
                <c:pt idx="277">
                  <c:v>-187.85416666666669</c:v>
                </c:pt>
                <c:pt idx="278">
                  <c:v>-235.47916666666663</c:v>
                </c:pt>
                <c:pt idx="279">
                  <c:v>-251.35416666666666</c:v>
                </c:pt>
                <c:pt idx="280">
                  <c:v>-140.22916666666669</c:v>
                </c:pt>
                <c:pt idx="281">
                  <c:v>39.6875</c:v>
                </c:pt>
                <c:pt idx="282">
                  <c:v>169.3333333333334</c:v>
                </c:pt>
                <c:pt idx="283">
                  <c:v>193.14583333333337</c:v>
                </c:pt>
                <c:pt idx="284">
                  <c:v>198.4375</c:v>
                </c:pt>
                <c:pt idx="285">
                  <c:v>190.49999999999997</c:v>
                </c:pt>
                <c:pt idx="286">
                  <c:v>174.62500000000003</c:v>
                </c:pt>
                <c:pt idx="287">
                  <c:v>174.62500000000003</c:v>
                </c:pt>
                <c:pt idx="288">
                  <c:v>174.62499999999986</c:v>
                </c:pt>
                <c:pt idx="289">
                  <c:v>137.58333333333343</c:v>
                </c:pt>
                <c:pt idx="290">
                  <c:v>66.145833333333329</c:v>
                </c:pt>
                <c:pt idx="291">
                  <c:v>0</c:v>
                </c:pt>
                <c:pt idx="292">
                  <c:v>-44.979166666666558</c:v>
                </c:pt>
                <c:pt idx="293">
                  <c:v>-50.270833333333485</c:v>
                </c:pt>
                <c:pt idx="294">
                  <c:v>-34.395833333333442</c:v>
                </c:pt>
                <c:pt idx="295">
                  <c:v>-15.874999999999849</c:v>
                </c:pt>
                <c:pt idx="296">
                  <c:v>0</c:v>
                </c:pt>
                <c:pt idx="297">
                  <c:v>10.583333333333297</c:v>
                </c:pt>
                <c:pt idx="298">
                  <c:v>13.229166666666668</c:v>
                </c:pt>
                <c:pt idx="299">
                  <c:v>5.2916666666665542</c:v>
                </c:pt>
                <c:pt idx="300">
                  <c:v>-5.2916666666665542</c:v>
                </c:pt>
                <c:pt idx="301">
                  <c:v>-18.520833333333218</c:v>
                </c:pt>
                <c:pt idx="302">
                  <c:v>-34.395833333333442</c:v>
                </c:pt>
                <c:pt idx="303">
                  <c:v>-47.625000000000114</c:v>
                </c:pt>
                <c:pt idx="304">
                  <c:v>-66.145833333333329</c:v>
                </c:pt>
                <c:pt idx="305">
                  <c:v>-79.375</c:v>
                </c:pt>
                <c:pt idx="306">
                  <c:v>-66.145833333333329</c:v>
                </c:pt>
                <c:pt idx="307">
                  <c:v>-39.6875</c:v>
                </c:pt>
                <c:pt idx="308">
                  <c:v>-18.520833333333218</c:v>
                </c:pt>
                <c:pt idx="309">
                  <c:v>-15.874999999999849</c:v>
                </c:pt>
                <c:pt idx="310">
                  <c:v>-23.812499999999964</c:v>
                </c:pt>
                <c:pt idx="311">
                  <c:v>-31.750000000000071</c:v>
                </c:pt>
                <c:pt idx="312">
                  <c:v>-47.625000000000114</c:v>
                </c:pt>
                <c:pt idx="313">
                  <c:v>-66.145833333333329</c:v>
                </c:pt>
                <c:pt idx="314">
                  <c:v>-79.375</c:v>
                </c:pt>
                <c:pt idx="315">
                  <c:v>-79.375</c:v>
                </c:pt>
                <c:pt idx="316">
                  <c:v>-71.437499999999986</c:v>
                </c:pt>
                <c:pt idx="317">
                  <c:v>-79.375</c:v>
                </c:pt>
                <c:pt idx="318">
                  <c:v>-97.8958333333333</c:v>
                </c:pt>
                <c:pt idx="319">
                  <c:v>-103.18749999999996</c:v>
                </c:pt>
                <c:pt idx="320">
                  <c:v>-63.499999999999964</c:v>
                </c:pt>
                <c:pt idx="321">
                  <c:v>-31.750000000000071</c:v>
                </c:pt>
                <c:pt idx="322">
                  <c:v>-18.520833333333407</c:v>
                </c:pt>
                <c:pt idx="323">
                  <c:v>-15.874999999999943</c:v>
                </c:pt>
                <c:pt idx="324">
                  <c:v>-26.458333333333336</c:v>
                </c:pt>
                <c:pt idx="325">
                  <c:v>-10.583333333333389</c:v>
                </c:pt>
                <c:pt idx="326">
                  <c:v>-7.9374999999999245</c:v>
                </c:pt>
                <c:pt idx="327">
                  <c:v>-15.874999999999943</c:v>
                </c:pt>
                <c:pt idx="328">
                  <c:v>-82.020833333333371</c:v>
                </c:pt>
                <c:pt idx="329">
                  <c:v>-153.45833333333334</c:v>
                </c:pt>
                <c:pt idx="330">
                  <c:v>-95.250000000000043</c:v>
                </c:pt>
                <c:pt idx="331">
                  <c:v>-21.166666666666686</c:v>
                </c:pt>
                <c:pt idx="332">
                  <c:v>-26.458333333333286</c:v>
                </c:pt>
                <c:pt idx="333">
                  <c:v>-29.104166666666657</c:v>
                </c:pt>
                <c:pt idx="334">
                  <c:v>-23.812500000000011</c:v>
                </c:pt>
                <c:pt idx="335">
                  <c:v>-29.104166666666657</c:v>
                </c:pt>
                <c:pt idx="336">
                  <c:v>-18.520833333333314</c:v>
                </c:pt>
                <c:pt idx="337">
                  <c:v>0</c:v>
                </c:pt>
                <c:pt idx="338">
                  <c:v>29.104166666666657</c:v>
                </c:pt>
                <c:pt idx="339">
                  <c:v>87.312500000000014</c:v>
                </c:pt>
                <c:pt idx="340">
                  <c:v>150.8125</c:v>
                </c:pt>
                <c:pt idx="341">
                  <c:v>166.68750000000003</c:v>
                </c:pt>
                <c:pt idx="342">
                  <c:v>103.18749999999996</c:v>
                </c:pt>
                <c:pt idx="343">
                  <c:v>31.749999999999982</c:v>
                </c:pt>
                <c:pt idx="344">
                  <c:v>13.229166666666668</c:v>
                </c:pt>
                <c:pt idx="345">
                  <c:v>29.104166666666611</c:v>
                </c:pt>
                <c:pt idx="346">
                  <c:v>29.104166666666707</c:v>
                </c:pt>
                <c:pt idx="347">
                  <c:v>18.520833333333407</c:v>
                </c:pt>
                <c:pt idx="348">
                  <c:v>29.104166666666611</c:v>
                </c:pt>
                <c:pt idx="349">
                  <c:v>26.458333333333336</c:v>
                </c:pt>
                <c:pt idx="350">
                  <c:v>13.229166666666668</c:v>
                </c:pt>
                <c:pt idx="351">
                  <c:v>0</c:v>
                </c:pt>
                <c:pt idx="352">
                  <c:v>-5.2916666666666483</c:v>
                </c:pt>
                <c:pt idx="353">
                  <c:v>-5.2916666666667416</c:v>
                </c:pt>
                <c:pt idx="354">
                  <c:v>-2.6458333333333708</c:v>
                </c:pt>
                <c:pt idx="355">
                  <c:v>5.2916666666667416</c:v>
                </c:pt>
                <c:pt idx="356">
                  <c:v>7.9375000000000178</c:v>
                </c:pt>
                <c:pt idx="357">
                  <c:v>-2.6458333333333708</c:v>
                </c:pt>
                <c:pt idx="358">
                  <c:v>-34.395833333333357</c:v>
                </c:pt>
                <c:pt idx="359">
                  <c:v>-79.375</c:v>
                </c:pt>
                <c:pt idx="360">
                  <c:v>-97.8958333333333</c:v>
                </c:pt>
                <c:pt idx="361">
                  <c:v>-82.020833333333371</c:v>
                </c:pt>
                <c:pt idx="362">
                  <c:v>-55.562499999999943</c:v>
                </c:pt>
                <c:pt idx="363">
                  <c:v>-31.749999999999982</c:v>
                </c:pt>
                <c:pt idx="364">
                  <c:v>-10.583333333333389</c:v>
                </c:pt>
                <c:pt idx="365">
                  <c:v>2.6458333333333708</c:v>
                </c:pt>
                <c:pt idx="366">
                  <c:v>13.229166666666668</c:v>
                </c:pt>
                <c:pt idx="367">
                  <c:v>34.395833333333357</c:v>
                </c:pt>
                <c:pt idx="368">
                  <c:v>60.854166666666686</c:v>
                </c:pt>
                <c:pt idx="369">
                  <c:v>58.208333333333314</c:v>
                </c:pt>
                <c:pt idx="370">
                  <c:v>26.458333333333336</c:v>
                </c:pt>
                <c:pt idx="371">
                  <c:v>-13.229166666666668</c:v>
                </c:pt>
                <c:pt idx="372">
                  <c:v>-84.666666666666643</c:v>
                </c:pt>
                <c:pt idx="373">
                  <c:v>-161.39583333333337</c:v>
                </c:pt>
                <c:pt idx="374">
                  <c:v>-182.5625</c:v>
                </c:pt>
                <c:pt idx="375">
                  <c:v>-153.45833333333329</c:v>
                </c:pt>
                <c:pt idx="376">
                  <c:v>-111.12500000000003</c:v>
                </c:pt>
                <c:pt idx="377">
                  <c:v>-79.375</c:v>
                </c:pt>
                <c:pt idx="378">
                  <c:v>-58.208333333333314</c:v>
                </c:pt>
                <c:pt idx="379">
                  <c:v>-44.979166666666671</c:v>
                </c:pt>
                <c:pt idx="380">
                  <c:v>-50.270833333333343</c:v>
                </c:pt>
                <c:pt idx="381">
                  <c:v>-60.854166666666664</c:v>
                </c:pt>
                <c:pt idx="382">
                  <c:v>-63.499999999999986</c:v>
                </c:pt>
                <c:pt idx="383">
                  <c:v>-68.791666666666671</c:v>
                </c:pt>
                <c:pt idx="384">
                  <c:v>-74.083333333333329</c:v>
                </c:pt>
                <c:pt idx="385">
                  <c:v>-60.854166666666664</c:v>
                </c:pt>
                <c:pt idx="386">
                  <c:v>-23.8125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13.229166666666668</c:v>
                </c:pt>
                <c:pt idx="392">
                  <c:v>55.5625</c:v>
                </c:pt>
                <c:pt idx="393">
                  <c:v>113.77083333333333</c:v>
                </c:pt>
                <c:pt idx="394">
                  <c:v>164.04166666666669</c:v>
                </c:pt>
                <c:pt idx="395">
                  <c:v>198.4375</c:v>
                </c:pt>
                <c:pt idx="396">
                  <c:v>219.60416666666669</c:v>
                </c:pt>
                <c:pt idx="397">
                  <c:v>227.54166666666663</c:v>
                </c:pt>
                <c:pt idx="398">
                  <c:v>201.08333333333326</c:v>
                </c:pt>
                <c:pt idx="399">
                  <c:v>124.35416666666673</c:v>
                </c:pt>
                <c:pt idx="400">
                  <c:v>37.041666666666721</c:v>
                </c:pt>
                <c:pt idx="401">
                  <c:v>-18.520833333333407</c:v>
                </c:pt>
                <c:pt idx="402">
                  <c:v>-60.854166666666686</c:v>
                </c:pt>
                <c:pt idx="403">
                  <c:v>-87.312499999999929</c:v>
                </c:pt>
                <c:pt idx="404">
                  <c:v>-82.020833333333371</c:v>
                </c:pt>
                <c:pt idx="405">
                  <c:v>-76.729166666666728</c:v>
                </c:pt>
                <c:pt idx="406">
                  <c:v>-84.666666666666643</c:v>
                </c:pt>
                <c:pt idx="407">
                  <c:v>-89.958333333333286</c:v>
                </c:pt>
                <c:pt idx="408">
                  <c:v>-74.083333333333343</c:v>
                </c:pt>
                <c:pt idx="409">
                  <c:v>-37.041666666666671</c:v>
                </c:pt>
                <c:pt idx="410">
                  <c:v>-5.2916666666666483</c:v>
                </c:pt>
                <c:pt idx="411">
                  <c:v>7.9374999999999716</c:v>
                </c:pt>
                <c:pt idx="412">
                  <c:v>13.229166666666668</c:v>
                </c:pt>
                <c:pt idx="413">
                  <c:v>18.520833333333361</c:v>
                </c:pt>
                <c:pt idx="414">
                  <c:v>37.041666666666671</c:v>
                </c:pt>
                <c:pt idx="415">
                  <c:v>66.145833333333286</c:v>
                </c:pt>
                <c:pt idx="416">
                  <c:v>74.0833333333333</c:v>
                </c:pt>
                <c:pt idx="417">
                  <c:v>44.979166666666742</c:v>
                </c:pt>
                <c:pt idx="418">
                  <c:v>2.6458333333333708</c:v>
                </c:pt>
                <c:pt idx="419">
                  <c:v>-39.6875</c:v>
                </c:pt>
                <c:pt idx="420">
                  <c:v>-58.208333333333314</c:v>
                </c:pt>
                <c:pt idx="421">
                  <c:v>-37.041666666666721</c:v>
                </c:pt>
                <c:pt idx="422">
                  <c:v>-5.2916666666667416</c:v>
                </c:pt>
                <c:pt idx="423">
                  <c:v>26.458333333333336</c:v>
                </c:pt>
                <c:pt idx="424">
                  <c:v>71.437500000000071</c:v>
                </c:pt>
                <c:pt idx="425">
                  <c:v>142.87500000000003</c:v>
                </c:pt>
                <c:pt idx="426">
                  <c:v>219.6041666666666</c:v>
                </c:pt>
                <c:pt idx="427">
                  <c:v>238.125</c:v>
                </c:pt>
                <c:pt idx="428">
                  <c:v>158.75</c:v>
                </c:pt>
                <c:pt idx="429">
                  <c:v>50.270833333333293</c:v>
                </c:pt>
                <c:pt idx="430">
                  <c:v>-15.875000000000036</c:v>
                </c:pt>
                <c:pt idx="431">
                  <c:v>-42.333333333333371</c:v>
                </c:pt>
                <c:pt idx="432">
                  <c:v>-39.687499999999908</c:v>
                </c:pt>
                <c:pt idx="433">
                  <c:v>-21.166666666666593</c:v>
                </c:pt>
                <c:pt idx="434">
                  <c:v>-18.520833333333314</c:v>
                </c:pt>
                <c:pt idx="435">
                  <c:v>-50.270833333333385</c:v>
                </c:pt>
                <c:pt idx="436">
                  <c:v>-103.18750000000006</c:v>
                </c:pt>
                <c:pt idx="437">
                  <c:v>-164.04166666666663</c:v>
                </c:pt>
                <c:pt idx="438">
                  <c:v>-224.89583333333334</c:v>
                </c:pt>
                <c:pt idx="439">
                  <c:v>-267.22916666666663</c:v>
                </c:pt>
                <c:pt idx="440">
                  <c:v>-277.8125</c:v>
                </c:pt>
                <c:pt idx="441">
                  <c:v>-240.77083333333337</c:v>
                </c:pt>
                <c:pt idx="442">
                  <c:v>-169.33333333333334</c:v>
                </c:pt>
                <c:pt idx="443">
                  <c:v>-95.249999999999986</c:v>
                </c:pt>
                <c:pt idx="444">
                  <c:v>-34.395833333333336</c:v>
                </c:pt>
                <c:pt idx="445">
                  <c:v>-5.291666666666667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13.229166666666668</c:v>
                </c:pt>
                <c:pt idx="512">
                  <c:v>66.145833333333329</c:v>
                </c:pt>
                <c:pt idx="513">
                  <c:v>161.39583333333331</c:v>
                </c:pt>
                <c:pt idx="514">
                  <c:v>246.0625</c:v>
                </c:pt>
                <c:pt idx="515">
                  <c:v>269.875</c:v>
                </c:pt>
                <c:pt idx="516">
                  <c:v>230.1875</c:v>
                </c:pt>
                <c:pt idx="517">
                  <c:v>134.93749999999994</c:v>
                </c:pt>
                <c:pt idx="518">
                  <c:v>37.041666666666629</c:v>
                </c:pt>
                <c:pt idx="519">
                  <c:v>-15.874999999999943</c:v>
                </c:pt>
                <c:pt idx="520">
                  <c:v>-42.333333333333279</c:v>
                </c:pt>
                <c:pt idx="521">
                  <c:v>-55.562500000000036</c:v>
                </c:pt>
                <c:pt idx="522">
                  <c:v>-66.145833333333329</c:v>
                </c:pt>
                <c:pt idx="523">
                  <c:v>-97.8958333333333</c:v>
                </c:pt>
                <c:pt idx="524">
                  <c:v>-156.10416666666666</c:v>
                </c:pt>
                <c:pt idx="525">
                  <c:v>-209.02083333333334</c:v>
                </c:pt>
                <c:pt idx="526">
                  <c:v>-209.02083333333334</c:v>
                </c:pt>
                <c:pt idx="527">
                  <c:v>-148.16666666666666</c:v>
                </c:pt>
                <c:pt idx="528">
                  <c:v>-79.375</c:v>
                </c:pt>
                <c:pt idx="529">
                  <c:v>-52.916666666666671</c:v>
                </c:pt>
                <c:pt idx="530">
                  <c:v>-26.458333333333336</c:v>
                </c:pt>
                <c:pt idx="531">
                  <c:v>0</c:v>
                </c:pt>
                <c:pt idx="532">
                  <c:v>5.291666666666667</c:v>
                </c:pt>
                <c:pt idx="533">
                  <c:v>31.75</c:v>
                </c:pt>
                <c:pt idx="534">
                  <c:v>79.375</c:v>
                </c:pt>
                <c:pt idx="535">
                  <c:v>105.83333333333334</c:v>
                </c:pt>
                <c:pt idx="536">
                  <c:v>132.29166666666663</c:v>
                </c:pt>
                <c:pt idx="537">
                  <c:v>206.375</c:v>
                </c:pt>
                <c:pt idx="538">
                  <c:v>280.45833333333337</c:v>
                </c:pt>
                <c:pt idx="539">
                  <c:v>267.22916666666669</c:v>
                </c:pt>
                <c:pt idx="540">
                  <c:v>150.81249999999997</c:v>
                </c:pt>
                <c:pt idx="541">
                  <c:v>37.041666666666629</c:v>
                </c:pt>
                <c:pt idx="542">
                  <c:v>-5.2916666666666483</c:v>
                </c:pt>
                <c:pt idx="543">
                  <c:v>-23.812499999999964</c:v>
                </c:pt>
                <c:pt idx="544">
                  <c:v>-52.916666666666671</c:v>
                </c:pt>
                <c:pt idx="545">
                  <c:v>-92.604166666666671</c:v>
                </c:pt>
                <c:pt idx="546">
                  <c:v>-100.54166666666669</c:v>
                </c:pt>
                <c:pt idx="547">
                  <c:v>-76.729166666666728</c:v>
                </c:pt>
                <c:pt idx="548">
                  <c:v>-58.208333333333314</c:v>
                </c:pt>
                <c:pt idx="549">
                  <c:v>-47.624999999999972</c:v>
                </c:pt>
                <c:pt idx="550">
                  <c:v>-42.333333333333371</c:v>
                </c:pt>
                <c:pt idx="551">
                  <c:v>-29.104166666666657</c:v>
                </c:pt>
                <c:pt idx="552">
                  <c:v>-26.458333333333336</c:v>
                </c:pt>
                <c:pt idx="553">
                  <c:v>-26.458333333333336</c:v>
                </c:pt>
                <c:pt idx="554">
                  <c:v>-15.874999999999991</c:v>
                </c:pt>
                <c:pt idx="555">
                  <c:v>-5.2916666666666945</c:v>
                </c:pt>
                <c:pt idx="556">
                  <c:v>5.2916666666666945</c:v>
                </c:pt>
                <c:pt idx="557">
                  <c:v>18.520833333333361</c:v>
                </c:pt>
                <c:pt idx="558">
                  <c:v>31.749999999999982</c:v>
                </c:pt>
                <c:pt idx="559">
                  <c:v>71.437499999999986</c:v>
                </c:pt>
                <c:pt idx="560">
                  <c:v>66.145833333333329</c:v>
                </c:pt>
                <c:pt idx="561">
                  <c:v>13.229166666666668</c:v>
                </c:pt>
                <c:pt idx="562">
                  <c:v>0</c:v>
                </c:pt>
                <c:pt idx="563">
                  <c:v>-42.333333333333321</c:v>
                </c:pt>
                <c:pt idx="564">
                  <c:v>-182.5625</c:v>
                </c:pt>
                <c:pt idx="565">
                  <c:v>-280.45833333333337</c:v>
                </c:pt>
                <c:pt idx="566">
                  <c:v>-267.22916666666663</c:v>
                </c:pt>
                <c:pt idx="567">
                  <c:v>-127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26.458333333333336</c:v>
                </c:pt>
                <c:pt idx="601">
                  <c:v>55.5625</c:v>
                </c:pt>
                <c:pt idx="602">
                  <c:v>100.54166666666667</c:v>
                </c:pt>
                <c:pt idx="603">
                  <c:v>185.20833333333334</c:v>
                </c:pt>
                <c:pt idx="604">
                  <c:v>248.70833333333329</c:v>
                </c:pt>
                <c:pt idx="605">
                  <c:v>283.10416666666669</c:v>
                </c:pt>
                <c:pt idx="606">
                  <c:v>298.97916666666669</c:v>
                </c:pt>
                <c:pt idx="607">
                  <c:v>283.10416666666663</c:v>
                </c:pt>
                <c:pt idx="608">
                  <c:v>246.06249999999994</c:v>
                </c:pt>
                <c:pt idx="609">
                  <c:v>219.6041666666666</c:v>
                </c:pt>
                <c:pt idx="610">
                  <c:v>214.31250000000003</c:v>
                </c:pt>
                <c:pt idx="611">
                  <c:v>201.08333333333337</c:v>
                </c:pt>
                <c:pt idx="612">
                  <c:v>142.87499999999997</c:v>
                </c:pt>
                <c:pt idx="613">
                  <c:v>60.854166666666778</c:v>
                </c:pt>
                <c:pt idx="614">
                  <c:v>5.2916666666667416</c:v>
                </c:pt>
                <c:pt idx="615">
                  <c:v>-7.9375000000001128</c:v>
                </c:pt>
                <c:pt idx="616">
                  <c:v>-7.9374999999999245</c:v>
                </c:pt>
                <c:pt idx="617">
                  <c:v>-15.875000000000036</c:v>
                </c:pt>
                <c:pt idx="618">
                  <c:v>-31.750000000000071</c:v>
                </c:pt>
                <c:pt idx="619">
                  <c:v>-50.270833333333293</c:v>
                </c:pt>
                <c:pt idx="620">
                  <c:v>-55.562500000000036</c:v>
                </c:pt>
                <c:pt idx="621">
                  <c:v>-39.6875</c:v>
                </c:pt>
                <c:pt idx="622">
                  <c:v>-15.875000000000036</c:v>
                </c:pt>
                <c:pt idx="623">
                  <c:v>2.6458333333333708</c:v>
                </c:pt>
                <c:pt idx="624">
                  <c:v>21.166666666666778</c:v>
                </c:pt>
                <c:pt idx="625">
                  <c:v>31.750000000000071</c:v>
                </c:pt>
                <c:pt idx="626">
                  <c:v>23.812499999999964</c:v>
                </c:pt>
                <c:pt idx="627">
                  <c:v>7.9374999999999245</c:v>
                </c:pt>
                <c:pt idx="628">
                  <c:v>0</c:v>
                </c:pt>
                <c:pt idx="629">
                  <c:v>2.6458333333333708</c:v>
                </c:pt>
                <c:pt idx="630">
                  <c:v>18.520833333333407</c:v>
                </c:pt>
                <c:pt idx="631">
                  <c:v>42.333333333333371</c:v>
                </c:pt>
                <c:pt idx="632">
                  <c:v>58.208333333333222</c:v>
                </c:pt>
                <c:pt idx="633">
                  <c:v>68.791666666666515</c:v>
                </c:pt>
                <c:pt idx="634">
                  <c:v>71.437500000000071</c:v>
                </c:pt>
                <c:pt idx="635">
                  <c:v>60.854166666666778</c:v>
                </c:pt>
                <c:pt idx="636">
                  <c:v>37.041666666666629</c:v>
                </c:pt>
                <c:pt idx="637">
                  <c:v>10.583333333333297</c:v>
                </c:pt>
                <c:pt idx="638">
                  <c:v>-2.6458333333333708</c:v>
                </c:pt>
                <c:pt idx="639">
                  <c:v>-7.9374999999999245</c:v>
                </c:pt>
                <c:pt idx="640">
                  <c:v>-7.9374999999999245</c:v>
                </c:pt>
                <c:pt idx="641">
                  <c:v>10.583333333333297</c:v>
                </c:pt>
                <c:pt idx="642">
                  <c:v>44.979166666666558</c:v>
                </c:pt>
                <c:pt idx="643">
                  <c:v>55.562500000000036</c:v>
                </c:pt>
                <c:pt idx="644">
                  <c:v>31.750000000000071</c:v>
                </c:pt>
                <c:pt idx="645">
                  <c:v>18.520833333333218</c:v>
                </c:pt>
                <c:pt idx="646">
                  <c:v>21.166666666666593</c:v>
                </c:pt>
                <c:pt idx="647">
                  <c:v>21.166666666666778</c:v>
                </c:pt>
                <c:pt idx="648">
                  <c:v>15.875000000000036</c:v>
                </c:pt>
                <c:pt idx="649">
                  <c:v>2.6458333333331829</c:v>
                </c:pt>
                <c:pt idx="650">
                  <c:v>-23.812499999999964</c:v>
                </c:pt>
                <c:pt idx="651">
                  <c:v>-68.791666666666515</c:v>
                </c:pt>
                <c:pt idx="652">
                  <c:v>-103.18749999999996</c:v>
                </c:pt>
                <c:pt idx="653">
                  <c:v>-108.4791666666667</c:v>
                </c:pt>
                <c:pt idx="654">
                  <c:v>-129.64583333333329</c:v>
                </c:pt>
                <c:pt idx="655">
                  <c:v>-182.56249999999997</c:v>
                </c:pt>
                <c:pt idx="656">
                  <c:v>-211.66666666666669</c:v>
                </c:pt>
                <c:pt idx="657">
                  <c:v>-177.2708333333334</c:v>
                </c:pt>
                <c:pt idx="658">
                  <c:v>-129.64583333333348</c:v>
                </c:pt>
                <c:pt idx="659">
                  <c:v>-145.52083333333331</c:v>
                </c:pt>
                <c:pt idx="660">
                  <c:v>-219.6041666666666</c:v>
                </c:pt>
                <c:pt idx="661">
                  <c:v>-272.52083333333331</c:v>
                </c:pt>
                <c:pt idx="662">
                  <c:v>-280.45833333333331</c:v>
                </c:pt>
                <c:pt idx="663">
                  <c:v>-201.08333333333334</c:v>
                </c:pt>
                <c:pt idx="664">
                  <c:v>-89.958333333333343</c:v>
                </c:pt>
                <c:pt idx="665">
                  <c:v>-15.874999999999991</c:v>
                </c:pt>
                <c:pt idx="666">
                  <c:v>52.916666666666671</c:v>
                </c:pt>
                <c:pt idx="667">
                  <c:v>171.97916666666666</c:v>
                </c:pt>
                <c:pt idx="668">
                  <c:v>243.41666666666666</c:v>
                </c:pt>
                <c:pt idx="669">
                  <c:v>238.125</c:v>
                </c:pt>
                <c:pt idx="670">
                  <c:v>232.83333333333334</c:v>
                </c:pt>
                <c:pt idx="671">
                  <c:v>158.75</c:v>
                </c:pt>
                <c:pt idx="672">
                  <c:v>105.83333333333334</c:v>
                </c:pt>
                <c:pt idx="673">
                  <c:v>105.83333333333334</c:v>
                </c:pt>
                <c:pt idx="674">
                  <c:v>105.83333333333334</c:v>
                </c:pt>
                <c:pt idx="675">
                  <c:v>60.854166666666586</c:v>
                </c:pt>
                <c:pt idx="676">
                  <c:v>13.229166666666668</c:v>
                </c:pt>
                <c:pt idx="677">
                  <c:v>-34.395833333333258</c:v>
                </c:pt>
                <c:pt idx="678">
                  <c:v>-126.99999999999993</c:v>
                </c:pt>
                <c:pt idx="679">
                  <c:v>-190.49999999999997</c:v>
                </c:pt>
                <c:pt idx="680">
                  <c:v>-227.54166666666671</c:v>
                </c:pt>
                <c:pt idx="681">
                  <c:v>-238.125</c:v>
                </c:pt>
                <c:pt idx="682">
                  <c:v>-158.75</c:v>
                </c:pt>
                <c:pt idx="683">
                  <c:v>-103.18750000000006</c:v>
                </c:pt>
                <c:pt idx="684">
                  <c:v>-58.208333333333414</c:v>
                </c:pt>
                <c:pt idx="685">
                  <c:v>63.500000000000057</c:v>
                </c:pt>
                <c:pt idx="686">
                  <c:v>132.29166666666666</c:v>
                </c:pt>
                <c:pt idx="687">
                  <c:v>121.70833333333329</c:v>
                </c:pt>
                <c:pt idx="688">
                  <c:v>119.0625</c:v>
                </c:pt>
                <c:pt idx="689">
                  <c:v>116.41666666666671</c:v>
                </c:pt>
                <c:pt idx="690">
                  <c:v>66.145833333333329</c:v>
                </c:pt>
                <c:pt idx="691">
                  <c:v>21.166666666666686</c:v>
                </c:pt>
                <c:pt idx="692">
                  <c:v>23.812500000000057</c:v>
                </c:pt>
                <c:pt idx="693">
                  <c:v>42.333333333333371</c:v>
                </c:pt>
                <c:pt idx="694">
                  <c:v>37.041666666666721</c:v>
                </c:pt>
                <c:pt idx="695">
                  <c:v>-7.9375000000001128</c:v>
                </c:pt>
                <c:pt idx="696">
                  <c:v>-129.64583333333337</c:v>
                </c:pt>
                <c:pt idx="697">
                  <c:v>-174.62499999999994</c:v>
                </c:pt>
                <c:pt idx="698">
                  <c:v>-137.58333333333331</c:v>
                </c:pt>
                <c:pt idx="699">
                  <c:v>-105.83333333333334</c:v>
                </c:pt>
                <c:pt idx="700">
                  <c:v>-50.270833333333385</c:v>
                </c:pt>
                <c:pt idx="701">
                  <c:v>-21.166666666666686</c:v>
                </c:pt>
                <c:pt idx="702">
                  <c:v>-5.2916666666666483</c:v>
                </c:pt>
                <c:pt idx="703">
                  <c:v>-2.6458333333333708</c:v>
                </c:pt>
                <c:pt idx="704">
                  <c:v>-29.104166666666707</c:v>
                </c:pt>
                <c:pt idx="705">
                  <c:v>-79.375</c:v>
                </c:pt>
                <c:pt idx="706">
                  <c:v>-126.99999999999997</c:v>
                </c:pt>
                <c:pt idx="707">
                  <c:v>-134.93749999999994</c:v>
                </c:pt>
                <c:pt idx="708">
                  <c:v>-82.020833333333314</c:v>
                </c:pt>
                <c:pt idx="709">
                  <c:v>10.583333333333297</c:v>
                </c:pt>
                <c:pt idx="710">
                  <c:v>134.93750000000003</c:v>
                </c:pt>
                <c:pt idx="711">
                  <c:v>209.0208333333334</c:v>
                </c:pt>
                <c:pt idx="712">
                  <c:v>124.35416666666664</c:v>
                </c:pt>
                <c:pt idx="713">
                  <c:v>2.6458333333332771</c:v>
                </c:pt>
                <c:pt idx="714">
                  <c:v>-87.312500000000014</c:v>
                </c:pt>
                <c:pt idx="715">
                  <c:v>-193.14583333333329</c:v>
                </c:pt>
                <c:pt idx="716">
                  <c:v>-171.97916666666666</c:v>
                </c:pt>
                <c:pt idx="717">
                  <c:v>-50.270833333333343</c:v>
                </c:pt>
                <c:pt idx="718">
                  <c:v>26.458333333333336</c:v>
                </c:pt>
                <c:pt idx="719">
                  <c:v>105.83333333333334</c:v>
                </c:pt>
                <c:pt idx="720">
                  <c:v>145.52083333333331</c:v>
                </c:pt>
                <c:pt idx="721">
                  <c:v>121.70833333333337</c:v>
                </c:pt>
                <c:pt idx="722">
                  <c:v>105.83333333333334</c:v>
                </c:pt>
                <c:pt idx="723">
                  <c:v>89.958333333333286</c:v>
                </c:pt>
                <c:pt idx="724">
                  <c:v>108.4791666666667</c:v>
                </c:pt>
                <c:pt idx="725">
                  <c:v>156.10416666666663</c:v>
                </c:pt>
                <c:pt idx="726">
                  <c:v>216.9583333333332</c:v>
                </c:pt>
                <c:pt idx="727">
                  <c:v>209.02083333333331</c:v>
                </c:pt>
                <c:pt idx="728">
                  <c:v>142.87500000000014</c:v>
                </c:pt>
                <c:pt idx="729">
                  <c:v>100.54166666666677</c:v>
                </c:pt>
                <c:pt idx="730">
                  <c:v>44.979166666666558</c:v>
                </c:pt>
                <c:pt idx="731">
                  <c:v>10.583333333333297</c:v>
                </c:pt>
                <c:pt idx="732">
                  <c:v>7.9375000000001128</c:v>
                </c:pt>
                <c:pt idx="733">
                  <c:v>10.583333333333297</c:v>
                </c:pt>
                <c:pt idx="734">
                  <c:v>13.229166666666668</c:v>
                </c:pt>
                <c:pt idx="735">
                  <c:v>18.520833333333407</c:v>
                </c:pt>
                <c:pt idx="736">
                  <c:v>26.458333333333336</c:v>
                </c:pt>
                <c:pt idx="737">
                  <c:v>23.812499999999964</c:v>
                </c:pt>
                <c:pt idx="738">
                  <c:v>10.583333333333297</c:v>
                </c:pt>
                <c:pt idx="739">
                  <c:v>34.395833333333258</c:v>
                </c:pt>
                <c:pt idx="740">
                  <c:v>60.854166666666586</c:v>
                </c:pt>
                <c:pt idx="741">
                  <c:v>50.270833333333485</c:v>
                </c:pt>
                <c:pt idx="742">
                  <c:v>23.812499999999964</c:v>
                </c:pt>
                <c:pt idx="743">
                  <c:v>5.2916666666665542</c:v>
                </c:pt>
                <c:pt idx="744">
                  <c:v>2.6458333333333708</c:v>
                </c:pt>
                <c:pt idx="745">
                  <c:v>2.6458333333333708</c:v>
                </c:pt>
                <c:pt idx="746">
                  <c:v>13.229166666666668</c:v>
                </c:pt>
                <c:pt idx="747">
                  <c:v>29.104166666666707</c:v>
                </c:pt>
                <c:pt idx="748">
                  <c:v>39.6875</c:v>
                </c:pt>
                <c:pt idx="749">
                  <c:v>31.749999999999886</c:v>
                </c:pt>
                <c:pt idx="750">
                  <c:v>10.583333333333297</c:v>
                </c:pt>
                <c:pt idx="751">
                  <c:v>-2.6458333333331829</c:v>
                </c:pt>
                <c:pt idx="752">
                  <c:v>-13.229166666666668</c:v>
                </c:pt>
                <c:pt idx="753">
                  <c:v>-31.750000000000071</c:v>
                </c:pt>
                <c:pt idx="754">
                  <c:v>-44.979166666666558</c:v>
                </c:pt>
                <c:pt idx="755">
                  <c:v>-58.208333333333414</c:v>
                </c:pt>
                <c:pt idx="756">
                  <c:v>-103.18749999999996</c:v>
                </c:pt>
                <c:pt idx="757">
                  <c:v>-185.20833333333334</c:v>
                </c:pt>
                <c:pt idx="758">
                  <c:v>-254.00000000000003</c:v>
                </c:pt>
                <c:pt idx="759">
                  <c:v>-272.52083333333326</c:v>
                </c:pt>
                <c:pt idx="760">
                  <c:v>-275.16666666666669</c:v>
                </c:pt>
                <c:pt idx="761">
                  <c:v>-280.45833333333337</c:v>
                </c:pt>
                <c:pt idx="762">
                  <c:v>-248.70833333333329</c:v>
                </c:pt>
                <c:pt idx="763">
                  <c:v>-169.33333333333329</c:v>
                </c:pt>
                <c:pt idx="764">
                  <c:v>-39.6875</c:v>
                </c:pt>
                <c:pt idx="765">
                  <c:v>105.83333333333334</c:v>
                </c:pt>
                <c:pt idx="766">
                  <c:v>166.68750000000003</c:v>
                </c:pt>
                <c:pt idx="767">
                  <c:v>169.33333333333329</c:v>
                </c:pt>
                <c:pt idx="768">
                  <c:v>171.97916666666666</c:v>
                </c:pt>
                <c:pt idx="769">
                  <c:v>203.72916666666674</c:v>
                </c:pt>
                <c:pt idx="770">
                  <c:v>256.6458333333332</c:v>
                </c:pt>
                <c:pt idx="771">
                  <c:v>259.29166666666657</c:v>
                </c:pt>
                <c:pt idx="772">
                  <c:v>243.41666666666674</c:v>
                </c:pt>
                <c:pt idx="773">
                  <c:v>201.08333333333337</c:v>
                </c:pt>
                <c:pt idx="774">
                  <c:v>169.33333333333329</c:v>
                </c:pt>
                <c:pt idx="775">
                  <c:v>174.62500000000003</c:v>
                </c:pt>
                <c:pt idx="776">
                  <c:v>142.87499999999997</c:v>
                </c:pt>
                <c:pt idx="777">
                  <c:v>105.83333333333334</c:v>
                </c:pt>
                <c:pt idx="778">
                  <c:v>92.604166666666671</c:v>
                </c:pt>
                <c:pt idx="779">
                  <c:v>79.375</c:v>
                </c:pt>
                <c:pt idx="780">
                  <c:v>60.854166666666778</c:v>
                </c:pt>
                <c:pt idx="781">
                  <c:v>44.979166666666558</c:v>
                </c:pt>
                <c:pt idx="782">
                  <c:v>31.749999999999886</c:v>
                </c:pt>
                <c:pt idx="783">
                  <c:v>21.166666666666778</c:v>
                </c:pt>
                <c:pt idx="784">
                  <c:v>18.520833333333407</c:v>
                </c:pt>
                <c:pt idx="785">
                  <c:v>29.104166666666707</c:v>
                </c:pt>
                <c:pt idx="786">
                  <c:v>31.750000000000071</c:v>
                </c:pt>
                <c:pt idx="787">
                  <c:v>15.874999999999849</c:v>
                </c:pt>
                <c:pt idx="788">
                  <c:v>2.6458333333331829</c:v>
                </c:pt>
                <c:pt idx="789">
                  <c:v>2.6458333333335591</c:v>
                </c:pt>
                <c:pt idx="790">
                  <c:v>10.583333333333483</c:v>
                </c:pt>
                <c:pt idx="791">
                  <c:v>15.874999999999849</c:v>
                </c:pt>
                <c:pt idx="792">
                  <c:v>-2.6458333333335591</c:v>
                </c:pt>
                <c:pt idx="793">
                  <c:v>-66.145833333333329</c:v>
                </c:pt>
                <c:pt idx="794">
                  <c:v>-156.10416666666643</c:v>
                </c:pt>
                <c:pt idx="795">
                  <c:v>-235.47916666666663</c:v>
                </c:pt>
                <c:pt idx="796">
                  <c:v>-275.16666666666686</c:v>
                </c:pt>
                <c:pt idx="797">
                  <c:v>-256.64583333333337</c:v>
                </c:pt>
                <c:pt idx="798">
                  <c:v>-185.20833333333334</c:v>
                </c:pt>
                <c:pt idx="799">
                  <c:v>-92.604166666666671</c:v>
                </c:pt>
                <c:pt idx="800">
                  <c:v>-26.458333333333336</c:v>
                </c:pt>
                <c:pt idx="801">
                  <c:v>18.520833333333407</c:v>
                </c:pt>
                <c:pt idx="802">
                  <c:v>89.958333333333485</c:v>
                </c:pt>
                <c:pt idx="803">
                  <c:v>166.68749999999991</c:v>
                </c:pt>
                <c:pt idx="804">
                  <c:v>177.2708333333332</c:v>
                </c:pt>
                <c:pt idx="805">
                  <c:v>113.77083333333344</c:v>
                </c:pt>
                <c:pt idx="806">
                  <c:v>42.333333333333371</c:v>
                </c:pt>
                <c:pt idx="807">
                  <c:v>-5.2916666666667416</c:v>
                </c:pt>
                <c:pt idx="808">
                  <c:v>-44.979166666666742</c:v>
                </c:pt>
                <c:pt idx="809">
                  <c:v>-74.083333333333258</c:v>
                </c:pt>
                <c:pt idx="810">
                  <c:v>-103.18749999999996</c:v>
                </c:pt>
                <c:pt idx="811">
                  <c:v>-158.75</c:v>
                </c:pt>
                <c:pt idx="812">
                  <c:v>-203.72916666666654</c:v>
                </c:pt>
                <c:pt idx="813">
                  <c:v>-216.9583333333334</c:v>
                </c:pt>
                <c:pt idx="814">
                  <c:v>-227.54166666666671</c:v>
                </c:pt>
                <c:pt idx="815">
                  <c:v>-243.41666666666666</c:v>
                </c:pt>
                <c:pt idx="816">
                  <c:v>-243.41666666666674</c:v>
                </c:pt>
                <c:pt idx="817">
                  <c:v>-219.60416666666669</c:v>
                </c:pt>
                <c:pt idx="818">
                  <c:v>-129.64583333333329</c:v>
                </c:pt>
                <c:pt idx="819">
                  <c:v>0</c:v>
                </c:pt>
                <c:pt idx="820">
                  <c:v>116.41666666666663</c:v>
                </c:pt>
                <c:pt idx="821">
                  <c:v>179.91666666666669</c:v>
                </c:pt>
                <c:pt idx="822">
                  <c:v>171.97916666666666</c:v>
                </c:pt>
                <c:pt idx="823">
                  <c:v>158.75</c:v>
                </c:pt>
                <c:pt idx="824">
                  <c:v>134.93750000000003</c:v>
                </c:pt>
                <c:pt idx="825">
                  <c:v>113.77083333333336</c:v>
                </c:pt>
                <c:pt idx="826">
                  <c:v>108.4791666666667</c:v>
                </c:pt>
                <c:pt idx="827">
                  <c:v>100.54166666666659</c:v>
                </c:pt>
                <c:pt idx="828">
                  <c:v>113.77083333333324</c:v>
                </c:pt>
                <c:pt idx="829">
                  <c:v>134.93750000000003</c:v>
                </c:pt>
                <c:pt idx="830">
                  <c:v>129.64583333333329</c:v>
                </c:pt>
                <c:pt idx="831">
                  <c:v>97.895833333333414</c:v>
                </c:pt>
                <c:pt idx="832">
                  <c:v>50.270833333333485</c:v>
                </c:pt>
                <c:pt idx="833">
                  <c:v>26.458333333333336</c:v>
                </c:pt>
                <c:pt idx="834">
                  <c:v>29.104166666666515</c:v>
                </c:pt>
                <c:pt idx="835">
                  <c:v>29.104166666666515</c:v>
                </c:pt>
                <c:pt idx="836">
                  <c:v>23.812500000000149</c:v>
                </c:pt>
                <c:pt idx="837">
                  <c:v>29.104166666666707</c:v>
                </c:pt>
                <c:pt idx="838">
                  <c:v>42.333333333333186</c:v>
                </c:pt>
                <c:pt idx="839">
                  <c:v>42.333333333333371</c:v>
                </c:pt>
                <c:pt idx="840">
                  <c:v>39.6875</c:v>
                </c:pt>
                <c:pt idx="841">
                  <c:v>52.916666666666671</c:v>
                </c:pt>
                <c:pt idx="842">
                  <c:v>63.500000000000142</c:v>
                </c:pt>
                <c:pt idx="843">
                  <c:v>52.916666666666671</c:v>
                </c:pt>
                <c:pt idx="844">
                  <c:v>29.104166666666515</c:v>
                </c:pt>
                <c:pt idx="845">
                  <c:v>13.229166666666668</c:v>
                </c:pt>
                <c:pt idx="846">
                  <c:v>10.583333333333483</c:v>
                </c:pt>
                <c:pt idx="847">
                  <c:v>18.520833333333407</c:v>
                </c:pt>
                <c:pt idx="848">
                  <c:v>39.6875</c:v>
                </c:pt>
                <c:pt idx="849">
                  <c:v>63.499999999999964</c:v>
                </c:pt>
                <c:pt idx="850">
                  <c:v>63.499999999999964</c:v>
                </c:pt>
                <c:pt idx="851">
                  <c:v>42.333333333333371</c:v>
                </c:pt>
                <c:pt idx="852">
                  <c:v>31.749999999999886</c:v>
                </c:pt>
                <c:pt idx="853">
                  <c:v>31.749999999999886</c:v>
                </c:pt>
                <c:pt idx="854">
                  <c:v>26.458333333333336</c:v>
                </c:pt>
                <c:pt idx="855">
                  <c:v>13.229166666666668</c:v>
                </c:pt>
                <c:pt idx="856">
                  <c:v>5.2916666666667416</c:v>
                </c:pt>
                <c:pt idx="857">
                  <c:v>29.104166666666707</c:v>
                </c:pt>
                <c:pt idx="858">
                  <c:v>60.854166666666586</c:v>
                </c:pt>
                <c:pt idx="859">
                  <c:v>60.854166666666586</c:v>
                </c:pt>
                <c:pt idx="860">
                  <c:v>42.333333333333556</c:v>
                </c:pt>
                <c:pt idx="861">
                  <c:v>52.916666666666671</c:v>
                </c:pt>
                <c:pt idx="862">
                  <c:v>97.89583333333303</c:v>
                </c:pt>
                <c:pt idx="863">
                  <c:v>92.604166666666671</c:v>
                </c:pt>
                <c:pt idx="864">
                  <c:v>44.979166666666742</c:v>
                </c:pt>
                <c:pt idx="865">
                  <c:v>29.104166666666892</c:v>
                </c:pt>
                <c:pt idx="866">
                  <c:v>47.624999999999929</c:v>
                </c:pt>
                <c:pt idx="867">
                  <c:v>68.791666666666515</c:v>
                </c:pt>
                <c:pt idx="868">
                  <c:v>52.916666666666671</c:v>
                </c:pt>
                <c:pt idx="869">
                  <c:v>13.229166666666668</c:v>
                </c:pt>
                <c:pt idx="870">
                  <c:v>-10.583333333333108</c:v>
                </c:pt>
                <c:pt idx="871">
                  <c:v>-18.520833333333407</c:v>
                </c:pt>
                <c:pt idx="872">
                  <c:v>-21.166666666666593</c:v>
                </c:pt>
                <c:pt idx="873">
                  <c:v>-26.458333333333336</c:v>
                </c:pt>
                <c:pt idx="874">
                  <c:v>-39.6875</c:v>
                </c:pt>
                <c:pt idx="875">
                  <c:v>-55.562499999999844</c:v>
                </c:pt>
                <c:pt idx="876">
                  <c:v>-68.791666666666885</c:v>
                </c:pt>
                <c:pt idx="877">
                  <c:v>-60.854166666666586</c:v>
                </c:pt>
                <c:pt idx="878">
                  <c:v>-34.395833333333258</c:v>
                </c:pt>
                <c:pt idx="879">
                  <c:v>-10.583333333333483</c:v>
                </c:pt>
                <c:pt idx="880">
                  <c:v>-26.458333333333336</c:v>
                </c:pt>
                <c:pt idx="881">
                  <c:v>-52.916666666666671</c:v>
                </c:pt>
                <c:pt idx="882">
                  <c:v>-26.458333333333336</c:v>
                </c:pt>
                <c:pt idx="883">
                  <c:v>0</c:v>
                </c:pt>
                <c:pt idx="884">
                  <c:v>2.6458333333331829</c:v>
                </c:pt>
                <c:pt idx="885">
                  <c:v>10.583333333333483</c:v>
                </c:pt>
                <c:pt idx="886">
                  <c:v>13.229166666666668</c:v>
                </c:pt>
                <c:pt idx="887">
                  <c:v>7.9374999999999245</c:v>
                </c:pt>
                <c:pt idx="888">
                  <c:v>-2.6458333333331829</c:v>
                </c:pt>
                <c:pt idx="889">
                  <c:v>-15.875000000000226</c:v>
                </c:pt>
                <c:pt idx="890">
                  <c:v>-31.750000000000071</c:v>
                </c:pt>
                <c:pt idx="891">
                  <c:v>-50.270833333333101</c:v>
                </c:pt>
                <c:pt idx="892">
                  <c:v>-66.145833333333329</c:v>
                </c:pt>
                <c:pt idx="893">
                  <c:v>-68.791666666666714</c:v>
                </c:pt>
                <c:pt idx="894">
                  <c:v>-58.208333333333222</c:v>
                </c:pt>
                <c:pt idx="895">
                  <c:v>-39.6875</c:v>
                </c:pt>
                <c:pt idx="896">
                  <c:v>-18.520833333333407</c:v>
                </c:pt>
                <c:pt idx="897">
                  <c:v>-5.2916666666667416</c:v>
                </c:pt>
                <c:pt idx="898">
                  <c:v>-2.6458333333333708</c:v>
                </c:pt>
                <c:pt idx="899">
                  <c:v>-10.583333333333297</c:v>
                </c:pt>
                <c:pt idx="900">
                  <c:v>-23.812499999999964</c:v>
                </c:pt>
                <c:pt idx="901">
                  <c:v>-47.624999999999929</c:v>
                </c:pt>
                <c:pt idx="902">
                  <c:v>-166.68749999999991</c:v>
                </c:pt>
                <c:pt idx="903">
                  <c:v>-275.16666666666686</c:v>
                </c:pt>
                <c:pt idx="904">
                  <c:v>-256.64583333333337</c:v>
                </c:pt>
                <c:pt idx="905">
                  <c:v>-185.20833333333334</c:v>
                </c:pt>
                <c:pt idx="906">
                  <c:v>-92.604166666666671</c:v>
                </c:pt>
                <c:pt idx="907">
                  <c:v>-26.458333333333336</c:v>
                </c:pt>
                <c:pt idx="908">
                  <c:v>18.520833333333407</c:v>
                </c:pt>
                <c:pt idx="909">
                  <c:v>89.958333333333485</c:v>
                </c:pt>
                <c:pt idx="910">
                  <c:v>166.68749999999991</c:v>
                </c:pt>
                <c:pt idx="911">
                  <c:v>177.2708333333332</c:v>
                </c:pt>
                <c:pt idx="912">
                  <c:v>113.77083333333344</c:v>
                </c:pt>
                <c:pt idx="913">
                  <c:v>68.791666666666714</c:v>
                </c:pt>
                <c:pt idx="914">
                  <c:v>113.77083333333324</c:v>
                </c:pt>
                <c:pt idx="915">
                  <c:v>108.4791666666667</c:v>
                </c:pt>
                <c:pt idx="916">
                  <c:v>58.208333333333414</c:v>
                </c:pt>
                <c:pt idx="917">
                  <c:v>23.812499999999964</c:v>
                </c:pt>
                <c:pt idx="918">
                  <c:v>-2.6458333333333708</c:v>
                </c:pt>
                <c:pt idx="919">
                  <c:v>13.229166666666668</c:v>
                </c:pt>
                <c:pt idx="920">
                  <c:v>37.041666666666629</c:v>
                </c:pt>
                <c:pt idx="921">
                  <c:v>74.083333333333258</c:v>
                </c:pt>
                <c:pt idx="922">
                  <c:v>89.958333333333286</c:v>
                </c:pt>
                <c:pt idx="923">
                  <c:v>74.083333333333258</c:v>
                </c:pt>
                <c:pt idx="924">
                  <c:v>5.2916666666665542</c:v>
                </c:pt>
                <c:pt idx="925">
                  <c:v>-63.499999999999773</c:v>
                </c:pt>
                <c:pt idx="926">
                  <c:v>-55.562499999999844</c:v>
                </c:pt>
                <c:pt idx="927">
                  <c:v>-37.041666666666814</c:v>
                </c:pt>
                <c:pt idx="928">
                  <c:v>-29.104166666666707</c:v>
                </c:pt>
                <c:pt idx="929">
                  <c:v>-21.166666666666593</c:v>
                </c:pt>
                <c:pt idx="930">
                  <c:v>-18.520833333333218</c:v>
                </c:pt>
                <c:pt idx="931">
                  <c:v>-18.520833333333407</c:v>
                </c:pt>
                <c:pt idx="932">
                  <c:v>-21.166666666666778</c:v>
                </c:pt>
                <c:pt idx="933">
                  <c:v>-31.749999999999886</c:v>
                </c:pt>
                <c:pt idx="934">
                  <c:v>-50.270833333333293</c:v>
                </c:pt>
                <c:pt idx="935">
                  <c:v>-52.916666666666671</c:v>
                </c:pt>
                <c:pt idx="936">
                  <c:v>-39.6875</c:v>
                </c:pt>
                <c:pt idx="937">
                  <c:v>-29.104166666666707</c:v>
                </c:pt>
                <c:pt idx="938">
                  <c:v>-26.458333333333336</c:v>
                </c:pt>
                <c:pt idx="939">
                  <c:v>-29.104166666666707</c:v>
                </c:pt>
                <c:pt idx="940">
                  <c:v>-23.812499999999964</c:v>
                </c:pt>
                <c:pt idx="941">
                  <c:v>-10.583333333333297</c:v>
                </c:pt>
                <c:pt idx="942">
                  <c:v>-5.2916666666667416</c:v>
                </c:pt>
                <c:pt idx="943">
                  <c:v>-2.6458333333333708</c:v>
                </c:pt>
                <c:pt idx="944">
                  <c:v>2.6458333333333708</c:v>
                </c:pt>
                <c:pt idx="945">
                  <c:v>7.9375000000001128</c:v>
                </c:pt>
                <c:pt idx="946">
                  <c:v>26.458333333333336</c:v>
                </c:pt>
                <c:pt idx="947">
                  <c:v>42.333333333333186</c:v>
                </c:pt>
                <c:pt idx="948">
                  <c:v>31.750000000000071</c:v>
                </c:pt>
                <c:pt idx="949">
                  <c:v>7.9375000000001128</c:v>
                </c:pt>
                <c:pt idx="950">
                  <c:v>-29.104166666666707</c:v>
                </c:pt>
                <c:pt idx="951">
                  <c:v>-89.958333333333286</c:v>
                </c:pt>
                <c:pt idx="952">
                  <c:v>-177.2708333333334</c:v>
                </c:pt>
                <c:pt idx="953">
                  <c:v>-254.00000000000003</c:v>
                </c:pt>
                <c:pt idx="954">
                  <c:v>-280.45833333333337</c:v>
                </c:pt>
                <c:pt idx="955">
                  <c:v>-280.45833333333337</c:v>
                </c:pt>
                <c:pt idx="956">
                  <c:v>-280.45833333333326</c:v>
                </c:pt>
                <c:pt idx="957">
                  <c:v>-195.7916666666666</c:v>
                </c:pt>
                <c:pt idx="958">
                  <c:v>-31.749999999999982</c:v>
                </c:pt>
                <c:pt idx="959">
                  <c:v>111.12499999999999</c:v>
                </c:pt>
                <c:pt idx="960">
                  <c:v>227.54166666666671</c:v>
                </c:pt>
                <c:pt idx="961">
                  <c:v>293.68749999999994</c:v>
                </c:pt>
                <c:pt idx="962">
                  <c:v>283.10416666666657</c:v>
                </c:pt>
                <c:pt idx="963">
                  <c:v>227.54166666666671</c:v>
                </c:pt>
                <c:pt idx="964">
                  <c:v>153.45833333333346</c:v>
                </c:pt>
                <c:pt idx="965">
                  <c:v>82.020833333333371</c:v>
                </c:pt>
                <c:pt idx="966">
                  <c:v>29.104166666666707</c:v>
                </c:pt>
                <c:pt idx="967">
                  <c:v>0</c:v>
                </c:pt>
                <c:pt idx="968">
                  <c:v>-13.229166666666668</c:v>
                </c:pt>
                <c:pt idx="969">
                  <c:v>-31.750000000000071</c:v>
                </c:pt>
                <c:pt idx="970">
                  <c:v>-66.145833333333329</c:v>
                </c:pt>
                <c:pt idx="971">
                  <c:v>-132.29166666666666</c:v>
                </c:pt>
                <c:pt idx="972">
                  <c:v>-227.54166666666671</c:v>
                </c:pt>
                <c:pt idx="973">
                  <c:v>-280.45833333333337</c:v>
                </c:pt>
                <c:pt idx="974">
                  <c:v>-280.45833333333337</c:v>
                </c:pt>
                <c:pt idx="975">
                  <c:v>-280.45833333333326</c:v>
                </c:pt>
                <c:pt idx="976">
                  <c:v>-283.10416666666663</c:v>
                </c:pt>
                <c:pt idx="977">
                  <c:v>-230.1875</c:v>
                </c:pt>
                <c:pt idx="978">
                  <c:v>-161.39583333333337</c:v>
                </c:pt>
                <c:pt idx="979">
                  <c:v>-140.22916666666669</c:v>
                </c:pt>
                <c:pt idx="980">
                  <c:v>-116.41666666666663</c:v>
                </c:pt>
                <c:pt idx="981">
                  <c:v>-92.604166666666643</c:v>
                </c:pt>
                <c:pt idx="982">
                  <c:v>-87.312500000000014</c:v>
                </c:pt>
                <c:pt idx="983">
                  <c:v>-105.83333333333334</c:v>
                </c:pt>
                <c:pt idx="984">
                  <c:v>-116.41666666666667</c:v>
                </c:pt>
                <c:pt idx="985">
                  <c:v>-84.666666666666671</c:v>
                </c:pt>
                <c:pt idx="986">
                  <c:v>-29.104166666666668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21.166666666666668</c:v>
                </c:pt>
                <c:pt idx="1027">
                  <c:v>95.25</c:v>
                </c:pt>
                <c:pt idx="1028">
                  <c:v>206.375</c:v>
                </c:pt>
                <c:pt idx="1029">
                  <c:v>291.04166666666663</c:v>
                </c:pt>
                <c:pt idx="1030">
                  <c:v>301.625</c:v>
                </c:pt>
                <c:pt idx="1031">
                  <c:v>259.29166666666663</c:v>
                </c:pt>
                <c:pt idx="1032">
                  <c:v>216.95833333333331</c:v>
                </c:pt>
                <c:pt idx="1033">
                  <c:v>193.14583333333337</c:v>
                </c:pt>
                <c:pt idx="1034">
                  <c:v>179.91666666666669</c:v>
                </c:pt>
                <c:pt idx="1035">
                  <c:v>156.10416666666671</c:v>
                </c:pt>
                <c:pt idx="1036">
                  <c:v>124.35416666666673</c:v>
                </c:pt>
                <c:pt idx="1037">
                  <c:v>103.18749999999996</c:v>
                </c:pt>
                <c:pt idx="1038">
                  <c:v>103.18749999999996</c:v>
                </c:pt>
                <c:pt idx="1039">
                  <c:v>119.0625</c:v>
                </c:pt>
                <c:pt idx="1040">
                  <c:v>126.99999999999993</c:v>
                </c:pt>
                <c:pt idx="1041">
                  <c:v>119.0625</c:v>
                </c:pt>
                <c:pt idx="1042">
                  <c:v>92.604166666666671</c:v>
                </c:pt>
                <c:pt idx="1043">
                  <c:v>55.562500000000036</c:v>
                </c:pt>
                <c:pt idx="1044">
                  <c:v>23.812499999999964</c:v>
                </c:pt>
                <c:pt idx="1045">
                  <c:v>7.9374999999999245</c:v>
                </c:pt>
                <c:pt idx="1046">
                  <c:v>7.9375000000001128</c:v>
                </c:pt>
                <c:pt idx="1047">
                  <c:v>10.583333333333297</c:v>
                </c:pt>
                <c:pt idx="1048">
                  <c:v>0</c:v>
                </c:pt>
                <c:pt idx="1049">
                  <c:v>-26.458333333333336</c:v>
                </c:pt>
                <c:pt idx="1050">
                  <c:v>-63.499999999999964</c:v>
                </c:pt>
                <c:pt idx="1051">
                  <c:v>-92.604166666666671</c:v>
                </c:pt>
                <c:pt idx="1052">
                  <c:v>-111.12500000000007</c:v>
                </c:pt>
                <c:pt idx="1053">
                  <c:v>-132.29166666666666</c:v>
                </c:pt>
                <c:pt idx="1054">
                  <c:v>-164.04166666666674</c:v>
                </c:pt>
                <c:pt idx="1055">
                  <c:v>-206.37499999999991</c:v>
                </c:pt>
                <c:pt idx="1056">
                  <c:v>-253.99999999999994</c:v>
                </c:pt>
                <c:pt idx="1057">
                  <c:v>-280.45833333333337</c:v>
                </c:pt>
                <c:pt idx="1058">
                  <c:v>-256.64583333333331</c:v>
                </c:pt>
                <c:pt idx="1059">
                  <c:v>-230.1875</c:v>
                </c:pt>
                <c:pt idx="1060">
                  <c:v>-201.08333333333334</c:v>
                </c:pt>
                <c:pt idx="1061">
                  <c:v>-124.35416666666664</c:v>
                </c:pt>
                <c:pt idx="1062">
                  <c:v>-34.395833333333357</c:v>
                </c:pt>
                <c:pt idx="1063">
                  <c:v>21.166666666666686</c:v>
                </c:pt>
                <c:pt idx="1064">
                  <c:v>92.604166666666671</c:v>
                </c:pt>
                <c:pt idx="1065">
                  <c:v>187.8541666666666</c:v>
                </c:pt>
                <c:pt idx="1066">
                  <c:v>206.375</c:v>
                </c:pt>
                <c:pt idx="1067">
                  <c:v>124.35416666666673</c:v>
                </c:pt>
                <c:pt idx="1068">
                  <c:v>47.625000000000021</c:v>
                </c:pt>
                <c:pt idx="1069">
                  <c:v>47.624999999999929</c:v>
                </c:pt>
                <c:pt idx="1070">
                  <c:v>95.250000000000043</c:v>
                </c:pt>
                <c:pt idx="1071">
                  <c:v>142.87500000000003</c:v>
                </c:pt>
                <c:pt idx="1072">
                  <c:v>171.97916666666657</c:v>
                </c:pt>
                <c:pt idx="1073">
                  <c:v>203.72916666666666</c:v>
                </c:pt>
                <c:pt idx="1074">
                  <c:v>243.41666666666674</c:v>
                </c:pt>
                <c:pt idx="1075">
                  <c:v>259.29166666666657</c:v>
                </c:pt>
                <c:pt idx="1076">
                  <c:v>232.83333333333326</c:v>
                </c:pt>
                <c:pt idx="1077">
                  <c:v>187.85416666666669</c:v>
                </c:pt>
                <c:pt idx="1078">
                  <c:v>148.16666666666669</c:v>
                </c:pt>
                <c:pt idx="1079">
                  <c:v>127.00000000000011</c:v>
                </c:pt>
                <c:pt idx="1080">
                  <c:v>97.895833333333414</c:v>
                </c:pt>
                <c:pt idx="1081">
                  <c:v>47.624999999999929</c:v>
                </c:pt>
                <c:pt idx="1082">
                  <c:v>-2.6458333333333708</c:v>
                </c:pt>
                <c:pt idx="1083">
                  <c:v>-55.562500000000036</c:v>
                </c:pt>
                <c:pt idx="1084">
                  <c:v>-84.666666666666742</c:v>
                </c:pt>
                <c:pt idx="1085">
                  <c:v>-60.854166666666586</c:v>
                </c:pt>
                <c:pt idx="1086">
                  <c:v>-18.520833333333218</c:v>
                </c:pt>
                <c:pt idx="1087">
                  <c:v>2.6458333333333708</c:v>
                </c:pt>
                <c:pt idx="1088">
                  <c:v>5.2916666666665542</c:v>
                </c:pt>
                <c:pt idx="1089">
                  <c:v>2.6458333333331829</c:v>
                </c:pt>
                <c:pt idx="1090">
                  <c:v>0</c:v>
                </c:pt>
                <c:pt idx="1091">
                  <c:v>7.9375000000001128</c:v>
                </c:pt>
                <c:pt idx="1092">
                  <c:v>34.395833333333442</c:v>
                </c:pt>
                <c:pt idx="1093">
                  <c:v>68.791666666666714</c:v>
                </c:pt>
                <c:pt idx="1094">
                  <c:v>76.729166666666629</c:v>
                </c:pt>
                <c:pt idx="1095">
                  <c:v>52.916666666666671</c:v>
                </c:pt>
                <c:pt idx="1096">
                  <c:v>23.812499999999964</c:v>
                </c:pt>
                <c:pt idx="1097">
                  <c:v>-5.2916666666667416</c:v>
                </c:pt>
                <c:pt idx="1098">
                  <c:v>-42.333333333333371</c:v>
                </c:pt>
                <c:pt idx="1099">
                  <c:v>-84.666666666666742</c:v>
                </c:pt>
                <c:pt idx="1100">
                  <c:v>-89.958333333333286</c:v>
                </c:pt>
                <c:pt idx="1101">
                  <c:v>-50.270833333333293</c:v>
                </c:pt>
                <c:pt idx="1102">
                  <c:v>-2.6458333333333708</c:v>
                </c:pt>
                <c:pt idx="1103">
                  <c:v>47.625000000000114</c:v>
                </c:pt>
                <c:pt idx="1104">
                  <c:v>92.604166666666671</c:v>
                </c:pt>
                <c:pt idx="1105">
                  <c:v>97.895833333333215</c:v>
                </c:pt>
                <c:pt idx="1106">
                  <c:v>58.208333333333414</c:v>
                </c:pt>
                <c:pt idx="1107">
                  <c:v>13.229166666666854</c:v>
                </c:pt>
                <c:pt idx="1108">
                  <c:v>-26.458333333333336</c:v>
                </c:pt>
                <c:pt idx="1109">
                  <c:v>-63.500000000000142</c:v>
                </c:pt>
                <c:pt idx="1110">
                  <c:v>-60.854166666666586</c:v>
                </c:pt>
                <c:pt idx="1111">
                  <c:v>-18.520833333333407</c:v>
                </c:pt>
                <c:pt idx="1112">
                  <c:v>37.041666666666629</c:v>
                </c:pt>
                <c:pt idx="1113">
                  <c:v>105.83333333333334</c:v>
                </c:pt>
                <c:pt idx="1114">
                  <c:v>142.87499999999997</c:v>
                </c:pt>
                <c:pt idx="1115">
                  <c:v>108.4791666666669</c:v>
                </c:pt>
                <c:pt idx="1116">
                  <c:v>44.979166666666742</c:v>
                </c:pt>
                <c:pt idx="1117">
                  <c:v>-2.6458333333335591</c:v>
                </c:pt>
                <c:pt idx="1118">
                  <c:v>-42.333333333333556</c:v>
                </c:pt>
                <c:pt idx="1119">
                  <c:v>-63.499999999999773</c:v>
                </c:pt>
                <c:pt idx="1120">
                  <c:v>-50.270833333333101</c:v>
                </c:pt>
                <c:pt idx="1121">
                  <c:v>-31.750000000000071</c:v>
                </c:pt>
                <c:pt idx="1122">
                  <c:v>-34.395833333333258</c:v>
                </c:pt>
                <c:pt idx="1123">
                  <c:v>-66.145833333333329</c:v>
                </c:pt>
                <c:pt idx="1124">
                  <c:v>-121.70833333333356</c:v>
                </c:pt>
                <c:pt idx="1125">
                  <c:v>-195.79166666666683</c:v>
                </c:pt>
                <c:pt idx="1126">
                  <c:v>-259.29166666666657</c:v>
                </c:pt>
                <c:pt idx="1127">
                  <c:v>-280.4583333333332</c:v>
                </c:pt>
                <c:pt idx="1128">
                  <c:v>-275.16666666666663</c:v>
                </c:pt>
                <c:pt idx="1129">
                  <c:v>-238.125</c:v>
                </c:pt>
                <c:pt idx="1130">
                  <c:v>-190.50000000000009</c:v>
                </c:pt>
                <c:pt idx="1131">
                  <c:v>-169.3333333333334</c:v>
                </c:pt>
                <c:pt idx="1132">
                  <c:v>-166.68749999999991</c:v>
                </c:pt>
                <c:pt idx="1133">
                  <c:v>-179.91666666666669</c:v>
                </c:pt>
                <c:pt idx="1134">
                  <c:v>-190.50000000000009</c:v>
                </c:pt>
                <c:pt idx="1135">
                  <c:v>-177.27083333333331</c:v>
                </c:pt>
                <c:pt idx="1136">
                  <c:v>-126.99999999999997</c:v>
                </c:pt>
                <c:pt idx="1137">
                  <c:v>-55.562500000000036</c:v>
                </c:pt>
                <c:pt idx="1138">
                  <c:v>-7.9374999999999716</c:v>
                </c:pt>
                <c:pt idx="1139">
                  <c:v>10.583333333333343</c:v>
                </c:pt>
                <c:pt idx="1140">
                  <c:v>21.166666666666639</c:v>
                </c:pt>
                <c:pt idx="1141">
                  <c:v>47.624999999999972</c:v>
                </c:pt>
                <c:pt idx="1142">
                  <c:v>105.83333333333339</c:v>
                </c:pt>
                <c:pt idx="1143">
                  <c:v>161.39583333333337</c:v>
                </c:pt>
                <c:pt idx="1144">
                  <c:v>140.2291666666666</c:v>
                </c:pt>
                <c:pt idx="1145">
                  <c:v>60.854166666666686</c:v>
                </c:pt>
                <c:pt idx="1146">
                  <c:v>-44.979166666666643</c:v>
                </c:pt>
                <c:pt idx="1147">
                  <c:v>-195.79166666666674</c:v>
                </c:pt>
                <c:pt idx="1148">
                  <c:v>-235.47916666666663</c:v>
                </c:pt>
                <c:pt idx="1149">
                  <c:v>-142.87499999999997</c:v>
                </c:pt>
                <c:pt idx="1150">
                  <c:v>-47.625000000000021</c:v>
                </c:pt>
                <c:pt idx="1151">
                  <c:v>0</c:v>
                </c:pt>
                <c:pt idx="1152">
                  <c:v>50.270833333333343</c:v>
                </c:pt>
                <c:pt idx="1153">
                  <c:v>179.91666666666669</c:v>
                </c:pt>
                <c:pt idx="1154">
                  <c:v>296.33333333333331</c:v>
                </c:pt>
                <c:pt idx="1155">
                  <c:v>291.04166666666663</c:v>
                </c:pt>
                <c:pt idx="1156">
                  <c:v>230.18749999999991</c:v>
                </c:pt>
                <c:pt idx="1157">
                  <c:v>222.25000000000006</c:v>
                </c:pt>
                <c:pt idx="1158">
                  <c:v>254.00000000000003</c:v>
                </c:pt>
                <c:pt idx="1159">
                  <c:v>283.10416666666657</c:v>
                </c:pt>
                <c:pt idx="1160">
                  <c:v>275.16666666666663</c:v>
                </c:pt>
                <c:pt idx="1161">
                  <c:v>235.47916666666663</c:v>
                </c:pt>
                <c:pt idx="1162">
                  <c:v>203.72916666666674</c:v>
                </c:pt>
                <c:pt idx="1163">
                  <c:v>190.50000000000009</c:v>
                </c:pt>
                <c:pt idx="1164">
                  <c:v>182.56250000000014</c:v>
                </c:pt>
                <c:pt idx="1165">
                  <c:v>174.62499999999986</c:v>
                </c:pt>
                <c:pt idx="1166">
                  <c:v>121.70833333333317</c:v>
                </c:pt>
                <c:pt idx="1167">
                  <c:v>71.437500000000071</c:v>
                </c:pt>
                <c:pt idx="1168">
                  <c:v>84.666666666666742</c:v>
                </c:pt>
                <c:pt idx="1169">
                  <c:v>95.250000000000227</c:v>
                </c:pt>
                <c:pt idx="1170">
                  <c:v>87.312499999999929</c:v>
                </c:pt>
                <c:pt idx="1171">
                  <c:v>82.020833333333186</c:v>
                </c:pt>
                <c:pt idx="1172">
                  <c:v>74.083333333333258</c:v>
                </c:pt>
                <c:pt idx="1173">
                  <c:v>66.145833333333329</c:v>
                </c:pt>
                <c:pt idx="1174">
                  <c:v>60.854166666666586</c:v>
                </c:pt>
                <c:pt idx="1175">
                  <c:v>52.916666666666671</c:v>
                </c:pt>
                <c:pt idx="1176">
                  <c:v>44.979166666666742</c:v>
                </c:pt>
                <c:pt idx="1177">
                  <c:v>42.333333333333186</c:v>
                </c:pt>
                <c:pt idx="1178">
                  <c:v>47.624999999999929</c:v>
                </c:pt>
                <c:pt idx="1179">
                  <c:v>52.916666666666671</c:v>
                </c:pt>
                <c:pt idx="1180">
                  <c:v>52.916666666666671</c:v>
                </c:pt>
                <c:pt idx="1181">
                  <c:v>50.270833333333485</c:v>
                </c:pt>
                <c:pt idx="1182">
                  <c:v>42.333333333333556</c:v>
                </c:pt>
                <c:pt idx="1183">
                  <c:v>34.395833333333258</c:v>
                </c:pt>
                <c:pt idx="1184">
                  <c:v>29.104166666666515</c:v>
                </c:pt>
                <c:pt idx="1185">
                  <c:v>21.166666666666593</c:v>
                </c:pt>
                <c:pt idx="1186">
                  <c:v>7.9374999999999245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2.6458333333335591</c:v>
                </c:pt>
                <c:pt idx="1196">
                  <c:v>2.6458333333335591</c:v>
                </c:pt>
                <c:pt idx="1197">
                  <c:v>2.6458333333331829</c:v>
                </c:pt>
                <c:pt idx="1198">
                  <c:v>13.229166666666668</c:v>
                </c:pt>
                <c:pt idx="1199">
                  <c:v>23.812500000000149</c:v>
                </c:pt>
                <c:pt idx="1200">
                  <c:v>34.395833333333258</c:v>
                </c:pt>
                <c:pt idx="1201">
                  <c:v>42.333333333333186</c:v>
                </c:pt>
                <c:pt idx="1202">
                  <c:v>37.041666666666814</c:v>
                </c:pt>
                <c:pt idx="1203">
                  <c:v>26.458333333333336</c:v>
                </c:pt>
                <c:pt idx="1204">
                  <c:v>15.874999999999849</c:v>
                </c:pt>
                <c:pt idx="1205">
                  <c:v>7.9374999999999245</c:v>
                </c:pt>
                <c:pt idx="1206">
                  <c:v>5.2916666666667416</c:v>
                </c:pt>
                <c:pt idx="1207">
                  <c:v>5.2916666666667416</c:v>
                </c:pt>
                <c:pt idx="1208">
                  <c:v>5.2916666666667416</c:v>
                </c:pt>
                <c:pt idx="1209">
                  <c:v>2.6458333333335591</c:v>
                </c:pt>
                <c:pt idx="1210">
                  <c:v>0</c:v>
                </c:pt>
                <c:pt idx="1211">
                  <c:v>0</c:v>
                </c:pt>
                <c:pt idx="1212">
                  <c:v>-2.6458333333335591</c:v>
                </c:pt>
                <c:pt idx="1213">
                  <c:v>-2.6458333333335591</c:v>
                </c:pt>
                <c:pt idx="1214">
                  <c:v>0</c:v>
                </c:pt>
                <c:pt idx="1215">
                  <c:v>0</c:v>
                </c:pt>
                <c:pt idx="1216">
                  <c:v>-2.6458333333331829</c:v>
                </c:pt>
                <c:pt idx="1217">
                  <c:v>-5.2916666666667416</c:v>
                </c:pt>
                <c:pt idx="1218">
                  <c:v>-5.2916666666667416</c:v>
                </c:pt>
                <c:pt idx="1219">
                  <c:v>-5.2916666666663659</c:v>
                </c:pt>
                <c:pt idx="1220">
                  <c:v>-7.9374999999999245</c:v>
                </c:pt>
                <c:pt idx="1221">
                  <c:v>-13.229166666666668</c:v>
                </c:pt>
                <c:pt idx="1222">
                  <c:v>-15.875000000000226</c:v>
                </c:pt>
                <c:pt idx="1223">
                  <c:v>-18.520833333333407</c:v>
                </c:pt>
                <c:pt idx="1224">
                  <c:v>-15.874999999999849</c:v>
                </c:pt>
                <c:pt idx="1225">
                  <c:v>-10.583333333333483</c:v>
                </c:pt>
                <c:pt idx="1226">
                  <c:v>-7.9374999999999245</c:v>
                </c:pt>
                <c:pt idx="1227">
                  <c:v>-7.9374999999999245</c:v>
                </c:pt>
                <c:pt idx="1228">
                  <c:v>-7.9374999999999245</c:v>
                </c:pt>
                <c:pt idx="1229">
                  <c:v>-7.9374999999999245</c:v>
                </c:pt>
                <c:pt idx="1230">
                  <c:v>-10.583333333333483</c:v>
                </c:pt>
                <c:pt idx="1231">
                  <c:v>-7.9374999999999245</c:v>
                </c:pt>
                <c:pt idx="1232">
                  <c:v>-2.6458333333331829</c:v>
                </c:pt>
                <c:pt idx="1233">
                  <c:v>-2.6458333333335591</c:v>
                </c:pt>
                <c:pt idx="1234">
                  <c:v>-2.6458333333335591</c:v>
                </c:pt>
                <c:pt idx="1235">
                  <c:v>-5.2916666666667416</c:v>
                </c:pt>
                <c:pt idx="1236">
                  <c:v>-10.583333333333108</c:v>
                </c:pt>
                <c:pt idx="1237">
                  <c:v>-18.520833333333034</c:v>
                </c:pt>
                <c:pt idx="1238">
                  <c:v>-29.104166666666892</c:v>
                </c:pt>
                <c:pt idx="1239">
                  <c:v>-37.041666666666814</c:v>
                </c:pt>
                <c:pt idx="1240">
                  <c:v>-39.6875</c:v>
                </c:pt>
                <c:pt idx="1241">
                  <c:v>-37.041666666666814</c:v>
                </c:pt>
                <c:pt idx="1242">
                  <c:v>-34.395833333333258</c:v>
                </c:pt>
                <c:pt idx="1243">
                  <c:v>-34.395833333333258</c:v>
                </c:pt>
                <c:pt idx="1244">
                  <c:v>-34.395833333333258</c:v>
                </c:pt>
                <c:pt idx="1245">
                  <c:v>-31.750000000000071</c:v>
                </c:pt>
                <c:pt idx="1246">
                  <c:v>-34.395833333333258</c:v>
                </c:pt>
                <c:pt idx="1247">
                  <c:v>-37.041666666666437</c:v>
                </c:pt>
                <c:pt idx="1248">
                  <c:v>-37.041666666666814</c:v>
                </c:pt>
                <c:pt idx="1249">
                  <c:v>-37.041666666666814</c:v>
                </c:pt>
                <c:pt idx="1250">
                  <c:v>-34.395833333333258</c:v>
                </c:pt>
                <c:pt idx="1251">
                  <c:v>-31.750000000000071</c:v>
                </c:pt>
                <c:pt idx="1252">
                  <c:v>-31.750000000000071</c:v>
                </c:pt>
                <c:pt idx="1253">
                  <c:v>-31.749999999999698</c:v>
                </c:pt>
                <c:pt idx="1254">
                  <c:v>-31.750000000000071</c:v>
                </c:pt>
                <c:pt idx="1255">
                  <c:v>-31.750000000000071</c:v>
                </c:pt>
                <c:pt idx="1256">
                  <c:v>-31.750000000000071</c:v>
                </c:pt>
                <c:pt idx="1257">
                  <c:v>-31.750000000000071</c:v>
                </c:pt>
                <c:pt idx="1258">
                  <c:v>-31.749999999999698</c:v>
                </c:pt>
                <c:pt idx="1259">
                  <c:v>-29.104166666666515</c:v>
                </c:pt>
                <c:pt idx="1260">
                  <c:v>-23.812500000000149</c:v>
                </c:pt>
                <c:pt idx="1261">
                  <c:v>-18.520833333333407</c:v>
                </c:pt>
                <c:pt idx="1262">
                  <c:v>-7.9374999999999245</c:v>
                </c:pt>
                <c:pt idx="1263">
                  <c:v>2.6458333333331829</c:v>
                </c:pt>
                <c:pt idx="1264">
                  <c:v>10.583333333333108</c:v>
                </c:pt>
                <c:pt idx="1265">
                  <c:v>15.875000000000226</c:v>
                </c:pt>
                <c:pt idx="1266">
                  <c:v>13.229166666666668</c:v>
                </c:pt>
                <c:pt idx="1267">
                  <c:v>10.583333333333108</c:v>
                </c:pt>
                <c:pt idx="1268">
                  <c:v>5.2916666666667416</c:v>
                </c:pt>
                <c:pt idx="1269">
                  <c:v>-5.2916666666667416</c:v>
                </c:pt>
                <c:pt idx="1270">
                  <c:v>-13.229166666666668</c:v>
                </c:pt>
                <c:pt idx="1271">
                  <c:v>-18.520833333333034</c:v>
                </c:pt>
                <c:pt idx="1272">
                  <c:v>-21.166666666666593</c:v>
                </c:pt>
                <c:pt idx="1273">
                  <c:v>-18.520833333333407</c:v>
                </c:pt>
                <c:pt idx="1274">
                  <c:v>-15.874999999999849</c:v>
                </c:pt>
                <c:pt idx="1275">
                  <c:v>-13.229166666666668</c:v>
                </c:pt>
                <c:pt idx="1276">
                  <c:v>-5.2916666666667416</c:v>
                </c:pt>
                <c:pt idx="1277">
                  <c:v>2.6458333333331829</c:v>
                </c:pt>
                <c:pt idx="1278">
                  <c:v>5.2916666666667416</c:v>
                </c:pt>
                <c:pt idx="1279">
                  <c:v>7.9374999999999245</c:v>
                </c:pt>
                <c:pt idx="1280">
                  <c:v>10.583333333333108</c:v>
                </c:pt>
                <c:pt idx="1281">
                  <c:v>5.2916666666667416</c:v>
                </c:pt>
                <c:pt idx="1282">
                  <c:v>2.6458333333335591</c:v>
                </c:pt>
                <c:pt idx="1283">
                  <c:v>2.6458333333335591</c:v>
                </c:pt>
                <c:pt idx="1284">
                  <c:v>0</c:v>
                </c:pt>
                <c:pt idx="1285">
                  <c:v>-5.2916666666667416</c:v>
                </c:pt>
                <c:pt idx="1286">
                  <c:v>-10.583333333333483</c:v>
                </c:pt>
                <c:pt idx="1287">
                  <c:v>-13.229166666666668</c:v>
                </c:pt>
                <c:pt idx="1288">
                  <c:v>-18.520833333333407</c:v>
                </c:pt>
                <c:pt idx="1289">
                  <c:v>-21.166666666666593</c:v>
                </c:pt>
                <c:pt idx="1290">
                  <c:v>-18.520833333333407</c:v>
                </c:pt>
                <c:pt idx="1291">
                  <c:v>-18.520833333333407</c:v>
                </c:pt>
                <c:pt idx="1292">
                  <c:v>-23.812499999999773</c:v>
                </c:pt>
                <c:pt idx="1293">
                  <c:v>-26.458333333333336</c:v>
                </c:pt>
                <c:pt idx="1294">
                  <c:v>-26.458333333333336</c:v>
                </c:pt>
                <c:pt idx="1295">
                  <c:v>-21.166666666666593</c:v>
                </c:pt>
                <c:pt idx="1296">
                  <c:v>-10.583333333333483</c:v>
                </c:pt>
                <c:pt idx="1297">
                  <c:v>0</c:v>
                </c:pt>
                <c:pt idx="1298">
                  <c:v>7.9374999999999245</c:v>
                </c:pt>
                <c:pt idx="1299">
                  <c:v>13.229166666666668</c:v>
                </c:pt>
                <c:pt idx="1300">
                  <c:v>13.229166666666668</c:v>
                </c:pt>
                <c:pt idx="1301">
                  <c:v>10.583333333333108</c:v>
                </c:pt>
                <c:pt idx="1302">
                  <c:v>10.583333333333483</c:v>
                </c:pt>
                <c:pt idx="1303">
                  <c:v>13.229166666666668</c:v>
                </c:pt>
                <c:pt idx="1304">
                  <c:v>10.583333333333483</c:v>
                </c:pt>
                <c:pt idx="1305">
                  <c:v>5.2916666666667416</c:v>
                </c:pt>
                <c:pt idx="1306">
                  <c:v>2.6458333333331829</c:v>
                </c:pt>
                <c:pt idx="1307">
                  <c:v>0</c:v>
                </c:pt>
                <c:pt idx="1308">
                  <c:v>-2.6458333333331829</c:v>
                </c:pt>
                <c:pt idx="1309">
                  <c:v>-2.6458333333331829</c:v>
                </c:pt>
                <c:pt idx="1310">
                  <c:v>-2.6458333333335591</c:v>
                </c:pt>
                <c:pt idx="1311">
                  <c:v>-5.2916666666667416</c:v>
                </c:pt>
                <c:pt idx="1312">
                  <c:v>-7.9374999999999245</c:v>
                </c:pt>
                <c:pt idx="1313">
                  <c:v>-13.229166666666668</c:v>
                </c:pt>
                <c:pt idx="1314">
                  <c:v>-13.229166666666668</c:v>
                </c:pt>
                <c:pt idx="1315">
                  <c:v>-13.229166666666668</c:v>
                </c:pt>
                <c:pt idx="1316">
                  <c:v>-23.812500000000149</c:v>
                </c:pt>
                <c:pt idx="1317">
                  <c:v>-26.458333333333336</c:v>
                </c:pt>
                <c:pt idx="1318">
                  <c:v>-21.166666666666593</c:v>
                </c:pt>
                <c:pt idx="1319">
                  <c:v>-5.2916666666667416</c:v>
                </c:pt>
                <c:pt idx="1320">
                  <c:v>18.520833333333407</c:v>
                </c:pt>
                <c:pt idx="1321">
                  <c:v>37.041666666666814</c:v>
                </c:pt>
                <c:pt idx="1322">
                  <c:v>55.562499999999844</c:v>
                </c:pt>
                <c:pt idx="1323">
                  <c:v>74.083333333333258</c:v>
                </c:pt>
                <c:pt idx="1324">
                  <c:v>82.020833333333556</c:v>
                </c:pt>
                <c:pt idx="1325">
                  <c:v>68.791666666666515</c:v>
                </c:pt>
                <c:pt idx="1326">
                  <c:v>42.333333333333186</c:v>
                </c:pt>
                <c:pt idx="1327">
                  <c:v>18.520833333333407</c:v>
                </c:pt>
                <c:pt idx="1328">
                  <c:v>5.2916666666667416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-2.6458333333331829</c:v>
                </c:pt>
                <c:pt idx="1333">
                  <c:v>-10.583333333333483</c:v>
                </c:pt>
                <c:pt idx="1334">
                  <c:v>-15.875000000000226</c:v>
                </c:pt>
                <c:pt idx="1335">
                  <c:v>-15.874999999999849</c:v>
                </c:pt>
                <c:pt idx="1336">
                  <c:v>-10.583333333333108</c:v>
                </c:pt>
                <c:pt idx="1337">
                  <c:v>-5.2916666666667416</c:v>
                </c:pt>
                <c:pt idx="1338">
                  <c:v>-2.6458333333335591</c:v>
                </c:pt>
                <c:pt idx="1339">
                  <c:v>0</c:v>
                </c:pt>
                <c:pt idx="1340">
                  <c:v>2.6458333333335591</c:v>
                </c:pt>
                <c:pt idx="1341">
                  <c:v>5.2916666666667416</c:v>
                </c:pt>
                <c:pt idx="1342">
                  <c:v>13.229166666666668</c:v>
                </c:pt>
                <c:pt idx="1343">
                  <c:v>21.166666666666593</c:v>
                </c:pt>
                <c:pt idx="1344">
                  <c:v>21.166666666666593</c:v>
                </c:pt>
                <c:pt idx="1345">
                  <c:v>18.520833333333407</c:v>
                </c:pt>
                <c:pt idx="1346">
                  <c:v>10.583333333333108</c:v>
                </c:pt>
                <c:pt idx="1347">
                  <c:v>2.6458333333331829</c:v>
                </c:pt>
                <c:pt idx="1348">
                  <c:v>-5.2916666666663659</c:v>
                </c:pt>
                <c:pt idx="1349">
                  <c:v>-23.812499999999773</c:v>
                </c:pt>
                <c:pt idx="1350">
                  <c:v>-47.625000000000298</c:v>
                </c:pt>
                <c:pt idx="1351">
                  <c:v>-66.145833333333329</c:v>
                </c:pt>
                <c:pt idx="1352">
                  <c:v>-74.083333333333258</c:v>
                </c:pt>
                <c:pt idx="1353">
                  <c:v>-76.729166666666814</c:v>
                </c:pt>
                <c:pt idx="1354">
                  <c:v>-79.375</c:v>
                </c:pt>
                <c:pt idx="1355">
                  <c:v>-84.666666666666742</c:v>
                </c:pt>
                <c:pt idx="1356">
                  <c:v>-95.249999999999858</c:v>
                </c:pt>
                <c:pt idx="1357">
                  <c:v>-103.18749999999979</c:v>
                </c:pt>
                <c:pt idx="1358">
                  <c:v>-108.4791666666669</c:v>
                </c:pt>
                <c:pt idx="1359">
                  <c:v>-116.41666666666683</c:v>
                </c:pt>
                <c:pt idx="1360">
                  <c:v>-119.06249999999982</c:v>
                </c:pt>
                <c:pt idx="1361">
                  <c:v>-95.249999999999858</c:v>
                </c:pt>
                <c:pt idx="1362">
                  <c:v>-47.625000000000114</c:v>
                </c:pt>
                <c:pt idx="1363">
                  <c:v>5.2916666666665542</c:v>
                </c:pt>
                <c:pt idx="1364">
                  <c:v>52.916666666666671</c:v>
                </c:pt>
                <c:pt idx="1365">
                  <c:v>58.208333333333414</c:v>
                </c:pt>
                <c:pt idx="1366">
                  <c:v>23.812500000000149</c:v>
                </c:pt>
                <c:pt idx="1367">
                  <c:v>-18.520833333333407</c:v>
                </c:pt>
                <c:pt idx="1368">
                  <c:v>-71.437500000000071</c:v>
                </c:pt>
                <c:pt idx="1369">
                  <c:v>-92.604166666666671</c:v>
                </c:pt>
                <c:pt idx="1370">
                  <c:v>-58.208333333333414</c:v>
                </c:pt>
                <c:pt idx="1371">
                  <c:v>-15.875000000000036</c:v>
                </c:pt>
                <c:pt idx="1372">
                  <c:v>0</c:v>
                </c:pt>
                <c:pt idx="1373">
                  <c:v>-13.229166666666668</c:v>
                </c:pt>
                <c:pt idx="1374">
                  <c:v>-42.333333333333186</c:v>
                </c:pt>
                <c:pt idx="1375">
                  <c:v>-79.375</c:v>
                </c:pt>
                <c:pt idx="1376">
                  <c:v>-142.87500000000014</c:v>
                </c:pt>
                <c:pt idx="1377">
                  <c:v>-232.83333333333326</c:v>
                </c:pt>
                <c:pt idx="1378">
                  <c:v>-280.4583333333332</c:v>
                </c:pt>
                <c:pt idx="1379">
                  <c:v>-280.45833333333337</c:v>
                </c:pt>
                <c:pt idx="1380">
                  <c:v>-280.45833333333337</c:v>
                </c:pt>
                <c:pt idx="1381">
                  <c:v>-201.08333333333326</c:v>
                </c:pt>
                <c:pt idx="1382">
                  <c:v>-7.9375000000000178</c:v>
                </c:pt>
                <c:pt idx="1383">
                  <c:v>148.1666666666666</c:v>
                </c:pt>
                <c:pt idx="1384">
                  <c:v>166.68750000000003</c:v>
                </c:pt>
                <c:pt idx="1385">
                  <c:v>100.54166666666677</c:v>
                </c:pt>
                <c:pt idx="1386">
                  <c:v>52.916666666666671</c:v>
                </c:pt>
                <c:pt idx="1387">
                  <c:v>71.437499999999886</c:v>
                </c:pt>
                <c:pt idx="1388">
                  <c:v>129.64583333333329</c:v>
                </c:pt>
                <c:pt idx="1389">
                  <c:v>187.85416666666669</c:v>
                </c:pt>
                <c:pt idx="1390">
                  <c:v>203.72916666666674</c:v>
                </c:pt>
                <c:pt idx="1391">
                  <c:v>166.68749999999991</c:v>
                </c:pt>
                <c:pt idx="1392">
                  <c:v>108.47916666666652</c:v>
                </c:pt>
                <c:pt idx="1393">
                  <c:v>55.562500000000036</c:v>
                </c:pt>
                <c:pt idx="1394">
                  <c:v>15.875000000000036</c:v>
                </c:pt>
                <c:pt idx="1395">
                  <c:v>-5.2916666666665542</c:v>
                </c:pt>
                <c:pt idx="1396">
                  <c:v>-21.166666666666593</c:v>
                </c:pt>
                <c:pt idx="1397">
                  <c:v>-39.6875</c:v>
                </c:pt>
                <c:pt idx="1398">
                  <c:v>-52.916666666666671</c:v>
                </c:pt>
                <c:pt idx="1399">
                  <c:v>-66.145833333333329</c:v>
                </c:pt>
                <c:pt idx="1400">
                  <c:v>-79.375</c:v>
                </c:pt>
                <c:pt idx="1401">
                  <c:v>-87.312500000000114</c:v>
                </c:pt>
                <c:pt idx="1402">
                  <c:v>-103.18749999999996</c:v>
                </c:pt>
                <c:pt idx="1403">
                  <c:v>-148.16666666666669</c:v>
                </c:pt>
                <c:pt idx="1404">
                  <c:v>-230.18750000000006</c:v>
                </c:pt>
                <c:pt idx="1405">
                  <c:v>-280.45833333333326</c:v>
                </c:pt>
                <c:pt idx="1406">
                  <c:v>-235.47916666666663</c:v>
                </c:pt>
                <c:pt idx="1407">
                  <c:v>-113.77083333333336</c:v>
                </c:pt>
                <c:pt idx="1408">
                  <c:v>-7.9375000000000178</c:v>
                </c:pt>
                <c:pt idx="1409">
                  <c:v>15.875000000000036</c:v>
                </c:pt>
                <c:pt idx="1410">
                  <c:v>2.6458333333332771</c:v>
                </c:pt>
                <c:pt idx="1411">
                  <c:v>-10.583333333333297</c:v>
                </c:pt>
                <c:pt idx="1412">
                  <c:v>-18.520833333333314</c:v>
                </c:pt>
                <c:pt idx="1413">
                  <c:v>-7.9375000000000178</c:v>
                </c:pt>
                <c:pt idx="1414">
                  <c:v>39.6875</c:v>
                </c:pt>
                <c:pt idx="1415">
                  <c:v>113.77083333333336</c:v>
                </c:pt>
                <c:pt idx="1416">
                  <c:v>174.62499999999994</c:v>
                </c:pt>
                <c:pt idx="1417">
                  <c:v>193.14583333333323</c:v>
                </c:pt>
                <c:pt idx="1418">
                  <c:v>161.39583333333337</c:v>
                </c:pt>
                <c:pt idx="1419">
                  <c:v>87.312500000000114</c:v>
                </c:pt>
                <c:pt idx="1420">
                  <c:v>0</c:v>
                </c:pt>
                <c:pt idx="1421">
                  <c:v>-89.958333333333485</c:v>
                </c:pt>
                <c:pt idx="1422">
                  <c:v>-148.16666666666669</c:v>
                </c:pt>
                <c:pt idx="1423">
                  <c:v>-105.83333333333334</c:v>
                </c:pt>
                <c:pt idx="1424">
                  <c:v>-18.520833333333218</c:v>
                </c:pt>
                <c:pt idx="1425">
                  <c:v>52.916666666666671</c:v>
                </c:pt>
                <c:pt idx="1426">
                  <c:v>129.64583333333329</c:v>
                </c:pt>
                <c:pt idx="1427">
                  <c:v>145.52083333333331</c:v>
                </c:pt>
                <c:pt idx="1428">
                  <c:v>79.375</c:v>
                </c:pt>
                <c:pt idx="1429">
                  <c:v>2.6458333333333708</c:v>
                </c:pt>
                <c:pt idx="1430">
                  <c:v>-63.499999999999964</c:v>
                </c:pt>
                <c:pt idx="1431">
                  <c:v>-140.2291666666666</c:v>
                </c:pt>
                <c:pt idx="1432">
                  <c:v>-232.83333333333334</c:v>
                </c:pt>
                <c:pt idx="1433">
                  <c:v>-280.45833333333337</c:v>
                </c:pt>
                <c:pt idx="1434">
                  <c:v>-283.10416666666663</c:v>
                </c:pt>
                <c:pt idx="1435">
                  <c:v>-182.56249999999997</c:v>
                </c:pt>
                <c:pt idx="1436">
                  <c:v>-23.812500000000057</c:v>
                </c:pt>
                <c:pt idx="1437">
                  <c:v>52.916666666666671</c:v>
                </c:pt>
                <c:pt idx="1438">
                  <c:v>60.854166666666686</c:v>
                </c:pt>
                <c:pt idx="1439">
                  <c:v>26.458333333333336</c:v>
                </c:pt>
                <c:pt idx="1440">
                  <c:v>-15.875000000000036</c:v>
                </c:pt>
                <c:pt idx="1441">
                  <c:v>-66.145833333333329</c:v>
                </c:pt>
                <c:pt idx="1442">
                  <c:v>-82.020833333333272</c:v>
                </c:pt>
                <c:pt idx="1443">
                  <c:v>-42.333333333333371</c:v>
                </c:pt>
                <c:pt idx="1444">
                  <c:v>0</c:v>
                </c:pt>
                <c:pt idx="1445">
                  <c:v>13.229166666666668</c:v>
                </c:pt>
                <c:pt idx="1446">
                  <c:v>-10.583333333333389</c:v>
                </c:pt>
                <c:pt idx="1447">
                  <c:v>-92.604166666666671</c:v>
                </c:pt>
                <c:pt idx="1448">
                  <c:v>-211.66666666666663</c:v>
                </c:pt>
                <c:pt idx="1449">
                  <c:v>-275.16666666666669</c:v>
                </c:pt>
                <c:pt idx="1450">
                  <c:v>-230.18750000000003</c:v>
                </c:pt>
                <c:pt idx="1451">
                  <c:v>-121.70833333333333</c:v>
                </c:pt>
                <c:pt idx="1452">
                  <c:v>-31.75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58.208333333333336</c:v>
                </c:pt>
                <c:pt idx="1479">
                  <c:v>116.41666666666667</c:v>
                </c:pt>
                <c:pt idx="1480">
                  <c:v>108.47916666666666</c:v>
                </c:pt>
                <c:pt idx="1481">
                  <c:v>92.604166666666671</c:v>
                </c:pt>
                <c:pt idx="1482">
                  <c:v>76.729166666666643</c:v>
                </c:pt>
                <c:pt idx="1483">
                  <c:v>66.145833333333329</c:v>
                </c:pt>
                <c:pt idx="1484">
                  <c:v>60.854166666666686</c:v>
                </c:pt>
                <c:pt idx="1485">
                  <c:v>66.145833333333329</c:v>
                </c:pt>
                <c:pt idx="1486">
                  <c:v>84.666666666666643</c:v>
                </c:pt>
                <c:pt idx="1487">
                  <c:v>108.47916666666666</c:v>
                </c:pt>
                <c:pt idx="1488">
                  <c:v>134.93750000000003</c:v>
                </c:pt>
                <c:pt idx="1489">
                  <c:v>161.39583333333337</c:v>
                </c:pt>
                <c:pt idx="1490">
                  <c:v>182.56249999999997</c:v>
                </c:pt>
                <c:pt idx="1491">
                  <c:v>195.7916666666666</c:v>
                </c:pt>
                <c:pt idx="1492">
                  <c:v>195.79166666666674</c:v>
                </c:pt>
                <c:pt idx="1493">
                  <c:v>185.20833333333334</c:v>
                </c:pt>
                <c:pt idx="1494">
                  <c:v>171.97916666666666</c:v>
                </c:pt>
                <c:pt idx="1495">
                  <c:v>153.45833333333326</c:v>
                </c:pt>
                <c:pt idx="1496">
                  <c:v>134.93750000000003</c:v>
                </c:pt>
                <c:pt idx="1497">
                  <c:v>116.41666666666683</c:v>
                </c:pt>
                <c:pt idx="1498">
                  <c:v>95.249999999999858</c:v>
                </c:pt>
                <c:pt idx="1499">
                  <c:v>74.083333333333258</c:v>
                </c:pt>
                <c:pt idx="1500">
                  <c:v>52.916666666666671</c:v>
                </c:pt>
                <c:pt idx="1501">
                  <c:v>42.333333333333371</c:v>
                </c:pt>
                <c:pt idx="1502">
                  <c:v>37.041666666666814</c:v>
                </c:pt>
                <c:pt idx="1503">
                  <c:v>34.395833333333258</c:v>
                </c:pt>
                <c:pt idx="1504">
                  <c:v>34.395833333333258</c:v>
                </c:pt>
                <c:pt idx="1505">
                  <c:v>29.104166666666707</c:v>
                </c:pt>
                <c:pt idx="1506">
                  <c:v>26.458333333333336</c:v>
                </c:pt>
                <c:pt idx="1507">
                  <c:v>29.104166666666707</c:v>
                </c:pt>
                <c:pt idx="1508">
                  <c:v>34.395833333333258</c:v>
                </c:pt>
                <c:pt idx="1509">
                  <c:v>42.333333333333371</c:v>
                </c:pt>
                <c:pt idx="1510">
                  <c:v>58.208333333333414</c:v>
                </c:pt>
                <c:pt idx="1511">
                  <c:v>79.375</c:v>
                </c:pt>
                <c:pt idx="1512">
                  <c:v>100.54166666666659</c:v>
                </c:pt>
                <c:pt idx="1513">
                  <c:v>119.0625</c:v>
                </c:pt>
                <c:pt idx="1514">
                  <c:v>126.99999999999993</c:v>
                </c:pt>
                <c:pt idx="1515">
                  <c:v>119.0625</c:v>
                </c:pt>
                <c:pt idx="1516">
                  <c:v>95.250000000000227</c:v>
                </c:pt>
                <c:pt idx="1517">
                  <c:v>71.437500000000071</c:v>
                </c:pt>
                <c:pt idx="1518">
                  <c:v>52.916666666666671</c:v>
                </c:pt>
                <c:pt idx="1519">
                  <c:v>39.6875</c:v>
                </c:pt>
                <c:pt idx="1520">
                  <c:v>29.104166666666515</c:v>
                </c:pt>
                <c:pt idx="1521">
                  <c:v>18.520833333333034</c:v>
                </c:pt>
                <c:pt idx="1522">
                  <c:v>5.2916666666667416</c:v>
                </c:pt>
                <c:pt idx="1523">
                  <c:v>-13.229166666666668</c:v>
                </c:pt>
                <c:pt idx="1524">
                  <c:v>-39.6875</c:v>
                </c:pt>
                <c:pt idx="1525">
                  <c:v>-74.083333333333258</c:v>
                </c:pt>
                <c:pt idx="1526">
                  <c:v>-103.18750000000014</c:v>
                </c:pt>
                <c:pt idx="1527">
                  <c:v>-121.70833333333317</c:v>
                </c:pt>
                <c:pt idx="1528">
                  <c:v>-121.70833333333317</c:v>
                </c:pt>
                <c:pt idx="1529">
                  <c:v>-105.83333333333334</c:v>
                </c:pt>
                <c:pt idx="1530">
                  <c:v>-82.020833333333371</c:v>
                </c:pt>
                <c:pt idx="1531">
                  <c:v>-52.916666666666671</c:v>
                </c:pt>
                <c:pt idx="1532">
                  <c:v>-23.812499999999964</c:v>
                </c:pt>
                <c:pt idx="1533">
                  <c:v>5.2916666666665542</c:v>
                </c:pt>
                <c:pt idx="1534">
                  <c:v>37.041666666666629</c:v>
                </c:pt>
                <c:pt idx="1535">
                  <c:v>74.083333333333442</c:v>
                </c:pt>
                <c:pt idx="1536">
                  <c:v>111.12499999999989</c:v>
                </c:pt>
                <c:pt idx="1537">
                  <c:v>137.58333333333343</c:v>
                </c:pt>
                <c:pt idx="1538">
                  <c:v>158.75</c:v>
                </c:pt>
                <c:pt idx="1539">
                  <c:v>171.97916666666666</c:v>
                </c:pt>
                <c:pt idx="1540">
                  <c:v>179.91666666666697</c:v>
                </c:pt>
                <c:pt idx="1541">
                  <c:v>182.56249999999977</c:v>
                </c:pt>
                <c:pt idx="1542">
                  <c:v>171.97916666666666</c:v>
                </c:pt>
                <c:pt idx="1543">
                  <c:v>148.16666666666688</c:v>
                </c:pt>
                <c:pt idx="1544">
                  <c:v>108.47916666666652</c:v>
                </c:pt>
                <c:pt idx="1545">
                  <c:v>68.791666666666515</c:v>
                </c:pt>
                <c:pt idx="1546">
                  <c:v>42.333333333333186</c:v>
                </c:pt>
                <c:pt idx="1547">
                  <c:v>26.458333333333336</c:v>
                </c:pt>
                <c:pt idx="1548">
                  <c:v>23.812500000000149</c:v>
                </c:pt>
                <c:pt idx="1549">
                  <c:v>26.458333333333336</c:v>
                </c:pt>
                <c:pt idx="1550">
                  <c:v>31.750000000000071</c:v>
                </c:pt>
                <c:pt idx="1551">
                  <c:v>37.041666666666814</c:v>
                </c:pt>
                <c:pt idx="1552">
                  <c:v>39.6875</c:v>
                </c:pt>
                <c:pt idx="1553">
                  <c:v>39.6875</c:v>
                </c:pt>
                <c:pt idx="1554">
                  <c:v>39.6875</c:v>
                </c:pt>
                <c:pt idx="1555">
                  <c:v>44.979166666666366</c:v>
                </c:pt>
                <c:pt idx="1556">
                  <c:v>52.916666666666671</c:v>
                </c:pt>
                <c:pt idx="1557">
                  <c:v>60.85416666666697</c:v>
                </c:pt>
                <c:pt idx="1558">
                  <c:v>71.437500000000071</c:v>
                </c:pt>
                <c:pt idx="1559">
                  <c:v>82.020833333333186</c:v>
                </c:pt>
                <c:pt idx="1560">
                  <c:v>84.666666666666373</c:v>
                </c:pt>
                <c:pt idx="1561">
                  <c:v>84.666666666666742</c:v>
                </c:pt>
                <c:pt idx="1562">
                  <c:v>84.666666666666742</c:v>
                </c:pt>
                <c:pt idx="1563">
                  <c:v>87.312499999999929</c:v>
                </c:pt>
                <c:pt idx="1564">
                  <c:v>89.958333333333485</c:v>
                </c:pt>
                <c:pt idx="1565">
                  <c:v>89.958333333333485</c:v>
                </c:pt>
                <c:pt idx="1566">
                  <c:v>92.604166666666671</c:v>
                </c:pt>
                <c:pt idx="1567">
                  <c:v>89.958333333333115</c:v>
                </c:pt>
                <c:pt idx="1568">
                  <c:v>82.020833333333186</c:v>
                </c:pt>
                <c:pt idx="1569">
                  <c:v>76.729166666666814</c:v>
                </c:pt>
                <c:pt idx="1570">
                  <c:v>71.437500000000071</c:v>
                </c:pt>
                <c:pt idx="1571">
                  <c:v>66.145833333333329</c:v>
                </c:pt>
                <c:pt idx="1572">
                  <c:v>60.854166666666586</c:v>
                </c:pt>
                <c:pt idx="1573">
                  <c:v>50.270833333333101</c:v>
                </c:pt>
                <c:pt idx="1574">
                  <c:v>37.041666666666814</c:v>
                </c:pt>
                <c:pt idx="1575">
                  <c:v>26.458333333333336</c:v>
                </c:pt>
                <c:pt idx="1576">
                  <c:v>13.229166666666668</c:v>
                </c:pt>
                <c:pt idx="1577">
                  <c:v>0</c:v>
                </c:pt>
                <c:pt idx="1578">
                  <c:v>-10.583333333333483</c:v>
                </c:pt>
                <c:pt idx="1579">
                  <c:v>-15.874999999999849</c:v>
                </c:pt>
                <c:pt idx="1580">
                  <c:v>-21.166666666666593</c:v>
                </c:pt>
                <c:pt idx="1581">
                  <c:v>-23.812500000000149</c:v>
                </c:pt>
                <c:pt idx="1582">
                  <c:v>-26.458333333333336</c:v>
                </c:pt>
                <c:pt idx="1583">
                  <c:v>-34.395833333333258</c:v>
                </c:pt>
                <c:pt idx="1584">
                  <c:v>-39.6875</c:v>
                </c:pt>
                <c:pt idx="1585">
                  <c:v>-44.979166666666742</c:v>
                </c:pt>
                <c:pt idx="1586">
                  <c:v>-50.270833333333485</c:v>
                </c:pt>
                <c:pt idx="1587">
                  <c:v>-52.916666666666671</c:v>
                </c:pt>
                <c:pt idx="1588">
                  <c:v>-50.270833333333101</c:v>
                </c:pt>
                <c:pt idx="1589">
                  <c:v>-42.333333333333186</c:v>
                </c:pt>
                <c:pt idx="1590">
                  <c:v>-34.395833333333258</c:v>
                </c:pt>
                <c:pt idx="1591">
                  <c:v>-26.458333333333336</c:v>
                </c:pt>
                <c:pt idx="1592">
                  <c:v>-21.166666666666966</c:v>
                </c:pt>
                <c:pt idx="1593">
                  <c:v>-15.874999999999849</c:v>
                </c:pt>
                <c:pt idx="1594">
                  <c:v>-10.583333333333108</c:v>
                </c:pt>
                <c:pt idx="1595">
                  <c:v>-15.875000000000226</c:v>
                </c:pt>
                <c:pt idx="1596">
                  <c:v>-21.166666666666593</c:v>
                </c:pt>
                <c:pt idx="1597">
                  <c:v>-29.104166666666515</c:v>
                </c:pt>
                <c:pt idx="1598">
                  <c:v>-39.6875</c:v>
                </c:pt>
                <c:pt idx="1599">
                  <c:v>-44.979166666666742</c:v>
                </c:pt>
                <c:pt idx="1600">
                  <c:v>-50.270833333333485</c:v>
                </c:pt>
                <c:pt idx="1601">
                  <c:v>-52.916666666666671</c:v>
                </c:pt>
                <c:pt idx="1602">
                  <c:v>-47.624999999999929</c:v>
                </c:pt>
                <c:pt idx="1603">
                  <c:v>-37.041666666666814</c:v>
                </c:pt>
                <c:pt idx="1604">
                  <c:v>-29.104166666666892</c:v>
                </c:pt>
                <c:pt idx="1605">
                  <c:v>-18.520833333333034</c:v>
                </c:pt>
                <c:pt idx="1606">
                  <c:v>-10.583333333333108</c:v>
                </c:pt>
                <c:pt idx="1607">
                  <c:v>-5.2916666666667416</c:v>
                </c:pt>
                <c:pt idx="1608">
                  <c:v>0</c:v>
                </c:pt>
                <c:pt idx="1609">
                  <c:v>5.2916666666667416</c:v>
                </c:pt>
                <c:pt idx="1610">
                  <c:v>7.9374999999999245</c:v>
                </c:pt>
                <c:pt idx="1611">
                  <c:v>10.583333333333108</c:v>
                </c:pt>
                <c:pt idx="1612">
                  <c:v>18.520833333333407</c:v>
                </c:pt>
                <c:pt idx="1613">
                  <c:v>26.458333333333336</c:v>
                </c:pt>
                <c:pt idx="1614">
                  <c:v>34.395833333333258</c:v>
                </c:pt>
                <c:pt idx="1615">
                  <c:v>42.333333333333556</c:v>
                </c:pt>
                <c:pt idx="1616">
                  <c:v>52.916666666666671</c:v>
                </c:pt>
                <c:pt idx="1617">
                  <c:v>60.854166666666586</c:v>
                </c:pt>
                <c:pt idx="1618">
                  <c:v>66.145833333333329</c:v>
                </c:pt>
                <c:pt idx="1619">
                  <c:v>63.499999999999773</c:v>
                </c:pt>
                <c:pt idx="1620">
                  <c:v>55.562499999999844</c:v>
                </c:pt>
                <c:pt idx="1621">
                  <c:v>47.625000000000298</c:v>
                </c:pt>
                <c:pt idx="1622">
                  <c:v>37.041666666666814</c:v>
                </c:pt>
                <c:pt idx="1623">
                  <c:v>21.166666666666593</c:v>
                </c:pt>
                <c:pt idx="1624">
                  <c:v>2.6458333333331829</c:v>
                </c:pt>
                <c:pt idx="1625">
                  <c:v>-13.229166666666668</c:v>
                </c:pt>
                <c:pt idx="1626">
                  <c:v>-37.041666666666437</c:v>
                </c:pt>
                <c:pt idx="1627">
                  <c:v>-63.500000000000142</c:v>
                </c:pt>
                <c:pt idx="1628">
                  <c:v>-84.666666666666742</c:v>
                </c:pt>
                <c:pt idx="1629">
                  <c:v>-97.895833333333414</c:v>
                </c:pt>
                <c:pt idx="1630">
                  <c:v>-97.895833333333414</c:v>
                </c:pt>
                <c:pt idx="1631">
                  <c:v>-82.020833333333186</c:v>
                </c:pt>
                <c:pt idx="1632">
                  <c:v>-58.208333333333414</c:v>
                </c:pt>
                <c:pt idx="1633">
                  <c:v>-31.750000000000071</c:v>
                </c:pt>
                <c:pt idx="1634">
                  <c:v>-10.583333333333108</c:v>
                </c:pt>
                <c:pt idx="1635">
                  <c:v>-2.6458333333331829</c:v>
                </c:pt>
                <c:pt idx="1636">
                  <c:v>-2.6458333333335591</c:v>
                </c:pt>
                <c:pt idx="1637">
                  <c:v>-10.583333333333483</c:v>
                </c:pt>
                <c:pt idx="1638">
                  <c:v>-18.520833333333034</c:v>
                </c:pt>
                <c:pt idx="1639">
                  <c:v>-23.812499999999773</c:v>
                </c:pt>
                <c:pt idx="1640">
                  <c:v>-23.812500000000149</c:v>
                </c:pt>
                <c:pt idx="1641">
                  <c:v>-15.875000000000226</c:v>
                </c:pt>
                <c:pt idx="1642">
                  <c:v>-2.6458333333331829</c:v>
                </c:pt>
                <c:pt idx="1643">
                  <c:v>15.875000000000226</c:v>
                </c:pt>
                <c:pt idx="1644">
                  <c:v>31.749999999999698</c:v>
                </c:pt>
                <c:pt idx="1645">
                  <c:v>44.979166666666366</c:v>
                </c:pt>
                <c:pt idx="1646">
                  <c:v>55.562500000000227</c:v>
                </c:pt>
                <c:pt idx="1647">
                  <c:v>63.500000000000142</c:v>
                </c:pt>
                <c:pt idx="1648">
                  <c:v>71.437500000000071</c:v>
                </c:pt>
                <c:pt idx="1649">
                  <c:v>74.083333333333258</c:v>
                </c:pt>
                <c:pt idx="1650">
                  <c:v>74.083333333333258</c:v>
                </c:pt>
                <c:pt idx="1651">
                  <c:v>68.791666666666885</c:v>
                </c:pt>
                <c:pt idx="1652">
                  <c:v>60.854166666666586</c:v>
                </c:pt>
                <c:pt idx="1653">
                  <c:v>55.562499999999844</c:v>
                </c:pt>
                <c:pt idx="1654">
                  <c:v>47.624999999999929</c:v>
                </c:pt>
                <c:pt idx="1655">
                  <c:v>42.333333333333186</c:v>
                </c:pt>
                <c:pt idx="1656">
                  <c:v>42.333333333333556</c:v>
                </c:pt>
                <c:pt idx="1657">
                  <c:v>42.333333333333556</c:v>
                </c:pt>
                <c:pt idx="1658">
                  <c:v>42.333333333333186</c:v>
                </c:pt>
                <c:pt idx="1659">
                  <c:v>42.333333333333186</c:v>
                </c:pt>
                <c:pt idx="1660">
                  <c:v>42.333333333333186</c:v>
                </c:pt>
                <c:pt idx="1661">
                  <c:v>39.6875</c:v>
                </c:pt>
                <c:pt idx="1662">
                  <c:v>39.6875</c:v>
                </c:pt>
                <c:pt idx="1663">
                  <c:v>39.6875</c:v>
                </c:pt>
                <c:pt idx="1664">
                  <c:v>34.395833333333634</c:v>
                </c:pt>
                <c:pt idx="1665">
                  <c:v>31.750000000000071</c:v>
                </c:pt>
                <c:pt idx="1666">
                  <c:v>26.458333333333336</c:v>
                </c:pt>
                <c:pt idx="1667">
                  <c:v>21.166666666666593</c:v>
                </c:pt>
                <c:pt idx="1668">
                  <c:v>18.520833333333034</c:v>
                </c:pt>
                <c:pt idx="1669">
                  <c:v>15.875000000000226</c:v>
                </c:pt>
                <c:pt idx="1670">
                  <c:v>13.229166666666668</c:v>
                </c:pt>
                <c:pt idx="1671">
                  <c:v>7.9374999999999245</c:v>
                </c:pt>
                <c:pt idx="1672">
                  <c:v>5.2916666666667416</c:v>
                </c:pt>
                <c:pt idx="1673">
                  <c:v>5.2916666666667416</c:v>
                </c:pt>
                <c:pt idx="1674">
                  <c:v>2.6458333333335591</c:v>
                </c:pt>
                <c:pt idx="1675">
                  <c:v>0</c:v>
                </c:pt>
                <c:pt idx="1676">
                  <c:v>-2.6458333333335591</c:v>
                </c:pt>
                <c:pt idx="1677">
                  <c:v>-7.9375000000003011</c:v>
                </c:pt>
                <c:pt idx="1678">
                  <c:v>-13.229166666666668</c:v>
                </c:pt>
                <c:pt idx="1679">
                  <c:v>-15.874999999999849</c:v>
                </c:pt>
                <c:pt idx="1680">
                  <c:v>-15.874999999999849</c:v>
                </c:pt>
                <c:pt idx="1681">
                  <c:v>-10.583333333333483</c:v>
                </c:pt>
                <c:pt idx="1682">
                  <c:v>-2.6458333333335591</c:v>
                </c:pt>
                <c:pt idx="1683">
                  <c:v>5.2916666666667416</c:v>
                </c:pt>
                <c:pt idx="1684">
                  <c:v>15.875000000000226</c:v>
                </c:pt>
                <c:pt idx="1685">
                  <c:v>21.166666666666593</c:v>
                </c:pt>
                <c:pt idx="1686">
                  <c:v>21.166666666666593</c:v>
                </c:pt>
                <c:pt idx="1687">
                  <c:v>21.166666666666966</c:v>
                </c:pt>
                <c:pt idx="1688">
                  <c:v>15.874999999999849</c:v>
                </c:pt>
                <c:pt idx="1689">
                  <c:v>10.583333333333108</c:v>
                </c:pt>
                <c:pt idx="1690">
                  <c:v>7.9375000000003011</c:v>
                </c:pt>
                <c:pt idx="1691">
                  <c:v>5.2916666666667416</c:v>
                </c:pt>
                <c:pt idx="1692">
                  <c:v>5.2916666666663659</c:v>
                </c:pt>
                <c:pt idx="1693">
                  <c:v>5.2916666666663659</c:v>
                </c:pt>
                <c:pt idx="1694">
                  <c:v>5.2916666666671182</c:v>
                </c:pt>
                <c:pt idx="1695">
                  <c:v>5.2916666666671182</c:v>
                </c:pt>
                <c:pt idx="1696">
                  <c:v>5.2916666666663659</c:v>
                </c:pt>
                <c:pt idx="1697">
                  <c:v>5.2916666666663659</c:v>
                </c:pt>
                <c:pt idx="1698">
                  <c:v>2.6458333333331829</c:v>
                </c:pt>
                <c:pt idx="1699">
                  <c:v>-2.6458333333331829</c:v>
                </c:pt>
                <c:pt idx="1700">
                  <c:v>-7.9374999999995488</c:v>
                </c:pt>
                <c:pt idx="1701">
                  <c:v>-10.583333333333483</c:v>
                </c:pt>
                <c:pt idx="1702">
                  <c:v>-10.583333333333483</c:v>
                </c:pt>
                <c:pt idx="1703">
                  <c:v>-13.229166666666668</c:v>
                </c:pt>
                <c:pt idx="1704">
                  <c:v>-13.229166666666668</c:v>
                </c:pt>
                <c:pt idx="1705">
                  <c:v>-10.583333333333108</c:v>
                </c:pt>
                <c:pt idx="1706">
                  <c:v>-10.583333333333483</c:v>
                </c:pt>
                <c:pt idx="1707">
                  <c:v>-7.9374999999999245</c:v>
                </c:pt>
                <c:pt idx="1708">
                  <c:v>-5.2916666666667416</c:v>
                </c:pt>
                <c:pt idx="1709">
                  <c:v>-5.2916666666667416</c:v>
                </c:pt>
                <c:pt idx="1710">
                  <c:v>0</c:v>
                </c:pt>
                <c:pt idx="1711">
                  <c:v>5.2916666666667416</c:v>
                </c:pt>
                <c:pt idx="1712">
                  <c:v>7.9374999999999245</c:v>
                </c:pt>
                <c:pt idx="1713">
                  <c:v>13.229166666666668</c:v>
                </c:pt>
                <c:pt idx="1714">
                  <c:v>15.875000000000226</c:v>
                </c:pt>
                <c:pt idx="1715">
                  <c:v>18.520833333333034</c:v>
                </c:pt>
                <c:pt idx="1716">
                  <c:v>21.166666666666593</c:v>
                </c:pt>
                <c:pt idx="1717">
                  <c:v>23.812500000000149</c:v>
                </c:pt>
                <c:pt idx="1718">
                  <c:v>26.458333333333336</c:v>
                </c:pt>
                <c:pt idx="1719">
                  <c:v>29.104166666666515</c:v>
                </c:pt>
                <c:pt idx="1720">
                  <c:v>29.104166666666515</c:v>
                </c:pt>
                <c:pt idx="1721">
                  <c:v>23.812500000000149</c:v>
                </c:pt>
                <c:pt idx="1722">
                  <c:v>15.874999999999849</c:v>
                </c:pt>
                <c:pt idx="1723">
                  <c:v>7.9375000000003011</c:v>
                </c:pt>
                <c:pt idx="1724">
                  <c:v>0</c:v>
                </c:pt>
                <c:pt idx="1725">
                  <c:v>-15.875000000000602</c:v>
                </c:pt>
                <c:pt idx="1726">
                  <c:v>-37.041666666666067</c:v>
                </c:pt>
                <c:pt idx="1727">
                  <c:v>-60.854166666666217</c:v>
                </c:pt>
                <c:pt idx="1728">
                  <c:v>-87.312500000000298</c:v>
                </c:pt>
                <c:pt idx="1729">
                  <c:v>-113.77083333333363</c:v>
                </c:pt>
                <c:pt idx="1730">
                  <c:v>-129.64583333333348</c:v>
                </c:pt>
                <c:pt idx="1731">
                  <c:v>-134.93749999999983</c:v>
                </c:pt>
                <c:pt idx="1732">
                  <c:v>-134.93749999999983</c:v>
                </c:pt>
                <c:pt idx="1733">
                  <c:v>-129.64583333333348</c:v>
                </c:pt>
                <c:pt idx="1734">
                  <c:v>-124.35416666666673</c:v>
                </c:pt>
                <c:pt idx="1735">
                  <c:v>-121.70833333333317</c:v>
                </c:pt>
                <c:pt idx="1736">
                  <c:v>-124.35416666666673</c:v>
                </c:pt>
                <c:pt idx="1737">
                  <c:v>-124.35416666666673</c:v>
                </c:pt>
                <c:pt idx="1738">
                  <c:v>-121.70833333333317</c:v>
                </c:pt>
                <c:pt idx="1739">
                  <c:v>-116.41666666666644</c:v>
                </c:pt>
                <c:pt idx="1740">
                  <c:v>-103.18750000000014</c:v>
                </c:pt>
                <c:pt idx="1741">
                  <c:v>-84.666666666666742</c:v>
                </c:pt>
                <c:pt idx="1742">
                  <c:v>-71.437499999999687</c:v>
                </c:pt>
                <c:pt idx="1743">
                  <c:v>-63.500000000000142</c:v>
                </c:pt>
                <c:pt idx="1744">
                  <c:v>-55.562500000000227</c:v>
                </c:pt>
                <c:pt idx="1745">
                  <c:v>-52.916666666666671</c:v>
                </c:pt>
                <c:pt idx="1746">
                  <c:v>-52.916666666666671</c:v>
                </c:pt>
                <c:pt idx="1747">
                  <c:v>-47.624999999999929</c:v>
                </c:pt>
                <c:pt idx="1748">
                  <c:v>-42.333333333333186</c:v>
                </c:pt>
                <c:pt idx="1749">
                  <c:v>-37.041666666666814</c:v>
                </c:pt>
                <c:pt idx="1750">
                  <c:v>-29.104166666666892</c:v>
                </c:pt>
                <c:pt idx="1751">
                  <c:v>-26.458333333333336</c:v>
                </c:pt>
                <c:pt idx="1752">
                  <c:v>-26.458333333333336</c:v>
                </c:pt>
                <c:pt idx="1753">
                  <c:v>-26.458333333333336</c:v>
                </c:pt>
                <c:pt idx="1754">
                  <c:v>-26.458333333333336</c:v>
                </c:pt>
                <c:pt idx="1755">
                  <c:v>-26.458333333333336</c:v>
                </c:pt>
                <c:pt idx="1756">
                  <c:v>-26.458333333333336</c:v>
                </c:pt>
                <c:pt idx="1757">
                  <c:v>-29.104166666666515</c:v>
                </c:pt>
                <c:pt idx="1758">
                  <c:v>-29.104166666666515</c:v>
                </c:pt>
                <c:pt idx="1759">
                  <c:v>-29.104166666666515</c:v>
                </c:pt>
                <c:pt idx="1760">
                  <c:v>-31.750000000000071</c:v>
                </c:pt>
                <c:pt idx="1761">
                  <c:v>-31.750000000000071</c:v>
                </c:pt>
                <c:pt idx="1762">
                  <c:v>-31.750000000000071</c:v>
                </c:pt>
                <c:pt idx="1763">
                  <c:v>-31.750000000000071</c:v>
                </c:pt>
                <c:pt idx="1764">
                  <c:v>-34.395833333333258</c:v>
                </c:pt>
                <c:pt idx="1765">
                  <c:v>-42.333333333333186</c:v>
                </c:pt>
                <c:pt idx="1766">
                  <c:v>-58.208333333333414</c:v>
                </c:pt>
                <c:pt idx="1767">
                  <c:v>-79.375</c:v>
                </c:pt>
                <c:pt idx="1768">
                  <c:v>-105.83333333333334</c:v>
                </c:pt>
                <c:pt idx="1769">
                  <c:v>-134.93750000000023</c:v>
                </c:pt>
                <c:pt idx="1770">
                  <c:v>-158.75</c:v>
                </c:pt>
                <c:pt idx="1771">
                  <c:v>-169.33333333333312</c:v>
                </c:pt>
                <c:pt idx="1772">
                  <c:v>-169.33333333333312</c:v>
                </c:pt>
                <c:pt idx="1773">
                  <c:v>-164.04166666666674</c:v>
                </c:pt>
                <c:pt idx="1774">
                  <c:v>-150.81250000000009</c:v>
                </c:pt>
                <c:pt idx="1775">
                  <c:v>-134.93750000000003</c:v>
                </c:pt>
                <c:pt idx="1776">
                  <c:v>-126.99999999999993</c:v>
                </c:pt>
                <c:pt idx="1777">
                  <c:v>-129.64583333333329</c:v>
                </c:pt>
                <c:pt idx="1778">
                  <c:v>-142.87500000000014</c:v>
                </c:pt>
                <c:pt idx="1779">
                  <c:v>-164.04166666666674</c:v>
                </c:pt>
                <c:pt idx="1780">
                  <c:v>-182.56249999999997</c:v>
                </c:pt>
                <c:pt idx="1781">
                  <c:v>-187.85416666666669</c:v>
                </c:pt>
                <c:pt idx="1782">
                  <c:v>-177.2708333333332</c:v>
                </c:pt>
                <c:pt idx="1783">
                  <c:v>-156.10416666666663</c:v>
                </c:pt>
                <c:pt idx="1784">
                  <c:v>-129.64583333333337</c:v>
                </c:pt>
                <c:pt idx="1785">
                  <c:v>-111.12499999999999</c:v>
                </c:pt>
                <c:pt idx="1786">
                  <c:v>-103.18750000000006</c:v>
                </c:pt>
                <c:pt idx="1787">
                  <c:v>-100.54166666666669</c:v>
                </c:pt>
                <c:pt idx="1788">
                  <c:v>-103.18749999999996</c:v>
                </c:pt>
                <c:pt idx="1789">
                  <c:v>-113.77083333333336</c:v>
                </c:pt>
                <c:pt idx="1790">
                  <c:v>-132.29166666666666</c:v>
                </c:pt>
                <c:pt idx="1791">
                  <c:v>-156.10416666666663</c:v>
                </c:pt>
                <c:pt idx="1792">
                  <c:v>-179.91666666666669</c:v>
                </c:pt>
                <c:pt idx="1793">
                  <c:v>-187.85416666666669</c:v>
                </c:pt>
                <c:pt idx="1794">
                  <c:v>-230.1875</c:v>
                </c:pt>
                <c:pt idx="1795">
                  <c:v>-137.58333333333334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Rolling resistance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0.0_ </c:formatCode>
                <c:ptCount val="1801"/>
                <c:pt idx="0">
                  <c:v>37.376100000000001</c:v>
                </c:pt>
                <c:pt idx="1">
                  <c:v>37.376100000000001</c:v>
                </c:pt>
                <c:pt idx="2">
                  <c:v>37.376100000000001</c:v>
                </c:pt>
                <c:pt idx="3">
                  <c:v>37.376100000000001</c:v>
                </c:pt>
                <c:pt idx="4">
                  <c:v>37.376100000000001</c:v>
                </c:pt>
                <c:pt idx="5">
                  <c:v>37.376100000000001</c:v>
                </c:pt>
                <c:pt idx="6">
                  <c:v>37.376100000000001</c:v>
                </c:pt>
                <c:pt idx="7">
                  <c:v>37.376100000000001</c:v>
                </c:pt>
                <c:pt idx="8">
                  <c:v>37.376100000000001</c:v>
                </c:pt>
                <c:pt idx="9">
                  <c:v>37.376100000000001</c:v>
                </c:pt>
                <c:pt idx="10">
                  <c:v>37.376100000000001</c:v>
                </c:pt>
                <c:pt idx="11">
                  <c:v>37.376100000000001</c:v>
                </c:pt>
                <c:pt idx="12">
                  <c:v>37.376100000000001</c:v>
                </c:pt>
                <c:pt idx="13">
                  <c:v>37.376100000000001</c:v>
                </c:pt>
                <c:pt idx="14">
                  <c:v>37.376100000000001</c:v>
                </c:pt>
                <c:pt idx="15">
                  <c:v>37.376100000000001</c:v>
                </c:pt>
                <c:pt idx="16">
                  <c:v>37.376100000000001</c:v>
                </c:pt>
                <c:pt idx="17">
                  <c:v>37.376100000000001</c:v>
                </c:pt>
                <c:pt idx="18">
                  <c:v>37.376100000000001</c:v>
                </c:pt>
                <c:pt idx="19">
                  <c:v>37.376100000000001</c:v>
                </c:pt>
                <c:pt idx="20">
                  <c:v>37.376100000000001</c:v>
                </c:pt>
                <c:pt idx="21">
                  <c:v>37.376100000000001</c:v>
                </c:pt>
                <c:pt idx="22">
                  <c:v>37.376100000000001</c:v>
                </c:pt>
                <c:pt idx="23">
                  <c:v>37.376100000000001</c:v>
                </c:pt>
                <c:pt idx="24">
                  <c:v>37.376100000000001</c:v>
                </c:pt>
                <c:pt idx="25">
                  <c:v>37.376100000000001</c:v>
                </c:pt>
                <c:pt idx="26">
                  <c:v>37.376100000000001</c:v>
                </c:pt>
                <c:pt idx="27">
                  <c:v>37.376100000000001</c:v>
                </c:pt>
                <c:pt idx="28">
                  <c:v>37.376100000000001</c:v>
                </c:pt>
                <c:pt idx="29">
                  <c:v>37.376100000000001</c:v>
                </c:pt>
                <c:pt idx="30">
                  <c:v>37.376100000000001</c:v>
                </c:pt>
                <c:pt idx="31">
                  <c:v>37.376100000000001</c:v>
                </c:pt>
                <c:pt idx="32">
                  <c:v>37.376100000000001</c:v>
                </c:pt>
                <c:pt idx="33">
                  <c:v>37.376100000000001</c:v>
                </c:pt>
                <c:pt idx="34">
                  <c:v>37.376100000000001</c:v>
                </c:pt>
                <c:pt idx="35">
                  <c:v>37.376100000000001</c:v>
                </c:pt>
                <c:pt idx="36">
                  <c:v>37.376100000000001</c:v>
                </c:pt>
                <c:pt idx="37">
                  <c:v>37.376100000000001</c:v>
                </c:pt>
                <c:pt idx="38">
                  <c:v>37.376100000000001</c:v>
                </c:pt>
                <c:pt idx="39">
                  <c:v>37.376100000000001</c:v>
                </c:pt>
                <c:pt idx="40">
                  <c:v>37.376100000000001</c:v>
                </c:pt>
                <c:pt idx="41">
                  <c:v>37.376100000000001</c:v>
                </c:pt>
                <c:pt idx="42">
                  <c:v>37.376100000000001</c:v>
                </c:pt>
                <c:pt idx="43">
                  <c:v>37.376100000000001</c:v>
                </c:pt>
                <c:pt idx="44">
                  <c:v>37.376100000000001</c:v>
                </c:pt>
                <c:pt idx="45">
                  <c:v>37.376100000000001</c:v>
                </c:pt>
                <c:pt idx="46">
                  <c:v>37.376100000000001</c:v>
                </c:pt>
                <c:pt idx="47">
                  <c:v>37.376100000000001</c:v>
                </c:pt>
                <c:pt idx="48">
                  <c:v>37.376100000000001</c:v>
                </c:pt>
                <c:pt idx="49">
                  <c:v>37.376100000000001</c:v>
                </c:pt>
                <c:pt idx="50">
                  <c:v>37.376100000000001</c:v>
                </c:pt>
                <c:pt idx="51">
                  <c:v>37.376100000000001</c:v>
                </c:pt>
                <c:pt idx="52">
                  <c:v>37.376100000000001</c:v>
                </c:pt>
                <c:pt idx="53">
                  <c:v>37.376100000000001</c:v>
                </c:pt>
                <c:pt idx="54">
                  <c:v>37.376100000000001</c:v>
                </c:pt>
                <c:pt idx="55">
                  <c:v>37.376100000000001</c:v>
                </c:pt>
                <c:pt idx="56">
                  <c:v>37.376100000000001</c:v>
                </c:pt>
                <c:pt idx="57">
                  <c:v>37.376100000000001</c:v>
                </c:pt>
                <c:pt idx="58">
                  <c:v>37.376100000000001</c:v>
                </c:pt>
                <c:pt idx="59">
                  <c:v>37.376100000000001</c:v>
                </c:pt>
                <c:pt idx="60">
                  <c:v>37.376100000000001</c:v>
                </c:pt>
                <c:pt idx="61">
                  <c:v>37.376100000000001</c:v>
                </c:pt>
                <c:pt idx="62">
                  <c:v>37.376100000000001</c:v>
                </c:pt>
                <c:pt idx="63">
                  <c:v>37.376100000000001</c:v>
                </c:pt>
                <c:pt idx="64">
                  <c:v>37.376100000000001</c:v>
                </c:pt>
                <c:pt idx="65">
                  <c:v>37.376100000000001</c:v>
                </c:pt>
                <c:pt idx="66">
                  <c:v>37.376100000000001</c:v>
                </c:pt>
                <c:pt idx="67">
                  <c:v>37.376100000000001</c:v>
                </c:pt>
                <c:pt idx="68">
                  <c:v>37.376100000000001</c:v>
                </c:pt>
                <c:pt idx="69">
                  <c:v>37.376100000000001</c:v>
                </c:pt>
                <c:pt idx="70">
                  <c:v>37.376100000000001</c:v>
                </c:pt>
                <c:pt idx="71">
                  <c:v>37.376100000000001</c:v>
                </c:pt>
                <c:pt idx="72">
                  <c:v>37.376100000000001</c:v>
                </c:pt>
                <c:pt idx="73">
                  <c:v>37.376100000000001</c:v>
                </c:pt>
                <c:pt idx="74">
                  <c:v>37.376100000000001</c:v>
                </c:pt>
                <c:pt idx="75">
                  <c:v>37.376100000000001</c:v>
                </c:pt>
                <c:pt idx="76">
                  <c:v>37.376100000000001</c:v>
                </c:pt>
                <c:pt idx="77">
                  <c:v>37.376100000000001</c:v>
                </c:pt>
                <c:pt idx="78">
                  <c:v>37.376100000000001</c:v>
                </c:pt>
                <c:pt idx="79">
                  <c:v>37.376100000000001</c:v>
                </c:pt>
                <c:pt idx="80">
                  <c:v>37.376100000000001</c:v>
                </c:pt>
                <c:pt idx="81">
                  <c:v>37.376100000000001</c:v>
                </c:pt>
                <c:pt idx="82">
                  <c:v>37.376100000000001</c:v>
                </c:pt>
                <c:pt idx="83">
                  <c:v>37.376100000000001</c:v>
                </c:pt>
                <c:pt idx="84">
                  <c:v>37.376100000000001</c:v>
                </c:pt>
                <c:pt idx="85">
                  <c:v>37.376100000000001</c:v>
                </c:pt>
                <c:pt idx="86">
                  <c:v>37.376100000000001</c:v>
                </c:pt>
                <c:pt idx="87">
                  <c:v>37.376100000000001</c:v>
                </c:pt>
                <c:pt idx="88">
                  <c:v>37.376100000000001</c:v>
                </c:pt>
                <c:pt idx="89">
                  <c:v>37.376100000000001</c:v>
                </c:pt>
                <c:pt idx="90">
                  <c:v>37.376100000000001</c:v>
                </c:pt>
                <c:pt idx="91">
                  <c:v>37.376100000000001</c:v>
                </c:pt>
                <c:pt idx="92">
                  <c:v>37.376100000000001</c:v>
                </c:pt>
                <c:pt idx="93">
                  <c:v>37.376100000000001</c:v>
                </c:pt>
                <c:pt idx="94">
                  <c:v>37.376100000000001</c:v>
                </c:pt>
                <c:pt idx="95">
                  <c:v>37.376100000000001</c:v>
                </c:pt>
                <c:pt idx="96">
                  <c:v>37.376100000000001</c:v>
                </c:pt>
                <c:pt idx="97">
                  <c:v>37.376100000000001</c:v>
                </c:pt>
                <c:pt idx="98">
                  <c:v>37.376100000000001</c:v>
                </c:pt>
                <c:pt idx="99">
                  <c:v>37.376100000000001</c:v>
                </c:pt>
                <c:pt idx="100">
                  <c:v>37.376100000000001</c:v>
                </c:pt>
                <c:pt idx="101">
                  <c:v>37.376100000000001</c:v>
                </c:pt>
                <c:pt idx="102">
                  <c:v>37.376100000000001</c:v>
                </c:pt>
                <c:pt idx="103">
                  <c:v>37.376100000000001</c:v>
                </c:pt>
                <c:pt idx="104">
                  <c:v>37.376100000000001</c:v>
                </c:pt>
                <c:pt idx="105">
                  <c:v>37.376100000000001</c:v>
                </c:pt>
                <c:pt idx="106">
                  <c:v>37.376100000000001</c:v>
                </c:pt>
                <c:pt idx="107">
                  <c:v>37.376100000000001</c:v>
                </c:pt>
                <c:pt idx="108">
                  <c:v>37.376100000000001</c:v>
                </c:pt>
                <c:pt idx="109">
                  <c:v>37.376100000000001</c:v>
                </c:pt>
                <c:pt idx="110">
                  <c:v>37.376100000000001</c:v>
                </c:pt>
                <c:pt idx="111">
                  <c:v>37.376100000000001</c:v>
                </c:pt>
                <c:pt idx="112">
                  <c:v>37.376100000000001</c:v>
                </c:pt>
                <c:pt idx="113">
                  <c:v>37.376100000000001</c:v>
                </c:pt>
                <c:pt idx="114">
                  <c:v>37.376100000000001</c:v>
                </c:pt>
                <c:pt idx="115">
                  <c:v>37.376100000000001</c:v>
                </c:pt>
                <c:pt idx="116">
                  <c:v>37.376100000000001</c:v>
                </c:pt>
                <c:pt idx="117">
                  <c:v>37.376100000000001</c:v>
                </c:pt>
                <c:pt idx="118">
                  <c:v>37.376100000000001</c:v>
                </c:pt>
                <c:pt idx="119">
                  <c:v>37.376100000000001</c:v>
                </c:pt>
                <c:pt idx="120">
                  <c:v>37.376100000000001</c:v>
                </c:pt>
                <c:pt idx="121">
                  <c:v>37.376100000000001</c:v>
                </c:pt>
                <c:pt idx="122">
                  <c:v>37.376100000000001</c:v>
                </c:pt>
                <c:pt idx="123">
                  <c:v>37.376100000000001</c:v>
                </c:pt>
                <c:pt idx="124">
                  <c:v>37.376100000000001</c:v>
                </c:pt>
                <c:pt idx="125">
                  <c:v>37.376100000000001</c:v>
                </c:pt>
                <c:pt idx="126">
                  <c:v>37.376100000000001</c:v>
                </c:pt>
                <c:pt idx="127">
                  <c:v>37.376100000000001</c:v>
                </c:pt>
                <c:pt idx="128">
                  <c:v>37.376100000000001</c:v>
                </c:pt>
                <c:pt idx="129">
                  <c:v>37.376100000000001</c:v>
                </c:pt>
                <c:pt idx="130">
                  <c:v>37.376100000000001</c:v>
                </c:pt>
                <c:pt idx="131">
                  <c:v>37.376100000000001</c:v>
                </c:pt>
                <c:pt idx="132">
                  <c:v>37.376100000000001</c:v>
                </c:pt>
                <c:pt idx="133">
                  <c:v>37.376100000000001</c:v>
                </c:pt>
                <c:pt idx="134">
                  <c:v>37.376100000000001</c:v>
                </c:pt>
                <c:pt idx="135">
                  <c:v>37.376100000000001</c:v>
                </c:pt>
                <c:pt idx="136">
                  <c:v>37.376100000000001</c:v>
                </c:pt>
                <c:pt idx="137">
                  <c:v>37.376100000000001</c:v>
                </c:pt>
                <c:pt idx="138">
                  <c:v>37.376100000000001</c:v>
                </c:pt>
                <c:pt idx="139">
                  <c:v>37.376100000000001</c:v>
                </c:pt>
                <c:pt idx="140">
                  <c:v>37.376100000000001</c:v>
                </c:pt>
                <c:pt idx="141">
                  <c:v>37.376100000000001</c:v>
                </c:pt>
                <c:pt idx="142">
                  <c:v>37.376100000000001</c:v>
                </c:pt>
                <c:pt idx="143">
                  <c:v>37.376100000000001</c:v>
                </c:pt>
                <c:pt idx="144">
                  <c:v>37.376100000000001</c:v>
                </c:pt>
                <c:pt idx="145">
                  <c:v>37.376100000000001</c:v>
                </c:pt>
                <c:pt idx="146">
                  <c:v>37.376100000000001</c:v>
                </c:pt>
                <c:pt idx="147">
                  <c:v>37.376100000000001</c:v>
                </c:pt>
                <c:pt idx="148">
                  <c:v>37.376100000000001</c:v>
                </c:pt>
                <c:pt idx="149">
                  <c:v>37.376100000000001</c:v>
                </c:pt>
                <c:pt idx="150">
                  <c:v>37.376100000000001</c:v>
                </c:pt>
                <c:pt idx="151">
                  <c:v>37.376100000000001</c:v>
                </c:pt>
                <c:pt idx="152">
                  <c:v>37.376100000000001</c:v>
                </c:pt>
                <c:pt idx="153">
                  <c:v>37.376100000000001</c:v>
                </c:pt>
                <c:pt idx="154">
                  <c:v>37.376100000000001</c:v>
                </c:pt>
                <c:pt idx="155">
                  <c:v>37.376100000000001</c:v>
                </c:pt>
                <c:pt idx="156">
                  <c:v>37.376100000000001</c:v>
                </c:pt>
                <c:pt idx="157">
                  <c:v>37.376100000000001</c:v>
                </c:pt>
                <c:pt idx="158">
                  <c:v>37.376100000000001</c:v>
                </c:pt>
                <c:pt idx="159">
                  <c:v>37.376100000000001</c:v>
                </c:pt>
                <c:pt idx="160">
                  <c:v>37.376100000000001</c:v>
                </c:pt>
                <c:pt idx="161">
                  <c:v>37.376100000000001</c:v>
                </c:pt>
                <c:pt idx="162">
                  <c:v>37.376100000000001</c:v>
                </c:pt>
                <c:pt idx="163">
                  <c:v>37.376100000000001</c:v>
                </c:pt>
                <c:pt idx="164">
                  <c:v>37.376100000000001</c:v>
                </c:pt>
                <c:pt idx="165">
                  <c:v>37.376100000000001</c:v>
                </c:pt>
                <c:pt idx="166">
                  <c:v>37.376100000000001</c:v>
                </c:pt>
                <c:pt idx="167">
                  <c:v>37.376100000000001</c:v>
                </c:pt>
                <c:pt idx="168">
                  <c:v>37.376100000000001</c:v>
                </c:pt>
                <c:pt idx="169">
                  <c:v>37.376100000000001</c:v>
                </c:pt>
                <c:pt idx="170">
                  <c:v>37.376100000000001</c:v>
                </c:pt>
                <c:pt idx="171">
                  <c:v>37.376100000000001</c:v>
                </c:pt>
                <c:pt idx="172">
                  <c:v>37.376100000000001</c:v>
                </c:pt>
                <c:pt idx="173">
                  <c:v>37.376100000000001</c:v>
                </c:pt>
                <c:pt idx="174">
                  <c:v>37.376100000000001</c:v>
                </c:pt>
                <c:pt idx="175">
                  <c:v>37.376100000000001</c:v>
                </c:pt>
                <c:pt idx="176">
                  <c:v>37.376100000000001</c:v>
                </c:pt>
                <c:pt idx="177">
                  <c:v>37.376100000000001</c:v>
                </c:pt>
                <c:pt idx="178">
                  <c:v>37.376100000000001</c:v>
                </c:pt>
                <c:pt idx="179">
                  <c:v>37.376100000000001</c:v>
                </c:pt>
                <c:pt idx="180">
                  <c:v>37.376100000000001</c:v>
                </c:pt>
                <c:pt idx="181">
                  <c:v>37.376100000000001</c:v>
                </c:pt>
                <c:pt idx="182">
                  <c:v>37.376100000000001</c:v>
                </c:pt>
                <c:pt idx="183">
                  <c:v>37.376100000000001</c:v>
                </c:pt>
                <c:pt idx="184">
                  <c:v>37.376100000000001</c:v>
                </c:pt>
                <c:pt idx="185">
                  <c:v>37.376100000000001</c:v>
                </c:pt>
                <c:pt idx="186">
                  <c:v>37.376100000000001</c:v>
                </c:pt>
                <c:pt idx="187">
                  <c:v>37.376100000000001</c:v>
                </c:pt>
                <c:pt idx="188">
                  <c:v>37.376100000000001</c:v>
                </c:pt>
                <c:pt idx="189">
                  <c:v>37.376100000000001</c:v>
                </c:pt>
                <c:pt idx="190">
                  <c:v>37.376100000000001</c:v>
                </c:pt>
                <c:pt idx="191">
                  <c:v>37.376100000000001</c:v>
                </c:pt>
                <c:pt idx="192">
                  <c:v>37.376100000000001</c:v>
                </c:pt>
                <c:pt idx="193">
                  <c:v>37.376100000000001</c:v>
                </c:pt>
                <c:pt idx="194">
                  <c:v>37.376100000000001</c:v>
                </c:pt>
                <c:pt idx="195">
                  <c:v>37.376100000000001</c:v>
                </c:pt>
                <c:pt idx="196">
                  <c:v>37.376100000000001</c:v>
                </c:pt>
                <c:pt idx="197">
                  <c:v>37.376100000000001</c:v>
                </c:pt>
                <c:pt idx="198">
                  <c:v>37.376100000000001</c:v>
                </c:pt>
                <c:pt idx="199">
                  <c:v>37.376100000000001</c:v>
                </c:pt>
                <c:pt idx="200">
                  <c:v>37.376100000000001</c:v>
                </c:pt>
                <c:pt idx="201">
                  <c:v>37.376100000000001</c:v>
                </c:pt>
                <c:pt idx="202">
                  <c:v>37.376100000000001</c:v>
                </c:pt>
                <c:pt idx="203">
                  <c:v>37.376100000000001</c:v>
                </c:pt>
                <c:pt idx="204">
                  <c:v>37.376100000000001</c:v>
                </c:pt>
                <c:pt idx="205">
                  <c:v>37.376100000000001</c:v>
                </c:pt>
                <c:pt idx="206">
                  <c:v>37.376100000000001</c:v>
                </c:pt>
                <c:pt idx="207">
                  <c:v>37.376100000000001</c:v>
                </c:pt>
                <c:pt idx="208">
                  <c:v>37.376100000000001</c:v>
                </c:pt>
                <c:pt idx="209">
                  <c:v>37.376100000000001</c:v>
                </c:pt>
                <c:pt idx="210">
                  <c:v>37.376100000000001</c:v>
                </c:pt>
                <c:pt idx="211">
                  <c:v>37.376100000000001</c:v>
                </c:pt>
                <c:pt idx="212">
                  <c:v>37.376100000000001</c:v>
                </c:pt>
                <c:pt idx="213">
                  <c:v>37.376100000000001</c:v>
                </c:pt>
                <c:pt idx="214">
                  <c:v>37.376100000000001</c:v>
                </c:pt>
                <c:pt idx="215">
                  <c:v>37.376100000000001</c:v>
                </c:pt>
                <c:pt idx="216">
                  <c:v>37.376100000000001</c:v>
                </c:pt>
                <c:pt idx="217">
                  <c:v>37.376100000000001</c:v>
                </c:pt>
                <c:pt idx="218">
                  <c:v>37.376100000000001</c:v>
                </c:pt>
                <c:pt idx="219">
                  <c:v>37.376100000000001</c:v>
                </c:pt>
                <c:pt idx="220">
                  <c:v>37.376100000000001</c:v>
                </c:pt>
                <c:pt idx="221">
                  <c:v>37.376100000000001</c:v>
                </c:pt>
                <c:pt idx="222">
                  <c:v>37.376100000000001</c:v>
                </c:pt>
                <c:pt idx="223">
                  <c:v>37.376100000000001</c:v>
                </c:pt>
                <c:pt idx="224">
                  <c:v>37.376100000000001</c:v>
                </c:pt>
                <c:pt idx="225">
                  <c:v>37.376100000000001</c:v>
                </c:pt>
                <c:pt idx="226">
                  <c:v>37.376100000000001</c:v>
                </c:pt>
                <c:pt idx="227">
                  <c:v>37.376100000000001</c:v>
                </c:pt>
                <c:pt idx="228">
                  <c:v>37.376100000000001</c:v>
                </c:pt>
                <c:pt idx="229">
                  <c:v>37.376100000000001</c:v>
                </c:pt>
                <c:pt idx="230">
                  <c:v>37.376100000000001</c:v>
                </c:pt>
                <c:pt idx="231">
                  <c:v>37.376100000000001</c:v>
                </c:pt>
                <c:pt idx="232">
                  <c:v>37.376100000000001</c:v>
                </c:pt>
                <c:pt idx="233">
                  <c:v>37.376100000000001</c:v>
                </c:pt>
                <c:pt idx="234">
                  <c:v>37.376100000000001</c:v>
                </c:pt>
                <c:pt idx="235">
                  <c:v>37.376100000000001</c:v>
                </c:pt>
                <c:pt idx="236">
                  <c:v>37.376100000000001</c:v>
                </c:pt>
                <c:pt idx="237">
                  <c:v>37.376100000000001</c:v>
                </c:pt>
                <c:pt idx="238">
                  <c:v>37.376100000000001</c:v>
                </c:pt>
                <c:pt idx="239">
                  <c:v>37.376100000000001</c:v>
                </c:pt>
                <c:pt idx="240">
                  <c:v>37.376100000000001</c:v>
                </c:pt>
                <c:pt idx="241">
                  <c:v>37.376100000000001</c:v>
                </c:pt>
                <c:pt idx="242">
                  <c:v>37.376100000000001</c:v>
                </c:pt>
                <c:pt idx="243">
                  <c:v>37.376100000000001</c:v>
                </c:pt>
                <c:pt idx="244">
                  <c:v>37.376100000000001</c:v>
                </c:pt>
                <c:pt idx="245">
                  <c:v>37.376100000000001</c:v>
                </c:pt>
                <c:pt idx="246">
                  <c:v>37.376100000000001</c:v>
                </c:pt>
                <c:pt idx="247">
                  <c:v>37.376100000000001</c:v>
                </c:pt>
                <c:pt idx="248">
                  <c:v>37.376100000000001</c:v>
                </c:pt>
                <c:pt idx="249">
                  <c:v>37.376100000000001</c:v>
                </c:pt>
                <c:pt idx="250">
                  <c:v>37.376100000000001</c:v>
                </c:pt>
                <c:pt idx="251">
                  <c:v>37.376100000000001</c:v>
                </c:pt>
                <c:pt idx="252">
                  <c:v>37.376100000000001</c:v>
                </c:pt>
                <c:pt idx="253">
                  <c:v>37.376100000000001</c:v>
                </c:pt>
                <c:pt idx="254">
                  <c:v>37.376100000000001</c:v>
                </c:pt>
                <c:pt idx="255">
                  <c:v>37.376100000000001</c:v>
                </c:pt>
                <c:pt idx="256">
                  <c:v>37.376100000000001</c:v>
                </c:pt>
                <c:pt idx="257">
                  <c:v>37.376100000000001</c:v>
                </c:pt>
                <c:pt idx="258">
                  <c:v>37.376100000000001</c:v>
                </c:pt>
                <c:pt idx="259">
                  <c:v>37.376100000000001</c:v>
                </c:pt>
                <c:pt idx="260">
                  <c:v>37.376100000000001</c:v>
                </c:pt>
                <c:pt idx="261">
                  <c:v>37.376100000000001</c:v>
                </c:pt>
                <c:pt idx="262">
                  <c:v>37.376100000000001</c:v>
                </c:pt>
                <c:pt idx="263">
                  <c:v>37.376100000000001</c:v>
                </c:pt>
                <c:pt idx="264">
                  <c:v>37.376100000000001</c:v>
                </c:pt>
                <c:pt idx="265">
                  <c:v>37.376100000000001</c:v>
                </c:pt>
                <c:pt idx="266">
                  <c:v>37.376100000000001</c:v>
                </c:pt>
                <c:pt idx="267">
                  <c:v>37.376100000000001</c:v>
                </c:pt>
                <c:pt idx="268">
                  <c:v>37.376100000000001</c:v>
                </c:pt>
                <c:pt idx="269">
                  <c:v>37.376100000000001</c:v>
                </c:pt>
                <c:pt idx="270">
                  <c:v>37.376100000000001</c:v>
                </c:pt>
                <c:pt idx="271">
                  <c:v>37.376100000000001</c:v>
                </c:pt>
                <c:pt idx="272">
                  <c:v>37.376100000000001</c:v>
                </c:pt>
                <c:pt idx="273">
                  <c:v>37.376100000000001</c:v>
                </c:pt>
                <c:pt idx="274">
                  <c:v>37.376100000000001</c:v>
                </c:pt>
                <c:pt idx="275">
                  <c:v>37.376100000000001</c:v>
                </c:pt>
                <c:pt idx="276">
                  <c:v>37.376100000000001</c:v>
                </c:pt>
                <c:pt idx="277">
                  <c:v>37.376100000000001</c:v>
                </c:pt>
                <c:pt idx="278">
                  <c:v>37.376100000000001</c:v>
                </c:pt>
                <c:pt idx="279">
                  <c:v>37.376100000000001</c:v>
                </c:pt>
                <c:pt idx="280">
                  <c:v>37.376100000000001</c:v>
                </c:pt>
                <c:pt idx="281">
                  <c:v>37.376100000000001</c:v>
                </c:pt>
                <c:pt idx="282">
                  <c:v>37.376100000000001</c:v>
                </c:pt>
                <c:pt idx="283">
                  <c:v>37.376100000000001</c:v>
                </c:pt>
                <c:pt idx="284">
                  <c:v>37.376100000000001</c:v>
                </c:pt>
                <c:pt idx="285">
                  <c:v>37.376100000000001</c:v>
                </c:pt>
                <c:pt idx="286">
                  <c:v>37.376100000000001</c:v>
                </c:pt>
                <c:pt idx="287">
                  <c:v>37.376100000000001</c:v>
                </c:pt>
                <c:pt idx="288">
                  <c:v>37.376100000000001</c:v>
                </c:pt>
                <c:pt idx="289">
                  <c:v>37.376100000000001</c:v>
                </c:pt>
                <c:pt idx="290">
                  <c:v>37.376100000000001</c:v>
                </c:pt>
                <c:pt idx="291">
                  <c:v>37.376100000000001</c:v>
                </c:pt>
                <c:pt idx="292">
                  <c:v>37.376100000000001</c:v>
                </c:pt>
                <c:pt idx="293">
                  <c:v>37.376100000000001</c:v>
                </c:pt>
                <c:pt idx="294">
                  <c:v>37.376100000000001</c:v>
                </c:pt>
                <c:pt idx="295">
                  <c:v>37.376100000000001</c:v>
                </c:pt>
                <c:pt idx="296">
                  <c:v>37.376100000000001</c:v>
                </c:pt>
                <c:pt idx="297">
                  <c:v>37.376100000000001</c:v>
                </c:pt>
                <c:pt idx="298">
                  <c:v>37.376100000000001</c:v>
                </c:pt>
                <c:pt idx="299">
                  <c:v>37.376100000000001</c:v>
                </c:pt>
                <c:pt idx="300">
                  <c:v>37.376100000000001</c:v>
                </c:pt>
                <c:pt idx="301">
                  <c:v>37.376100000000001</c:v>
                </c:pt>
                <c:pt idx="302">
                  <c:v>37.376100000000001</c:v>
                </c:pt>
                <c:pt idx="303">
                  <c:v>37.376100000000001</c:v>
                </c:pt>
                <c:pt idx="304">
                  <c:v>37.376100000000001</c:v>
                </c:pt>
                <c:pt idx="305">
                  <c:v>37.376100000000001</c:v>
                </c:pt>
                <c:pt idx="306">
                  <c:v>37.376100000000001</c:v>
                </c:pt>
                <c:pt idx="307">
                  <c:v>37.376100000000001</c:v>
                </c:pt>
                <c:pt idx="308">
                  <c:v>37.376100000000001</c:v>
                </c:pt>
                <c:pt idx="309">
                  <c:v>37.376100000000001</c:v>
                </c:pt>
                <c:pt idx="310">
                  <c:v>37.376100000000001</c:v>
                </c:pt>
                <c:pt idx="311">
                  <c:v>37.376100000000001</c:v>
                </c:pt>
                <c:pt idx="312">
                  <c:v>37.376100000000001</c:v>
                </c:pt>
                <c:pt idx="313">
                  <c:v>37.376100000000001</c:v>
                </c:pt>
                <c:pt idx="314">
                  <c:v>37.376100000000001</c:v>
                </c:pt>
                <c:pt idx="315">
                  <c:v>37.376100000000001</c:v>
                </c:pt>
                <c:pt idx="316">
                  <c:v>37.376100000000001</c:v>
                </c:pt>
                <c:pt idx="317">
                  <c:v>37.376100000000001</c:v>
                </c:pt>
                <c:pt idx="318">
                  <c:v>37.376100000000001</c:v>
                </c:pt>
                <c:pt idx="319">
                  <c:v>37.376100000000001</c:v>
                </c:pt>
                <c:pt idx="320">
                  <c:v>37.376100000000001</c:v>
                </c:pt>
                <c:pt idx="321">
                  <c:v>37.376100000000001</c:v>
                </c:pt>
                <c:pt idx="322">
                  <c:v>37.376100000000001</c:v>
                </c:pt>
                <c:pt idx="323">
                  <c:v>37.376100000000001</c:v>
                </c:pt>
                <c:pt idx="324">
                  <c:v>37.376100000000001</c:v>
                </c:pt>
                <c:pt idx="325">
                  <c:v>37.376100000000001</c:v>
                </c:pt>
                <c:pt idx="326">
                  <c:v>37.376100000000001</c:v>
                </c:pt>
                <c:pt idx="327">
                  <c:v>37.376100000000001</c:v>
                </c:pt>
                <c:pt idx="328">
                  <c:v>37.376100000000001</c:v>
                </c:pt>
                <c:pt idx="329">
                  <c:v>37.376100000000001</c:v>
                </c:pt>
                <c:pt idx="330">
                  <c:v>37.376100000000001</c:v>
                </c:pt>
                <c:pt idx="331">
                  <c:v>37.376100000000001</c:v>
                </c:pt>
                <c:pt idx="332">
                  <c:v>37.376100000000001</c:v>
                </c:pt>
                <c:pt idx="333">
                  <c:v>37.376100000000001</c:v>
                </c:pt>
                <c:pt idx="334">
                  <c:v>37.376100000000001</c:v>
                </c:pt>
                <c:pt idx="335">
                  <c:v>37.376100000000001</c:v>
                </c:pt>
                <c:pt idx="336">
                  <c:v>37.376100000000001</c:v>
                </c:pt>
                <c:pt idx="337">
                  <c:v>37.376100000000001</c:v>
                </c:pt>
                <c:pt idx="338">
                  <c:v>37.376100000000001</c:v>
                </c:pt>
                <c:pt idx="339">
                  <c:v>37.376100000000001</c:v>
                </c:pt>
                <c:pt idx="340">
                  <c:v>37.376100000000001</c:v>
                </c:pt>
                <c:pt idx="341">
                  <c:v>37.376100000000001</c:v>
                </c:pt>
                <c:pt idx="342">
                  <c:v>37.376100000000001</c:v>
                </c:pt>
                <c:pt idx="343">
                  <c:v>37.376100000000001</c:v>
                </c:pt>
                <c:pt idx="344">
                  <c:v>37.376100000000001</c:v>
                </c:pt>
                <c:pt idx="345">
                  <c:v>37.376100000000001</c:v>
                </c:pt>
                <c:pt idx="346">
                  <c:v>37.376100000000001</c:v>
                </c:pt>
                <c:pt idx="347">
                  <c:v>37.376100000000001</c:v>
                </c:pt>
                <c:pt idx="348">
                  <c:v>37.376100000000001</c:v>
                </c:pt>
                <c:pt idx="349">
                  <c:v>37.376100000000001</c:v>
                </c:pt>
                <c:pt idx="350">
                  <c:v>37.376100000000001</c:v>
                </c:pt>
                <c:pt idx="351">
                  <c:v>37.376100000000001</c:v>
                </c:pt>
                <c:pt idx="352">
                  <c:v>37.376100000000001</c:v>
                </c:pt>
                <c:pt idx="353">
                  <c:v>37.376100000000001</c:v>
                </c:pt>
                <c:pt idx="354">
                  <c:v>37.376100000000001</c:v>
                </c:pt>
                <c:pt idx="355">
                  <c:v>37.376100000000001</c:v>
                </c:pt>
                <c:pt idx="356">
                  <c:v>37.376100000000001</c:v>
                </c:pt>
                <c:pt idx="357">
                  <c:v>37.376100000000001</c:v>
                </c:pt>
                <c:pt idx="358">
                  <c:v>37.376100000000001</c:v>
                </c:pt>
                <c:pt idx="359">
                  <c:v>37.376100000000001</c:v>
                </c:pt>
                <c:pt idx="360">
                  <c:v>37.376100000000001</c:v>
                </c:pt>
                <c:pt idx="361">
                  <c:v>37.376100000000001</c:v>
                </c:pt>
                <c:pt idx="362">
                  <c:v>37.376100000000001</c:v>
                </c:pt>
                <c:pt idx="363">
                  <c:v>37.376100000000001</c:v>
                </c:pt>
                <c:pt idx="364">
                  <c:v>37.376100000000001</c:v>
                </c:pt>
                <c:pt idx="365">
                  <c:v>37.376100000000001</c:v>
                </c:pt>
                <c:pt idx="366">
                  <c:v>37.376100000000001</c:v>
                </c:pt>
                <c:pt idx="367">
                  <c:v>37.376100000000001</c:v>
                </c:pt>
                <c:pt idx="368">
                  <c:v>37.376100000000001</c:v>
                </c:pt>
                <c:pt idx="369">
                  <c:v>37.376100000000001</c:v>
                </c:pt>
                <c:pt idx="370">
                  <c:v>37.376100000000001</c:v>
                </c:pt>
                <c:pt idx="371">
                  <c:v>37.376100000000001</c:v>
                </c:pt>
                <c:pt idx="372">
                  <c:v>37.376100000000001</c:v>
                </c:pt>
                <c:pt idx="373">
                  <c:v>37.376100000000001</c:v>
                </c:pt>
                <c:pt idx="374">
                  <c:v>37.376100000000001</c:v>
                </c:pt>
                <c:pt idx="375">
                  <c:v>37.376100000000001</c:v>
                </c:pt>
                <c:pt idx="376">
                  <c:v>37.376100000000001</c:v>
                </c:pt>
                <c:pt idx="377">
                  <c:v>37.376100000000001</c:v>
                </c:pt>
                <c:pt idx="378">
                  <c:v>37.376100000000001</c:v>
                </c:pt>
                <c:pt idx="379">
                  <c:v>37.376100000000001</c:v>
                </c:pt>
                <c:pt idx="380">
                  <c:v>37.376100000000001</c:v>
                </c:pt>
                <c:pt idx="381">
                  <c:v>37.376100000000001</c:v>
                </c:pt>
                <c:pt idx="382">
                  <c:v>37.376100000000001</c:v>
                </c:pt>
                <c:pt idx="383">
                  <c:v>37.376100000000001</c:v>
                </c:pt>
                <c:pt idx="384">
                  <c:v>37.376100000000001</c:v>
                </c:pt>
                <c:pt idx="385">
                  <c:v>37.376100000000001</c:v>
                </c:pt>
                <c:pt idx="386">
                  <c:v>37.376100000000001</c:v>
                </c:pt>
                <c:pt idx="387">
                  <c:v>37.376100000000001</c:v>
                </c:pt>
                <c:pt idx="388">
                  <c:v>37.376100000000001</c:v>
                </c:pt>
                <c:pt idx="389">
                  <c:v>37.376100000000001</c:v>
                </c:pt>
                <c:pt idx="390">
                  <c:v>37.376100000000001</c:v>
                </c:pt>
                <c:pt idx="391">
                  <c:v>37.376100000000001</c:v>
                </c:pt>
                <c:pt idx="392">
                  <c:v>37.376100000000001</c:v>
                </c:pt>
                <c:pt idx="393">
                  <c:v>37.376100000000001</c:v>
                </c:pt>
                <c:pt idx="394">
                  <c:v>37.376100000000001</c:v>
                </c:pt>
                <c:pt idx="395">
                  <c:v>37.376100000000001</c:v>
                </c:pt>
                <c:pt idx="396">
                  <c:v>37.376100000000001</c:v>
                </c:pt>
                <c:pt idx="397">
                  <c:v>37.376100000000001</c:v>
                </c:pt>
                <c:pt idx="398">
                  <c:v>37.376100000000001</c:v>
                </c:pt>
                <c:pt idx="399">
                  <c:v>37.376100000000001</c:v>
                </c:pt>
                <c:pt idx="400">
                  <c:v>37.376100000000001</c:v>
                </c:pt>
                <c:pt idx="401">
                  <c:v>37.376100000000001</c:v>
                </c:pt>
                <c:pt idx="402">
                  <c:v>37.376100000000001</c:v>
                </c:pt>
                <c:pt idx="403">
                  <c:v>37.376100000000001</c:v>
                </c:pt>
                <c:pt idx="404">
                  <c:v>37.376100000000001</c:v>
                </c:pt>
                <c:pt idx="405">
                  <c:v>37.376100000000001</c:v>
                </c:pt>
                <c:pt idx="406">
                  <c:v>37.376100000000001</c:v>
                </c:pt>
                <c:pt idx="407">
                  <c:v>37.376100000000001</c:v>
                </c:pt>
                <c:pt idx="408">
                  <c:v>37.376100000000001</c:v>
                </c:pt>
                <c:pt idx="409">
                  <c:v>37.376100000000001</c:v>
                </c:pt>
                <c:pt idx="410">
                  <c:v>37.376100000000001</c:v>
                </c:pt>
                <c:pt idx="411">
                  <c:v>37.376100000000001</c:v>
                </c:pt>
                <c:pt idx="412">
                  <c:v>37.376100000000001</c:v>
                </c:pt>
                <c:pt idx="413">
                  <c:v>37.376100000000001</c:v>
                </c:pt>
                <c:pt idx="414">
                  <c:v>37.376100000000001</c:v>
                </c:pt>
                <c:pt idx="415">
                  <c:v>37.376100000000001</c:v>
                </c:pt>
                <c:pt idx="416">
                  <c:v>37.376100000000001</c:v>
                </c:pt>
                <c:pt idx="417">
                  <c:v>37.376100000000001</c:v>
                </c:pt>
                <c:pt idx="418">
                  <c:v>37.376100000000001</c:v>
                </c:pt>
                <c:pt idx="419">
                  <c:v>37.376100000000001</c:v>
                </c:pt>
                <c:pt idx="420">
                  <c:v>37.376100000000001</c:v>
                </c:pt>
                <c:pt idx="421">
                  <c:v>37.376100000000001</c:v>
                </c:pt>
                <c:pt idx="422">
                  <c:v>37.376100000000001</c:v>
                </c:pt>
                <c:pt idx="423">
                  <c:v>37.376100000000001</c:v>
                </c:pt>
                <c:pt idx="424">
                  <c:v>37.376100000000001</c:v>
                </c:pt>
                <c:pt idx="425">
                  <c:v>37.376100000000001</c:v>
                </c:pt>
                <c:pt idx="426">
                  <c:v>37.376100000000001</c:v>
                </c:pt>
                <c:pt idx="427">
                  <c:v>37.376100000000001</c:v>
                </c:pt>
                <c:pt idx="428">
                  <c:v>37.376100000000001</c:v>
                </c:pt>
                <c:pt idx="429">
                  <c:v>37.376100000000001</c:v>
                </c:pt>
                <c:pt idx="430">
                  <c:v>37.376100000000001</c:v>
                </c:pt>
                <c:pt idx="431">
                  <c:v>37.376100000000001</c:v>
                </c:pt>
                <c:pt idx="432">
                  <c:v>37.376100000000001</c:v>
                </c:pt>
                <c:pt idx="433">
                  <c:v>37.376100000000001</c:v>
                </c:pt>
                <c:pt idx="434">
                  <c:v>37.376100000000001</c:v>
                </c:pt>
                <c:pt idx="435">
                  <c:v>37.376100000000001</c:v>
                </c:pt>
                <c:pt idx="436">
                  <c:v>37.376100000000001</c:v>
                </c:pt>
                <c:pt idx="437">
                  <c:v>37.376100000000001</c:v>
                </c:pt>
                <c:pt idx="438">
                  <c:v>37.376100000000001</c:v>
                </c:pt>
                <c:pt idx="439">
                  <c:v>37.376100000000001</c:v>
                </c:pt>
                <c:pt idx="440">
                  <c:v>37.376100000000001</c:v>
                </c:pt>
                <c:pt idx="441">
                  <c:v>37.376100000000001</c:v>
                </c:pt>
                <c:pt idx="442">
                  <c:v>37.376100000000001</c:v>
                </c:pt>
                <c:pt idx="443">
                  <c:v>37.376100000000001</c:v>
                </c:pt>
                <c:pt idx="444">
                  <c:v>37.376100000000001</c:v>
                </c:pt>
                <c:pt idx="445">
                  <c:v>37.376100000000001</c:v>
                </c:pt>
                <c:pt idx="446">
                  <c:v>37.376100000000001</c:v>
                </c:pt>
                <c:pt idx="447">
                  <c:v>37.376100000000001</c:v>
                </c:pt>
                <c:pt idx="448">
                  <c:v>37.376100000000001</c:v>
                </c:pt>
                <c:pt idx="449">
                  <c:v>37.376100000000001</c:v>
                </c:pt>
                <c:pt idx="450">
                  <c:v>37.376100000000001</c:v>
                </c:pt>
                <c:pt idx="451">
                  <c:v>37.376100000000001</c:v>
                </c:pt>
                <c:pt idx="452">
                  <c:v>37.376100000000001</c:v>
                </c:pt>
                <c:pt idx="453">
                  <c:v>37.376100000000001</c:v>
                </c:pt>
                <c:pt idx="454">
                  <c:v>37.376100000000001</c:v>
                </c:pt>
                <c:pt idx="455">
                  <c:v>37.376100000000001</c:v>
                </c:pt>
                <c:pt idx="456">
                  <c:v>37.376100000000001</c:v>
                </c:pt>
                <c:pt idx="457">
                  <c:v>37.376100000000001</c:v>
                </c:pt>
                <c:pt idx="458">
                  <c:v>37.376100000000001</c:v>
                </c:pt>
                <c:pt idx="459">
                  <c:v>37.376100000000001</c:v>
                </c:pt>
                <c:pt idx="460">
                  <c:v>37.376100000000001</c:v>
                </c:pt>
                <c:pt idx="461">
                  <c:v>37.376100000000001</c:v>
                </c:pt>
                <c:pt idx="462">
                  <c:v>37.376100000000001</c:v>
                </c:pt>
                <c:pt idx="463">
                  <c:v>37.376100000000001</c:v>
                </c:pt>
                <c:pt idx="464">
                  <c:v>37.376100000000001</c:v>
                </c:pt>
                <c:pt idx="465">
                  <c:v>37.376100000000001</c:v>
                </c:pt>
                <c:pt idx="466">
                  <c:v>37.376100000000001</c:v>
                </c:pt>
                <c:pt idx="467">
                  <c:v>37.376100000000001</c:v>
                </c:pt>
                <c:pt idx="468">
                  <c:v>37.376100000000001</c:v>
                </c:pt>
                <c:pt idx="469">
                  <c:v>37.376100000000001</c:v>
                </c:pt>
                <c:pt idx="470">
                  <c:v>37.376100000000001</c:v>
                </c:pt>
                <c:pt idx="471">
                  <c:v>37.376100000000001</c:v>
                </c:pt>
                <c:pt idx="472">
                  <c:v>37.376100000000001</c:v>
                </c:pt>
                <c:pt idx="473">
                  <c:v>37.376100000000001</c:v>
                </c:pt>
                <c:pt idx="474">
                  <c:v>37.376100000000001</c:v>
                </c:pt>
                <c:pt idx="475">
                  <c:v>37.376100000000001</c:v>
                </c:pt>
                <c:pt idx="476">
                  <c:v>37.376100000000001</c:v>
                </c:pt>
                <c:pt idx="477">
                  <c:v>37.376100000000001</c:v>
                </c:pt>
                <c:pt idx="478">
                  <c:v>37.376100000000001</c:v>
                </c:pt>
                <c:pt idx="479">
                  <c:v>37.376100000000001</c:v>
                </c:pt>
                <c:pt idx="480">
                  <c:v>37.376100000000001</c:v>
                </c:pt>
                <c:pt idx="481">
                  <c:v>37.376100000000001</c:v>
                </c:pt>
                <c:pt idx="482">
                  <c:v>37.376100000000001</c:v>
                </c:pt>
                <c:pt idx="483">
                  <c:v>37.376100000000001</c:v>
                </c:pt>
                <c:pt idx="484">
                  <c:v>37.376100000000001</c:v>
                </c:pt>
                <c:pt idx="485">
                  <c:v>37.376100000000001</c:v>
                </c:pt>
                <c:pt idx="486">
                  <c:v>37.376100000000001</c:v>
                </c:pt>
                <c:pt idx="487">
                  <c:v>37.376100000000001</c:v>
                </c:pt>
                <c:pt idx="488">
                  <c:v>37.376100000000001</c:v>
                </c:pt>
                <c:pt idx="489">
                  <c:v>37.376100000000001</c:v>
                </c:pt>
                <c:pt idx="490">
                  <c:v>37.376100000000001</c:v>
                </c:pt>
                <c:pt idx="491">
                  <c:v>37.376100000000001</c:v>
                </c:pt>
                <c:pt idx="492">
                  <c:v>37.376100000000001</c:v>
                </c:pt>
                <c:pt idx="493">
                  <c:v>37.376100000000001</c:v>
                </c:pt>
                <c:pt idx="494">
                  <c:v>37.376100000000001</c:v>
                </c:pt>
                <c:pt idx="495">
                  <c:v>37.376100000000001</c:v>
                </c:pt>
                <c:pt idx="496">
                  <c:v>37.376100000000001</c:v>
                </c:pt>
                <c:pt idx="497">
                  <c:v>37.376100000000001</c:v>
                </c:pt>
                <c:pt idx="498">
                  <c:v>37.376100000000001</c:v>
                </c:pt>
                <c:pt idx="499">
                  <c:v>37.376100000000001</c:v>
                </c:pt>
                <c:pt idx="500">
                  <c:v>37.376100000000001</c:v>
                </c:pt>
                <c:pt idx="501">
                  <c:v>37.376100000000001</c:v>
                </c:pt>
                <c:pt idx="502">
                  <c:v>37.376100000000001</c:v>
                </c:pt>
                <c:pt idx="503">
                  <c:v>37.376100000000001</c:v>
                </c:pt>
                <c:pt idx="504">
                  <c:v>37.376100000000001</c:v>
                </c:pt>
                <c:pt idx="505">
                  <c:v>37.376100000000001</c:v>
                </c:pt>
                <c:pt idx="506">
                  <c:v>37.376100000000001</c:v>
                </c:pt>
                <c:pt idx="507">
                  <c:v>37.376100000000001</c:v>
                </c:pt>
                <c:pt idx="508">
                  <c:v>37.376100000000001</c:v>
                </c:pt>
                <c:pt idx="509">
                  <c:v>37.376100000000001</c:v>
                </c:pt>
                <c:pt idx="510">
                  <c:v>37.376100000000001</c:v>
                </c:pt>
                <c:pt idx="511">
                  <c:v>37.376100000000001</c:v>
                </c:pt>
                <c:pt idx="512">
                  <c:v>37.376100000000001</c:v>
                </c:pt>
                <c:pt idx="513">
                  <c:v>37.376100000000001</c:v>
                </c:pt>
                <c:pt idx="514">
                  <c:v>37.376100000000001</c:v>
                </c:pt>
                <c:pt idx="515">
                  <c:v>37.376100000000001</c:v>
                </c:pt>
                <c:pt idx="516">
                  <c:v>37.376100000000001</c:v>
                </c:pt>
                <c:pt idx="517">
                  <c:v>37.376100000000001</c:v>
                </c:pt>
                <c:pt idx="518">
                  <c:v>37.376100000000001</c:v>
                </c:pt>
                <c:pt idx="519">
                  <c:v>37.376100000000001</c:v>
                </c:pt>
                <c:pt idx="520">
                  <c:v>37.376100000000001</c:v>
                </c:pt>
                <c:pt idx="521">
                  <c:v>37.376100000000001</c:v>
                </c:pt>
                <c:pt idx="522">
                  <c:v>37.376100000000001</c:v>
                </c:pt>
                <c:pt idx="523">
                  <c:v>37.376100000000001</c:v>
                </c:pt>
                <c:pt idx="524">
                  <c:v>37.376100000000001</c:v>
                </c:pt>
                <c:pt idx="525">
                  <c:v>37.376100000000001</c:v>
                </c:pt>
                <c:pt idx="526">
                  <c:v>37.376100000000001</c:v>
                </c:pt>
                <c:pt idx="527">
                  <c:v>37.376100000000001</c:v>
                </c:pt>
                <c:pt idx="528">
                  <c:v>37.376100000000001</c:v>
                </c:pt>
                <c:pt idx="529">
                  <c:v>37.376100000000001</c:v>
                </c:pt>
                <c:pt idx="530">
                  <c:v>37.376100000000001</c:v>
                </c:pt>
                <c:pt idx="531">
                  <c:v>37.376100000000001</c:v>
                </c:pt>
                <c:pt idx="532">
                  <c:v>37.376100000000001</c:v>
                </c:pt>
                <c:pt idx="533">
                  <c:v>37.376100000000001</c:v>
                </c:pt>
                <c:pt idx="534">
                  <c:v>37.376100000000001</c:v>
                </c:pt>
                <c:pt idx="535">
                  <c:v>37.376100000000001</c:v>
                </c:pt>
                <c:pt idx="536">
                  <c:v>37.376100000000001</c:v>
                </c:pt>
                <c:pt idx="537">
                  <c:v>37.376100000000001</c:v>
                </c:pt>
                <c:pt idx="538">
                  <c:v>37.376100000000001</c:v>
                </c:pt>
                <c:pt idx="539">
                  <c:v>37.376100000000001</c:v>
                </c:pt>
                <c:pt idx="540">
                  <c:v>37.376100000000001</c:v>
                </c:pt>
                <c:pt idx="541">
                  <c:v>37.376100000000001</c:v>
                </c:pt>
                <c:pt idx="542">
                  <c:v>37.376100000000001</c:v>
                </c:pt>
                <c:pt idx="543">
                  <c:v>37.376100000000001</c:v>
                </c:pt>
                <c:pt idx="544">
                  <c:v>37.376100000000001</c:v>
                </c:pt>
                <c:pt idx="545">
                  <c:v>37.376100000000001</c:v>
                </c:pt>
                <c:pt idx="546">
                  <c:v>37.376100000000001</c:v>
                </c:pt>
                <c:pt idx="547">
                  <c:v>37.376100000000001</c:v>
                </c:pt>
                <c:pt idx="548">
                  <c:v>37.376100000000001</c:v>
                </c:pt>
                <c:pt idx="549">
                  <c:v>37.376100000000001</c:v>
                </c:pt>
                <c:pt idx="550">
                  <c:v>37.376100000000001</c:v>
                </c:pt>
                <c:pt idx="551">
                  <c:v>37.376100000000001</c:v>
                </c:pt>
                <c:pt idx="552">
                  <c:v>37.376100000000001</c:v>
                </c:pt>
                <c:pt idx="553">
                  <c:v>37.376100000000001</c:v>
                </c:pt>
                <c:pt idx="554">
                  <c:v>37.376100000000001</c:v>
                </c:pt>
                <c:pt idx="555">
                  <c:v>37.376100000000001</c:v>
                </c:pt>
                <c:pt idx="556">
                  <c:v>37.376100000000001</c:v>
                </c:pt>
                <c:pt idx="557">
                  <c:v>37.376100000000001</c:v>
                </c:pt>
                <c:pt idx="558">
                  <c:v>37.376100000000001</c:v>
                </c:pt>
                <c:pt idx="559">
                  <c:v>37.376100000000001</c:v>
                </c:pt>
                <c:pt idx="560">
                  <c:v>37.376100000000001</c:v>
                </c:pt>
                <c:pt idx="561">
                  <c:v>37.376100000000001</c:v>
                </c:pt>
                <c:pt idx="562">
                  <c:v>37.376100000000001</c:v>
                </c:pt>
                <c:pt idx="563">
                  <c:v>37.376100000000001</c:v>
                </c:pt>
                <c:pt idx="564">
                  <c:v>37.376100000000001</c:v>
                </c:pt>
                <c:pt idx="565">
                  <c:v>37.376100000000001</c:v>
                </c:pt>
                <c:pt idx="566">
                  <c:v>37.376100000000001</c:v>
                </c:pt>
                <c:pt idx="567">
                  <c:v>37.376100000000001</c:v>
                </c:pt>
                <c:pt idx="568">
                  <c:v>37.376100000000001</c:v>
                </c:pt>
                <c:pt idx="569">
                  <c:v>37.376100000000001</c:v>
                </c:pt>
                <c:pt idx="570">
                  <c:v>37.376100000000001</c:v>
                </c:pt>
                <c:pt idx="571">
                  <c:v>37.376100000000001</c:v>
                </c:pt>
                <c:pt idx="572">
                  <c:v>37.376100000000001</c:v>
                </c:pt>
                <c:pt idx="573">
                  <c:v>37.376100000000001</c:v>
                </c:pt>
                <c:pt idx="574">
                  <c:v>37.376100000000001</c:v>
                </c:pt>
                <c:pt idx="575">
                  <c:v>37.376100000000001</c:v>
                </c:pt>
                <c:pt idx="576">
                  <c:v>37.376100000000001</c:v>
                </c:pt>
                <c:pt idx="577">
                  <c:v>37.376100000000001</c:v>
                </c:pt>
                <c:pt idx="578">
                  <c:v>37.376100000000001</c:v>
                </c:pt>
                <c:pt idx="579">
                  <c:v>37.376100000000001</c:v>
                </c:pt>
                <c:pt idx="580">
                  <c:v>37.376100000000001</c:v>
                </c:pt>
                <c:pt idx="581">
                  <c:v>37.376100000000001</c:v>
                </c:pt>
                <c:pt idx="582">
                  <c:v>37.376100000000001</c:v>
                </c:pt>
                <c:pt idx="583">
                  <c:v>37.376100000000001</c:v>
                </c:pt>
                <c:pt idx="584">
                  <c:v>37.376100000000001</c:v>
                </c:pt>
                <c:pt idx="585">
                  <c:v>37.376100000000001</c:v>
                </c:pt>
                <c:pt idx="586">
                  <c:v>37.376100000000001</c:v>
                </c:pt>
                <c:pt idx="587">
                  <c:v>37.376100000000001</c:v>
                </c:pt>
                <c:pt idx="588">
                  <c:v>37.376100000000001</c:v>
                </c:pt>
                <c:pt idx="589">
                  <c:v>37.376100000000001</c:v>
                </c:pt>
                <c:pt idx="590">
                  <c:v>37.376100000000001</c:v>
                </c:pt>
                <c:pt idx="591">
                  <c:v>37.376100000000001</c:v>
                </c:pt>
                <c:pt idx="592">
                  <c:v>37.376100000000001</c:v>
                </c:pt>
                <c:pt idx="593">
                  <c:v>37.376100000000001</c:v>
                </c:pt>
                <c:pt idx="594">
                  <c:v>37.376100000000001</c:v>
                </c:pt>
                <c:pt idx="595">
                  <c:v>37.376100000000001</c:v>
                </c:pt>
                <c:pt idx="596">
                  <c:v>37.376100000000001</c:v>
                </c:pt>
                <c:pt idx="597">
                  <c:v>37.376100000000001</c:v>
                </c:pt>
                <c:pt idx="598">
                  <c:v>37.376100000000001</c:v>
                </c:pt>
                <c:pt idx="599">
                  <c:v>37.376100000000001</c:v>
                </c:pt>
                <c:pt idx="600">
                  <c:v>37.376100000000001</c:v>
                </c:pt>
                <c:pt idx="601">
                  <c:v>37.376100000000001</c:v>
                </c:pt>
                <c:pt idx="602">
                  <c:v>37.376100000000001</c:v>
                </c:pt>
                <c:pt idx="603">
                  <c:v>37.376100000000001</c:v>
                </c:pt>
                <c:pt idx="604">
                  <c:v>37.376100000000001</c:v>
                </c:pt>
                <c:pt idx="605">
                  <c:v>37.376100000000001</c:v>
                </c:pt>
                <c:pt idx="606">
                  <c:v>37.376100000000001</c:v>
                </c:pt>
                <c:pt idx="607">
                  <c:v>37.376100000000001</c:v>
                </c:pt>
                <c:pt idx="608">
                  <c:v>37.376100000000001</c:v>
                </c:pt>
                <c:pt idx="609">
                  <c:v>37.376100000000001</c:v>
                </c:pt>
                <c:pt idx="610">
                  <c:v>37.376100000000001</c:v>
                </c:pt>
                <c:pt idx="611">
                  <c:v>37.376100000000001</c:v>
                </c:pt>
                <c:pt idx="612">
                  <c:v>37.376100000000001</c:v>
                </c:pt>
                <c:pt idx="613">
                  <c:v>37.376100000000001</c:v>
                </c:pt>
                <c:pt idx="614">
                  <c:v>37.376100000000001</c:v>
                </c:pt>
                <c:pt idx="615">
                  <c:v>37.376100000000001</c:v>
                </c:pt>
                <c:pt idx="616">
                  <c:v>37.376100000000001</c:v>
                </c:pt>
                <c:pt idx="617">
                  <c:v>37.376100000000001</c:v>
                </c:pt>
                <c:pt idx="618">
                  <c:v>37.376100000000001</c:v>
                </c:pt>
                <c:pt idx="619">
                  <c:v>37.376100000000001</c:v>
                </c:pt>
                <c:pt idx="620">
                  <c:v>37.376100000000001</c:v>
                </c:pt>
                <c:pt idx="621">
                  <c:v>37.376100000000001</c:v>
                </c:pt>
                <c:pt idx="622">
                  <c:v>37.376100000000001</c:v>
                </c:pt>
                <c:pt idx="623">
                  <c:v>37.376100000000001</c:v>
                </c:pt>
                <c:pt idx="624">
                  <c:v>37.376100000000001</c:v>
                </c:pt>
                <c:pt idx="625">
                  <c:v>37.376100000000001</c:v>
                </c:pt>
                <c:pt idx="626">
                  <c:v>37.376100000000001</c:v>
                </c:pt>
                <c:pt idx="627">
                  <c:v>37.376100000000001</c:v>
                </c:pt>
                <c:pt idx="628">
                  <c:v>37.376100000000001</c:v>
                </c:pt>
                <c:pt idx="629">
                  <c:v>37.376100000000001</c:v>
                </c:pt>
                <c:pt idx="630">
                  <c:v>37.376100000000001</c:v>
                </c:pt>
                <c:pt idx="631">
                  <c:v>37.376100000000001</c:v>
                </c:pt>
                <c:pt idx="632">
                  <c:v>37.376100000000001</c:v>
                </c:pt>
                <c:pt idx="633">
                  <c:v>37.376100000000001</c:v>
                </c:pt>
                <c:pt idx="634">
                  <c:v>37.376100000000001</c:v>
                </c:pt>
                <c:pt idx="635">
                  <c:v>37.376100000000001</c:v>
                </c:pt>
                <c:pt idx="636">
                  <c:v>37.376100000000001</c:v>
                </c:pt>
                <c:pt idx="637">
                  <c:v>37.376100000000001</c:v>
                </c:pt>
                <c:pt idx="638">
                  <c:v>37.376100000000001</c:v>
                </c:pt>
                <c:pt idx="639">
                  <c:v>37.376100000000001</c:v>
                </c:pt>
                <c:pt idx="640">
                  <c:v>37.376100000000001</c:v>
                </c:pt>
                <c:pt idx="641">
                  <c:v>37.376100000000001</c:v>
                </c:pt>
                <c:pt idx="642">
                  <c:v>37.376100000000001</c:v>
                </c:pt>
                <c:pt idx="643">
                  <c:v>37.376100000000001</c:v>
                </c:pt>
                <c:pt idx="644">
                  <c:v>37.376100000000001</c:v>
                </c:pt>
                <c:pt idx="645">
                  <c:v>37.376100000000001</c:v>
                </c:pt>
                <c:pt idx="646">
                  <c:v>37.376100000000001</c:v>
                </c:pt>
                <c:pt idx="647">
                  <c:v>37.376100000000001</c:v>
                </c:pt>
                <c:pt idx="648">
                  <c:v>37.376100000000001</c:v>
                </c:pt>
                <c:pt idx="649">
                  <c:v>37.376100000000001</c:v>
                </c:pt>
                <c:pt idx="650">
                  <c:v>37.376100000000001</c:v>
                </c:pt>
                <c:pt idx="651">
                  <c:v>37.376100000000001</c:v>
                </c:pt>
                <c:pt idx="652">
                  <c:v>37.376100000000001</c:v>
                </c:pt>
                <c:pt idx="653">
                  <c:v>37.376100000000001</c:v>
                </c:pt>
                <c:pt idx="654">
                  <c:v>37.376100000000001</c:v>
                </c:pt>
                <c:pt idx="655">
                  <c:v>37.376100000000001</c:v>
                </c:pt>
                <c:pt idx="656">
                  <c:v>37.376100000000001</c:v>
                </c:pt>
                <c:pt idx="657">
                  <c:v>37.376100000000001</c:v>
                </c:pt>
                <c:pt idx="658">
                  <c:v>37.376100000000001</c:v>
                </c:pt>
                <c:pt idx="659">
                  <c:v>37.376100000000001</c:v>
                </c:pt>
                <c:pt idx="660">
                  <c:v>37.376100000000001</c:v>
                </c:pt>
                <c:pt idx="661">
                  <c:v>37.376100000000001</c:v>
                </c:pt>
                <c:pt idx="662">
                  <c:v>37.376100000000001</c:v>
                </c:pt>
                <c:pt idx="663">
                  <c:v>37.376100000000001</c:v>
                </c:pt>
                <c:pt idx="664">
                  <c:v>37.376100000000001</c:v>
                </c:pt>
                <c:pt idx="665">
                  <c:v>37.376100000000001</c:v>
                </c:pt>
                <c:pt idx="666">
                  <c:v>37.376100000000001</c:v>
                </c:pt>
                <c:pt idx="667">
                  <c:v>37.376100000000001</c:v>
                </c:pt>
                <c:pt idx="668">
                  <c:v>37.376100000000001</c:v>
                </c:pt>
                <c:pt idx="669">
                  <c:v>37.376100000000001</c:v>
                </c:pt>
                <c:pt idx="670">
                  <c:v>37.376100000000001</c:v>
                </c:pt>
                <c:pt idx="671">
                  <c:v>37.376100000000001</c:v>
                </c:pt>
                <c:pt idx="672">
                  <c:v>37.376100000000001</c:v>
                </c:pt>
                <c:pt idx="673">
                  <c:v>37.376100000000001</c:v>
                </c:pt>
                <c:pt idx="674">
                  <c:v>37.376100000000001</c:v>
                </c:pt>
                <c:pt idx="675">
                  <c:v>37.376100000000001</c:v>
                </c:pt>
                <c:pt idx="676">
                  <c:v>37.376100000000001</c:v>
                </c:pt>
                <c:pt idx="677">
                  <c:v>37.376100000000001</c:v>
                </c:pt>
                <c:pt idx="678">
                  <c:v>37.376100000000001</c:v>
                </c:pt>
                <c:pt idx="679">
                  <c:v>37.376100000000001</c:v>
                </c:pt>
                <c:pt idx="680">
                  <c:v>37.376100000000001</c:v>
                </c:pt>
                <c:pt idx="681">
                  <c:v>37.376100000000001</c:v>
                </c:pt>
                <c:pt idx="682">
                  <c:v>37.376100000000001</c:v>
                </c:pt>
                <c:pt idx="683">
                  <c:v>37.376100000000001</c:v>
                </c:pt>
                <c:pt idx="684">
                  <c:v>37.376100000000001</c:v>
                </c:pt>
                <c:pt idx="685">
                  <c:v>37.376100000000001</c:v>
                </c:pt>
                <c:pt idx="686">
                  <c:v>37.376100000000001</c:v>
                </c:pt>
                <c:pt idx="687">
                  <c:v>37.376100000000001</c:v>
                </c:pt>
                <c:pt idx="688">
                  <c:v>37.376100000000001</c:v>
                </c:pt>
                <c:pt idx="689">
                  <c:v>37.376100000000001</c:v>
                </c:pt>
                <c:pt idx="690">
                  <c:v>37.376100000000001</c:v>
                </c:pt>
                <c:pt idx="691">
                  <c:v>37.376100000000001</c:v>
                </c:pt>
                <c:pt idx="692">
                  <c:v>37.376100000000001</c:v>
                </c:pt>
                <c:pt idx="693">
                  <c:v>37.376100000000001</c:v>
                </c:pt>
                <c:pt idx="694">
                  <c:v>37.376100000000001</c:v>
                </c:pt>
                <c:pt idx="695">
                  <c:v>37.376100000000001</c:v>
                </c:pt>
                <c:pt idx="696">
                  <c:v>37.376100000000001</c:v>
                </c:pt>
                <c:pt idx="697">
                  <c:v>37.376100000000001</c:v>
                </c:pt>
                <c:pt idx="698">
                  <c:v>37.376100000000001</c:v>
                </c:pt>
                <c:pt idx="699">
                  <c:v>37.376100000000001</c:v>
                </c:pt>
                <c:pt idx="700">
                  <c:v>37.376100000000001</c:v>
                </c:pt>
                <c:pt idx="701">
                  <c:v>37.376100000000001</c:v>
                </c:pt>
                <c:pt idx="702">
                  <c:v>37.376100000000001</c:v>
                </c:pt>
                <c:pt idx="703">
                  <c:v>37.376100000000001</c:v>
                </c:pt>
                <c:pt idx="704">
                  <c:v>37.376100000000001</c:v>
                </c:pt>
                <c:pt idx="705">
                  <c:v>37.376100000000001</c:v>
                </c:pt>
                <c:pt idx="706">
                  <c:v>37.376100000000001</c:v>
                </c:pt>
                <c:pt idx="707">
                  <c:v>37.376100000000001</c:v>
                </c:pt>
                <c:pt idx="708">
                  <c:v>37.376100000000001</c:v>
                </c:pt>
                <c:pt idx="709">
                  <c:v>37.376100000000001</c:v>
                </c:pt>
                <c:pt idx="710">
                  <c:v>37.376100000000001</c:v>
                </c:pt>
                <c:pt idx="711">
                  <c:v>37.376100000000001</c:v>
                </c:pt>
                <c:pt idx="712">
                  <c:v>37.376100000000001</c:v>
                </c:pt>
                <c:pt idx="713">
                  <c:v>37.376100000000001</c:v>
                </c:pt>
                <c:pt idx="714">
                  <c:v>37.376100000000001</c:v>
                </c:pt>
                <c:pt idx="715">
                  <c:v>37.376100000000001</c:v>
                </c:pt>
                <c:pt idx="716">
                  <c:v>37.376100000000001</c:v>
                </c:pt>
                <c:pt idx="717">
                  <c:v>37.376100000000001</c:v>
                </c:pt>
                <c:pt idx="718">
                  <c:v>37.376100000000001</c:v>
                </c:pt>
                <c:pt idx="719">
                  <c:v>37.376100000000001</c:v>
                </c:pt>
                <c:pt idx="720">
                  <c:v>37.376100000000001</c:v>
                </c:pt>
                <c:pt idx="721">
                  <c:v>37.376100000000001</c:v>
                </c:pt>
                <c:pt idx="722">
                  <c:v>37.376100000000001</c:v>
                </c:pt>
                <c:pt idx="723">
                  <c:v>37.376100000000001</c:v>
                </c:pt>
                <c:pt idx="724">
                  <c:v>37.376100000000001</c:v>
                </c:pt>
                <c:pt idx="725">
                  <c:v>37.376100000000001</c:v>
                </c:pt>
                <c:pt idx="726">
                  <c:v>37.376100000000001</c:v>
                </c:pt>
                <c:pt idx="727">
                  <c:v>37.376100000000001</c:v>
                </c:pt>
                <c:pt idx="728">
                  <c:v>37.376100000000001</c:v>
                </c:pt>
                <c:pt idx="729">
                  <c:v>37.376100000000001</c:v>
                </c:pt>
                <c:pt idx="730">
                  <c:v>37.376100000000001</c:v>
                </c:pt>
                <c:pt idx="731">
                  <c:v>37.376100000000001</c:v>
                </c:pt>
                <c:pt idx="732">
                  <c:v>37.376100000000001</c:v>
                </c:pt>
                <c:pt idx="733">
                  <c:v>37.376100000000001</c:v>
                </c:pt>
                <c:pt idx="734">
                  <c:v>37.376100000000001</c:v>
                </c:pt>
                <c:pt idx="735">
                  <c:v>37.376100000000001</c:v>
                </c:pt>
                <c:pt idx="736">
                  <c:v>37.376100000000001</c:v>
                </c:pt>
                <c:pt idx="737">
                  <c:v>37.376100000000001</c:v>
                </c:pt>
                <c:pt idx="738">
                  <c:v>37.376100000000001</c:v>
                </c:pt>
                <c:pt idx="739">
                  <c:v>37.376100000000001</c:v>
                </c:pt>
                <c:pt idx="740">
                  <c:v>37.376100000000001</c:v>
                </c:pt>
                <c:pt idx="741">
                  <c:v>37.376100000000001</c:v>
                </c:pt>
                <c:pt idx="742">
                  <c:v>37.376100000000001</c:v>
                </c:pt>
                <c:pt idx="743">
                  <c:v>37.376100000000001</c:v>
                </c:pt>
                <c:pt idx="744">
                  <c:v>37.376100000000001</c:v>
                </c:pt>
                <c:pt idx="745">
                  <c:v>37.376100000000001</c:v>
                </c:pt>
                <c:pt idx="746">
                  <c:v>37.376100000000001</c:v>
                </c:pt>
                <c:pt idx="747">
                  <c:v>37.376100000000001</c:v>
                </c:pt>
                <c:pt idx="748">
                  <c:v>37.376100000000001</c:v>
                </c:pt>
                <c:pt idx="749">
                  <c:v>37.376100000000001</c:v>
                </c:pt>
                <c:pt idx="750">
                  <c:v>37.376100000000001</c:v>
                </c:pt>
                <c:pt idx="751">
                  <c:v>37.376100000000001</c:v>
                </c:pt>
                <c:pt idx="752">
                  <c:v>37.376100000000001</c:v>
                </c:pt>
                <c:pt idx="753">
                  <c:v>37.376100000000001</c:v>
                </c:pt>
                <c:pt idx="754">
                  <c:v>37.376100000000001</c:v>
                </c:pt>
                <c:pt idx="755">
                  <c:v>37.376100000000001</c:v>
                </c:pt>
                <c:pt idx="756">
                  <c:v>37.376100000000001</c:v>
                </c:pt>
                <c:pt idx="757">
                  <c:v>37.376100000000001</c:v>
                </c:pt>
                <c:pt idx="758">
                  <c:v>37.376100000000001</c:v>
                </c:pt>
                <c:pt idx="759">
                  <c:v>37.376100000000001</c:v>
                </c:pt>
                <c:pt idx="760">
                  <c:v>37.376100000000001</c:v>
                </c:pt>
                <c:pt idx="761">
                  <c:v>37.376100000000001</c:v>
                </c:pt>
                <c:pt idx="762">
                  <c:v>37.376100000000001</c:v>
                </c:pt>
                <c:pt idx="763">
                  <c:v>37.376100000000001</c:v>
                </c:pt>
                <c:pt idx="764">
                  <c:v>37.376100000000001</c:v>
                </c:pt>
                <c:pt idx="765">
                  <c:v>37.376100000000001</c:v>
                </c:pt>
                <c:pt idx="766">
                  <c:v>37.376100000000001</c:v>
                </c:pt>
                <c:pt idx="767">
                  <c:v>37.376100000000001</c:v>
                </c:pt>
                <c:pt idx="768">
                  <c:v>37.376100000000001</c:v>
                </c:pt>
                <c:pt idx="769">
                  <c:v>37.376100000000001</c:v>
                </c:pt>
                <c:pt idx="770">
                  <c:v>37.376100000000001</c:v>
                </c:pt>
                <c:pt idx="771">
                  <c:v>37.376100000000001</c:v>
                </c:pt>
                <c:pt idx="772">
                  <c:v>37.376100000000001</c:v>
                </c:pt>
                <c:pt idx="773">
                  <c:v>37.376100000000001</c:v>
                </c:pt>
                <c:pt idx="774">
                  <c:v>37.376100000000001</c:v>
                </c:pt>
                <c:pt idx="775">
                  <c:v>37.376100000000001</c:v>
                </c:pt>
                <c:pt idx="776">
                  <c:v>37.376100000000001</c:v>
                </c:pt>
                <c:pt idx="777">
                  <c:v>37.376100000000001</c:v>
                </c:pt>
                <c:pt idx="778">
                  <c:v>37.376100000000001</c:v>
                </c:pt>
                <c:pt idx="779">
                  <c:v>37.376100000000001</c:v>
                </c:pt>
                <c:pt idx="780">
                  <c:v>37.376100000000001</c:v>
                </c:pt>
                <c:pt idx="781">
                  <c:v>37.376100000000001</c:v>
                </c:pt>
                <c:pt idx="782">
                  <c:v>37.376100000000001</c:v>
                </c:pt>
                <c:pt idx="783">
                  <c:v>37.376100000000001</c:v>
                </c:pt>
                <c:pt idx="784">
                  <c:v>37.376100000000001</c:v>
                </c:pt>
                <c:pt idx="785">
                  <c:v>37.376100000000001</c:v>
                </c:pt>
                <c:pt idx="786">
                  <c:v>37.376100000000001</c:v>
                </c:pt>
                <c:pt idx="787">
                  <c:v>37.376100000000001</c:v>
                </c:pt>
                <c:pt idx="788">
                  <c:v>37.376100000000001</c:v>
                </c:pt>
                <c:pt idx="789">
                  <c:v>37.376100000000001</c:v>
                </c:pt>
                <c:pt idx="790">
                  <c:v>37.376100000000001</c:v>
                </c:pt>
                <c:pt idx="791">
                  <c:v>37.376100000000001</c:v>
                </c:pt>
                <c:pt idx="792">
                  <c:v>37.376100000000001</c:v>
                </c:pt>
                <c:pt idx="793">
                  <c:v>37.376100000000001</c:v>
                </c:pt>
                <c:pt idx="794">
                  <c:v>37.376100000000001</c:v>
                </c:pt>
                <c:pt idx="795">
                  <c:v>37.376100000000001</c:v>
                </c:pt>
                <c:pt idx="796">
                  <c:v>37.376100000000001</c:v>
                </c:pt>
                <c:pt idx="797">
                  <c:v>37.376100000000001</c:v>
                </c:pt>
                <c:pt idx="798">
                  <c:v>37.376100000000001</c:v>
                </c:pt>
                <c:pt idx="799">
                  <c:v>37.376100000000001</c:v>
                </c:pt>
                <c:pt idx="800">
                  <c:v>37.376100000000001</c:v>
                </c:pt>
                <c:pt idx="801">
                  <c:v>37.376100000000001</c:v>
                </c:pt>
                <c:pt idx="802">
                  <c:v>37.376100000000001</c:v>
                </c:pt>
                <c:pt idx="803">
                  <c:v>37.376100000000001</c:v>
                </c:pt>
                <c:pt idx="804">
                  <c:v>37.376100000000001</c:v>
                </c:pt>
                <c:pt idx="805">
                  <c:v>37.376100000000001</c:v>
                </c:pt>
                <c:pt idx="806">
                  <c:v>37.376100000000001</c:v>
                </c:pt>
                <c:pt idx="807">
                  <c:v>37.376100000000001</c:v>
                </c:pt>
                <c:pt idx="808">
                  <c:v>37.376100000000001</c:v>
                </c:pt>
                <c:pt idx="809">
                  <c:v>37.376100000000001</c:v>
                </c:pt>
                <c:pt idx="810">
                  <c:v>37.376100000000001</c:v>
                </c:pt>
                <c:pt idx="811">
                  <c:v>37.376100000000001</c:v>
                </c:pt>
                <c:pt idx="812">
                  <c:v>37.376100000000001</c:v>
                </c:pt>
                <c:pt idx="813">
                  <c:v>37.376100000000001</c:v>
                </c:pt>
                <c:pt idx="814">
                  <c:v>37.376100000000001</c:v>
                </c:pt>
                <c:pt idx="815">
                  <c:v>37.376100000000001</c:v>
                </c:pt>
                <c:pt idx="816">
                  <c:v>37.376100000000001</c:v>
                </c:pt>
                <c:pt idx="817">
                  <c:v>37.376100000000001</c:v>
                </c:pt>
                <c:pt idx="818">
                  <c:v>37.376100000000001</c:v>
                </c:pt>
                <c:pt idx="819">
                  <c:v>37.376100000000001</c:v>
                </c:pt>
                <c:pt idx="820">
                  <c:v>37.376100000000001</c:v>
                </c:pt>
                <c:pt idx="821">
                  <c:v>37.376100000000001</c:v>
                </c:pt>
                <c:pt idx="822">
                  <c:v>37.376100000000001</c:v>
                </c:pt>
                <c:pt idx="823">
                  <c:v>37.376100000000001</c:v>
                </c:pt>
                <c:pt idx="824">
                  <c:v>37.376100000000001</c:v>
                </c:pt>
                <c:pt idx="825">
                  <c:v>37.376100000000001</c:v>
                </c:pt>
                <c:pt idx="826">
                  <c:v>37.376100000000001</c:v>
                </c:pt>
                <c:pt idx="827">
                  <c:v>37.376100000000001</c:v>
                </c:pt>
                <c:pt idx="828">
                  <c:v>37.376100000000001</c:v>
                </c:pt>
                <c:pt idx="829">
                  <c:v>37.376100000000001</c:v>
                </c:pt>
                <c:pt idx="830">
                  <c:v>37.376100000000001</c:v>
                </c:pt>
                <c:pt idx="831">
                  <c:v>37.376100000000001</c:v>
                </c:pt>
                <c:pt idx="832">
                  <c:v>37.376100000000001</c:v>
                </c:pt>
                <c:pt idx="833">
                  <c:v>37.376100000000001</c:v>
                </c:pt>
                <c:pt idx="834">
                  <c:v>37.376100000000001</c:v>
                </c:pt>
                <c:pt idx="835">
                  <c:v>37.376100000000001</c:v>
                </c:pt>
                <c:pt idx="836">
                  <c:v>37.376100000000001</c:v>
                </c:pt>
                <c:pt idx="837">
                  <c:v>37.376100000000001</c:v>
                </c:pt>
                <c:pt idx="838">
                  <c:v>37.376100000000001</c:v>
                </c:pt>
                <c:pt idx="839">
                  <c:v>37.376100000000001</c:v>
                </c:pt>
                <c:pt idx="840">
                  <c:v>37.376100000000001</c:v>
                </c:pt>
                <c:pt idx="841">
                  <c:v>37.376100000000001</c:v>
                </c:pt>
                <c:pt idx="842">
                  <c:v>37.376100000000001</c:v>
                </c:pt>
                <c:pt idx="843">
                  <c:v>37.376100000000001</c:v>
                </c:pt>
                <c:pt idx="844">
                  <c:v>37.376100000000001</c:v>
                </c:pt>
                <c:pt idx="845">
                  <c:v>37.376100000000001</c:v>
                </c:pt>
                <c:pt idx="846">
                  <c:v>37.376100000000001</c:v>
                </c:pt>
                <c:pt idx="847">
                  <c:v>37.376100000000001</c:v>
                </c:pt>
                <c:pt idx="848">
                  <c:v>37.376100000000001</c:v>
                </c:pt>
                <c:pt idx="849">
                  <c:v>37.376100000000001</c:v>
                </c:pt>
                <c:pt idx="850">
                  <c:v>37.376100000000001</c:v>
                </c:pt>
                <c:pt idx="851">
                  <c:v>37.376100000000001</c:v>
                </c:pt>
                <c:pt idx="852">
                  <c:v>37.376100000000001</c:v>
                </c:pt>
                <c:pt idx="853">
                  <c:v>37.376100000000001</c:v>
                </c:pt>
                <c:pt idx="854">
                  <c:v>37.376100000000001</c:v>
                </c:pt>
                <c:pt idx="855">
                  <c:v>37.376100000000001</c:v>
                </c:pt>
                <c:pt idx="856">
                  <c:v>37.376100000000001</c:v>
                </c:pt>
                <c:pt idx="857">
                  <c:v>37.376100000000001</c:v>
                </c:pt>
                <c:pt idx="858">
                  <c:v>37.376100000000001</c:v>
                </c:pt>
                <c:pt idx="859">
                  <c:v>37.376100000000001</c:v>
                </c:pt>
                <c:pt idx="860">
                  <c:v>37.376100000000001</c:v>
                </c:pt>
                <c:pt idx="861">
                  <c:v>37.376100000000001</c:v>
                </c:pt>
                <c:pt idx="862">
                  <c:v>37.376100000000001</c:v>
                </c:pt>
                <c:pt idx="863">
                  <c:v>37.376100000000001</c:v>
                </c:pt>
                <c:pt idx="864">
                  <c:v>37.376100000000001</c:v>
                </c:pt>
                <c:pt idx="865">
                  <c:v>37.376100000000001</c:v>
                </c:pt>
                <c:pt idx="866">
                  <c:v>37.376100000000001</c:v>
                </c:pt>
                <c:pt idx="867">
                  <c:v>37.376100000000001</c:v>
                </c:pt>
                <c:pt idx="868">
                  <c:v>37.376100000000001</c:v>
                </c:pt>
                <c:pt idx="869">
                  <c:v>37.376100000000001</c:v>
                </c:pt>
                <c:pt idx="870">
                  <c:v>37.376100000000001</c:v>
                </c:pt>
                <c:pt idx="871">
                  <c:v>37.376100000000001</c:v>
                </c:pt>
                <c:pt idx="872">
                  <c:v>37.376100000000001</c:v>
                </c:pt>
                <c:pt idx="873">
                  <c:v>37.376100000000001</c:v>
                </c:pt>
                <c:pt idx="874">
                  <c:v>37.376100000000001</c:v>
                </c:pt>
                <c:pt idx="875">
                  <c:v>37.376100000000001</c:v>
                </c:pt>
                <c:pt idx="876">
                  <c:v>37.376100000000001</c:v>
                </c:pt>
                <c:pt idx="877">
                  <c:v>37.376100000000001</c:v>
                </c:pt>
                <c:pt idx="878">
                  <c:v>37.376100000000001</c:v>
                </c:pt>
                <c:pt idx="879">
                  <c:v>37.376100000000001</c:v>
                </c:pt>
                <c:pt idx="880">
                  <c:v>37.376100000000001</c:v>
                </c:pt>
                <c:pt idx="881">
                  <c:v>37.376100000000001</c:v>
                </c:pt>
                <c:pt idx="882">
                  <c:v>37.376100000000001</c:v>
                </c:pt>
                <c:pt idx="883">
                  <c:v>37.376100000000001</c:v>
                </c:pt>
                <c:pt idx="884">
                  <c:v>37.376100000000001</c:v>
                </c:pt>
                <c:pt idx="885">
                  <c:v>37.376100000000001</c:v>
                </c:pt>
                <c:pt idx="886">
                  <c:v>37.376100000000001</c:v>
                </c:pt>
                <c:pt idx="887">
                  <c:v>37.376100000000001</c:v>
                </c:pt>
                <c:pt idx="888">
                  <c:v>37.376100000000001</c:v>
                </c:pt>
                <c:pt idx="889">
                  <c:v>37.376100000000001</c:v>
                </c:pt>
                <c:pt idx="890">
                  <c:v>37.376100000000001</c:v>
                </c:pt>
                <c:pt idx="891">
                  <c:v>37.376100000000001</c:v>
                </c:pt>
                <c:pt idx="892">
                  <c:v>37.376100000000001</c:v>
                </c:pt>
                <c:pt idx="893">
                  <c:v>37.376100000000001</c:v>
                </c:pt>
                <c:pt idx="894">
                  <c:v>37.376100000000001</c:v>
                </c:pt>
                <c:pt idx="895">
                  <c:v>37.376100000000001</c:v>
                </c:pt>
                <c:pt idx="896">
                  <c:v>37.376100000000001</c:v>
                </c:pt>
                <c:pt idx="897">
                  <c:v>37.376100000000001</c:v>
                </c:pt>
                <c:pt idx="898">
                  <c:v>37.376100000000001</c:v>
                </c:pt>
                <c:pt idx="899">
                  <c:v>37.376100000000001</c:v>
                </c:pt>
                <c:pt idx="900">
                  <c:v>37.376100000000001</c:v>
                </c:pt>
                <c:pt idx="901">
                  <c:v>37.376100000000001</c:v>
                </c:pt>
                <c:pt idx="902">
                  <c:v>37.376100000000001</c:v>
                </c:pt>
                <c:pt idx="903">
                  <c:v>37.376100000000001</c:v>
                </c:pt>
                <c:pt idx="904">
                  <c:v>37.376100000000001</c:v>
                </c:pt>
                <c:pt idx="905">
                  <c:v>37.376100000000001</c:v>
                </c:pt>
                <c:pt idx="906">
                  <c:v>37.376100000000001</c:v>
                </c:pt>
                <c:pt idx="907">
                  <c:v>37.376100000000001</c:v>
                </c:pt>
                <c:pt idx="908">
                  <c:v>37.376100000000001</c:v>
                </c:pt>
                <c:pt idx="909">
                  <c:v>37.376100000000001</c:v>
                </c:pt>
                <c:pt idx="910">
                  <c:v>37.376100000000001</c:v>
                </c:pt>
                <c:pt idx="911">
                  <c:v>37.376100000000001</c:v>
                </c:pt>
                <c:pt idx="912">
                  <c:v>37.376100000000001</c:v>
                </c:pt>
                <c:pt idx="913">
                  <c:v>37.376100000000001</c:v>
                </c:pt>
                <c:pt idx="914">
                  <c:v>37.376100000000001</c:v>
                </c:pt>
                <c:pt idx="915">
                  <c:v>37.376100000000001</c:v>
                </c:pt>
                <c:pt idx="916">
                  <c:v>37.376100000000001</c:v>
                </c:pt>
                <c:pt idx="917">
                  <c:v>37.376100000000001</c:v>
                </c:pt>
                <c:pt idx="918">
                  <c:v>37.376100000000001</c:v>
                </c:pt>
                <c:pt idx="919">
                  <c:v>37.376100000000001</c:v>
                </c:pt>
                <c:pt idx="920">
                  <c:v>37.376100000000001</c:v>
                </c:pt>
                <c:pt idx="921">
                  <c:v>37.376100000000001</c:v>
                </c:pt>
                <c:pt idx="922">
                  <c:v>37.376100000000001</c:v>
                </c:pt>
                <c:pt idx="923">
                  <c:v>37.376100000000001</c:v>
                </c:pt>
                <c:pt idx="924">
                  <c:v>37.376100000000001</c:v>
                </c:pt>
                <c:pt idx="925">
                  <c:v>37.376100000000001</c:v>
                </c:pt>
                <c:pt idx="926">
                  <c:v>37.376100000000001</c:v>
                </c:pt>
                <c:pt idx="927">
                  <c:v>37.376100000000001</c:v>
                </c:pt>
                <c:pt idx="928">
                  <c:v>37.376100000000001</c:v>
                </c:pt>
                <c:pt idx="929">
                  <c:v>37.376100000000001</c:v>
                </c:pt>
                <c:pt idx="930">
                  <c:v>37.376100000000001</c:v>
                </c:pt>
                <c:pt idx="931">
                  <c:v>37.376100000000001</c:v>
                </c:pt>
                <c:pt idx="932">
                  <c:v>37.376100000000001</c:v>
                </c:pt>
                <c:pt idx="933">
                  <c:v>37.376100000000001</c:v>
                </c:pt>
                <c:pt idx="934">
                  <c:v>37.376100000000001</c:v>
                </c:pt>
                <c:pt idx="935">
                  <c:v>37.376100000000001</c:v>
                </c:pt>
                <c:pt idx="936">
                  <c:v>37.376100000000001</c:v>
                </c:pt>
                <c:pt idx="937">
                  <c:v>37.376100000000001</c:v>
                </c:pt>
                <c:pt idx="938">
                  <c:v>37.376100000000001</c:v>
                </c:pt>
                <c:pt idx="939">
                  <c:v>37.376100000000001</c:v>
                </c:pt>
                <c:pt idx="940">
                  <c:v>37.376100000000001</c:v>
                </c:pt>
                <c:pt idx="941">
                  <c:v>37.376100000000001</c:v>
                </c:pt>
                <c:pt idx="942">
                  <c:v>37.376100000000001</c:v>
                </c:pt>
                <c:pt idx="943">
                  <c:v>37.376100000000001</c:v>
                </c:pt>
                <c:pt idx="944">
                  <c:v>37.376100000000001</c:v>
                </c:pt>
                <c:pt idx="945">
                  <c:v>37.376100000000001</c:v>
                </c:pt>
                <c:pt idx="946">
                  <c:v>37.376100000000001</c:v>
                </c:pt>
                <c:pt idx="947">
                  <c:v>37.376100000000001</c:v>
                </c:pt>
                <c:pt idx="948">
                  <c:v>37.376100000000001</c:v>
                </c:pt>
                <c:pt idx="949">
                  <c:v>37.376100000000001</c:v>
                </c:pt>
                <c:pt idx="950">
                  <c:v>37.376100000000001</c:v>
                </c:pt>
                <c:pt idx="951">
                  <c:v>37.376100000000001</c:v>
                </c:pt>
                <c:pt idx="952">
                  <c:v>37.376100000000001</c:v>
                </c:pt>
                <c:pt idx="953">
                  <c:v>37.376100000000001</c:v>
                </c:pt>
                <c:pt idx="954">
                  <c:v>37.376100000000001</c:v>
                </c:pt>
                <c:pt idx="955">
                  <c:v>37.376100000000001</c:v>
                </c:pt>
                <c:pt idx="956">
                  <c:v>37.376100000000001</c:v>
                </c:pt>
                <c:pt idx="957">
                  <c:v>37.376100000000001</c:v>
                </c:pt>
                <c:pt idx="958">
                  <c:v>37.376100000000001</c:v>
                </c:pt>
                <c:pt idx="959">
                  <c:v>37.376100000000001</c:v>
                </c:pt>
                <c:pt idx="960">
                  <c:v>37.376100000000001</c:v>
                </c:pt>
                <c:pt idx="961">
                  <c:v>37.376100000000001</c:v>
                </c:pt>
                <c:pt idx="962">
                  <c:v>37.376100000000001</c:v>
                </c:pt>
                <c:pt idx="963">
                  <c:v>37.376100000000001</c:v>
                </c:pt>
                <c:pt idx="964">
                  <c:v>37.376100000000001</c:v>
                </c:pt>
                <c:pt idx="965">
                  <c:v>37.376100000000001</c:v>
                </c:pt>
                <c:pt idx="966">
                  <c:v>37.376100000000001</c:v>
                </c:pt>
                <c:pt idx="967">
                  <c:v>37.376100000000001</c:v>
                </c:pt>
                <c:pt idx="968">
                  <c:v>37.376100000000001</c:v>
                </c:pt>
                <c:pt idx="969">
                  <c:v>37.376100000000001</c:v>
                </c:pt>
                <c:pt idx="970">
                  <c:v>37.376100000000001</c:v>
                </c:pt>
                <c:pt idx="971">
                  <c:v>37.376100000000001</c:v>
                </c:pt>
                <c:pt idx="972">
                  <c:v>37.376100000000001</c:v>
                </c:pt>
                <c:pt idx="973">
                  <c:v>37.376100000000001</c:v>
                </c:pt>
                <c:pt idx="974">
                  <c:v>37.376100000000001</c:v>
                </c:pt>
                <c:pt idx="975">
                  <c:v>37.376100000000001</c:v>
                </c:pt>
                <c:pt idx="976">
                  <c:v>37.376100000000001</c:v>
                </c:pt>
                <c:pt idx="977">
                  <c:v>37.376100000000001</c:v>
                </c:pt>
                <c:pt idx="978">
                  <c:v>37.376100000000001</c:v>
                </c:pt>
                <c:pt idx="979">
                  <c:v>37.376100000000001</c:v>
                </c:pt>
                <c:pt idx="980">
                  <c:v>37.376100000000001</c:v>
                </c:pt>
                <c:pt idx="981">
                  <c:v>37.376100000000001</c:v>
                </c:pt>
                <c:pt idx="982">
                  <c:v>37.376100000000001</c:v>
                </c:pt>
                <c:pt idx="983">
                  <c:v>37.376100000000001</c:v>
                </c:pt>
                <c:pt idx="984">
                  <c:v>37.376100000000001</c:v>
                </c:pt>
                <c:pt idx="985">
                  <c:v>37.376100000000001</c:v>
                </c:pt>
                <c:pt idx="986">
                  <c:v>37.376100000000001</c:v>
                </c:pt>
                <c:pt idx="987">
                  <c:v>37.376100000000001</c:v>
                </c:pt>
                <c:pt idx="988">
                  <c:v>37.376100000000001</c:v>
                </c:pt>
                <c:pt idx="989">
                  <c:v>37.376100000000001</c:v>
                </c:pt>
                <c:pt idx="990">
                  <c:v>37.376100000000001</c:v>
                </c:pt>
                <c:pt idx="991">
                  <c:v>37.376100000000001</c:v>
                </c:pt>
                <c:pt idx="992">
                  <c:v>37.376100000000001</c:v>
                </c:pt>
                <c:pt idx="993">
                  <c:v>37.376100000000001</c:v>
                </c:pt>
                <c:pt idx="994">
                  <c:v>37.376100000000001</c:v>
                </c:pt>
                <c:pt idx="995">
                  <c:v>37.376100000000001</c:v>
                </c:pt>
                <c:pt idx="996">
                  <c:v>37.376100000000001</c:v>
                </c:pt>
                <c:pt idx="997">
                  <c:v>37.376100000000001</c:v>
                </c:pt>
                <c:pt idx="998">
                  <c:v>37.376100000000001</c:v>
                </c:pt>
                <c:pt idx="999">
                  <c:v>37.376100000000001</c:v>
                </c:pt>
                <c:pt idx="1000">
                  <c:v>37.376100000000001</c:v>
                </c:pt>
                <c:pt idx="1001">
                  <c:v>37.376100000000001</c:v>
                </c:pt>
                <c:pt idx="1002">
                  <c:v>37.376100000000001</c:v>
                </c:pt>
                <c:pt idx="1003">
                  <c:v>37.376100000000001</c:v>
                </c:pt>
                <c:pt idx="1004">
                  <c:v>37.376100000000001</c:v>
                </c:pt>
                <c:pt idx="1005">
                  <c:v>37.376100000000001</c:v>
                </c:pt>
                <c:pt idx="1006">
                  <c:v>37.376100000000001</c:v>
                </c:pt>
                <c:pt idx="1007">
                  <c:v>37.376100000000001</c:v>
                </c:pt>
                <c:pt idx="1008">
                  <c:v>37.376100000000001</c:v>
                </c:pt>
                <c:pt idx="1009">
                  <c:v>37.376100000000001</c:v>
                </c:pt>
                <c:pt idx="1010">
                  <c:v>37.376100000000001</c:v>
                </c:pt>
                <c:pt idx="1011">
                  <c:v>37.376100000000001</c:v>
                </c:pt>
                <c:pt idx="1012">
                  <c:v>37.376100000000001</c:v>
                </c:pt>
                <c:pt idx="1013">
                  <c:v>37.376100000000001</c:v>
                </c:pt>
                <c:pt idx="1014">
                  <c:v>37.376100000000001</c:v>
                </c:pt>
                <c:pt idx="1015">
                  <c:v>37.376100000000001</c:v>
                </c:pt>
                <c:pt idx="1016">
                  <c:v>37.376100000000001</c:v>
                </c:pt>
                <c:pt idx="1017">
                  <c:v>37.376100000000001</c:v>
                </c:pt>
                <c:pt idx="1018">
                  <c:v>37.376100000000001</c:v>
                </c:pt>
                <c:pt idx="1019">
                  <c:v>37.376100000000001</c:v>
                </c:pt>
                <c:pt idx="1020">
                  <c:v>37.376100000000001</c:v>
                </c:pt>
                <c:pt idx="1021">
                  <c:v>37.376100000000001</c:v>
                </c:pt>
                <c:pt idx="1022">
                  <c:v>37.376100000000001</c:v>
                </c:pt>
                <c:pt idx="1023">
                  <c:v>37.376100000000001</c:v>
                </c:pt>
                <c:pt idx="1024">
                  <c:v>37.376100000000001</c:v>
                </c:pt>
                <c:pt idx="1025">
                  <c:v>37.376100000000001</c:v>
                </c:pt>
                <c:pt idx="1026">
                  <c:v>37.376100000000001</c:v>
                </c:pt>
                <c:pt idx="1027">
                  <c:v>37.376100000000001</c:v>
                </c:pt>
                <c:pt idx="1028">
                  <c:v>37.376100000000001</c:v>
                </c:pt>
                <c:pt idx="1029">
                  <c:v>37.376100000000001</c:v>
                </c:pt>
                <c:pt idx="1030">
                  <c:v>37.376100000000001</c:v>
                </c:pt>
                <c:pt idx="1031">
                  <c:v>37.376100000000001</c:v>
                </c:pt>
                <c:pt idx="1032">
                  <c:v>37.376100000000001</c:v>
                </c:pt>
                <c:pt idx="1033">
                  <c:v>37.376100000000001</c:v>
                </c:pt>
                <c:pt idx="1034">
                  <c:v>37.376100000000001</c:v>
                </c:pt>
                <c:pt idx="1035">
                  <c:v>37.376100000000001</c:v>
                </c:pt>
                <c:pt idx="1036">
                  <c:v>37.376100000000001</c:v>
                </c:pt>
                <c:pt idx="1037">
                  <c:v>37.376100000000001</c:v>
                </c:pt>
                <c:pt idx="1038">
                  <c:v>37.376100000000001</c:v>
                </c:pt>
                <c:pt idx="1039">
                  <c:v>37.376100000000001</c:v>
                </c:pt>
                <c:pt idx="1040">
                  <c:v>37.376100000000001</c:v>
                </c:pt>
                <c:pt idx="1041">
                  <c:v>37.376100000000001</c:v>
                </c:pt>
                <c:pt idx="1042">
                  <c:v>37.376100000000001</c:v>
                </c:pt>
                <c:pt idx="1043">
                  <c:v>37.376100000000001</c:v>
                </c:pt>
                <c:pt idx="1044">
                  <c:v>37.376100000000001</c:v>
                </c:pt>
                <c:pt idx="1045">
                  <c:v>37.376100000000001</c:v>
                </c:pt>
                <c:pt idx="1046">
                  <c:v>37.376100000000001</c:v>
                </c:pt>
                <c:pt idx="1047">
                  <c:v>37.376100000000001</c:v>
                </c:pt>
                <c:pt idx="1048">
                  <c:v>37.376100000000001</c:v>
                </c:pt>
                <c:pt idx="1049">
                  <c:v>37.376100000000001</c:v>
                </c:pt>
                <c:pt idx="1050">
                  <c:v>37.376100000000001</c:v>
                </c:pt>
                <c:pt idx="1051">
                  <c:v>37.376100000000001</c:v>
                </c:pt>
                <c:pt idx="1052">
                  <c:v>37.376100000000001</c:v>
                </c:pt>
                <c:pt idx="1053">
                  <c:v>37.376100000000001</c:v>
                </c:pt>
                <c:pt idx="1054">
                  <c:v>37.376100000000001</c:v>
                </c:pt>
                <c:pt idx="1055">
                  <c:v>37.376100000000001</c:v>
                </c:pt>
                <c:pt idx="1056">
                  <c:v>37.376100000000001</c:v>
                </c:pt>
                <c:pt idx="1057">
                  <c:v>37.376100000000001</c:v>
                </c:pt>
                <c:pt idx="1058">
                  <c:v>37.376100000000001</c:v>
                </c:pt>
                <c:pt idx="1059">
                  <c:v>37.376100000000001</c:v>
                </c:pt>
                <c:pt idx="1060">
                  <c:v>37.376100000000001</c:v>
                </c:pt>
                <c:pt idx="1061">
                  <c:v>37.376100000000001</c:v>
                </c:pt>
                <c:pt idx="1062">
                  <c:v>37.376100000000001</c:v>
                </c:pt>
                <c:pt idx="1063">
                  <c:v>37.376100000000001</c:v>
                </c:pt>
                <c:pt idx="1064">
                  <c:v>37.376100000000001</c:v>
                </c:pt>
                <c:pt idx="1065">
                  <c:v>37.376100000000001</c:v>
                </c:pt>
                <c:pt idx="1066">
                  <c:v>37.376100000000001</c:v>
                </c:pt>
                <c:pt idx="1067">
                  <c:v>37.376100000000001</c:v>
                </c:pt>
                <c:pt idx="1068">
                  <c:v>37.376100000000001</c:v>
                </c:pt>
                <c:pt idx="1069">
                  <c:v>37.376100000000001</c:v>
                </c:pt>
                <c:pt idx="1070">
                  <c:v>37.376100000000001</c:v>
                </c:pt>
                <c:pt idx="1071">
                  <c:v>37.376100000000001</c:v>
                </c:pt>
                <c:pt idx="1072">
                  <c:v>37.376100000000001</c:v>
                </c:pt>
                <c:pt idx="1073">
                  <c:v>37.376100000000001</c:v>
                </c:pt>
                <c:pt idx="1074">
                  <c:v>37.376100000000001</c:v>
                </c:pt>
                <c:pt idx="1075">
                  <c:v>37.376100000000001</c:v>
                </c:pt>
                <c:pt idx="1076">
                  <c:v>37.376100000000001</c:v>
                </c:pt>
                <c:pt idx="1077">
                  <c:v>37.376100000000001</c:v>
                </c:pt>
                <c:pt idx="1078">
                  <c:v>37.376100000000001</c:v>
                </c:pt>
                <c:pt idx="1079">
                  <c:v>37.376100000000001</c:v>
                </c:pt>
                <c:pt idx="1080">
                  <c:v>37.376100000000001</c:v>
                </c:pt>
                <c:pt idx="1081">
                  <c:v>37.376100000000001</c:v>
                </c:pt>
                <c:pt idx="1082">
                  <c:v>37.376100000000001</c:v>
                </c:pt>
                <c:pt idx="1083">
                  <c:v>37.376100000000001</c:v>
                </c:pt>
                <c:pt idx="1084">
                  <c:v>37.376100000000001</c:v>
                </c:pt>
                <c:pt idx="1085">
                  <c:v>37.376100000000001</c:v>
                </c:pt>
                <c:pt idx="1086">
                  <c:v>37.376100000000001</c:v>
                </c:pt>
                <c:pt idx="1087">
                  <c:v>37.376100000000001</c:v>
                </c:pt>
                <c:pt idx="1088">
                  <c:v>37.376100000000001</c:v>
                </c:pt>
                <c:pt idx="1089">
                  <c:v>37.376100000000001</c:v>
                </c:pt>
                <c:pt idx="1090">
                  <c:v>37.376100000000001</c:v>
                </c:pt>
                <c:pt idx="1091">
                  <c:v>37.376100000000001</c:v>
                </c:pt>
                <c:pt idx="1092">
                  <c:v>37.376100000000001</c:v>
                </c:pt>
                <c:pt idx="1093">
                  <c:v>37.376100000000001</c:v>
                </c:pt>
                <c:pt idx="1094">
                  <c:v>37.376100000000001</c:v>
                </c:pt>
                <c:pt idx="1095">
                  <c:v>37.376100000000001</c:v>
                </c:pt>
                <c:pt idx="1096">
                  <c:v>37.376100000000001</c:v>
                </c:pt>
                <c:pt idx="1097">
                  <c:v>37.376100000000001</c:v>
                </c:pt>
                <c:pt idx="1098">
                  <c:v>37.376100000000001</c:v>
                </c:pt>
                <c:pt idx="1099">
                  <c:v>37.376100000000001</c:v>
                </c:pt>
                <c:pt idx="1100">
                  <c:v>37.376100000000001</c:v>
                </c:pt>
                <c:pt idx="1101">
                  <c:v>37.376100000000001</c:v>
                </c:pt>
                <c:pt idx="1102">
                  <c:v>37.376100000000001</c:v>
                </c:pt>
                <c:pt idx="1103">
                  <c:v>37.376100000000001</c:v>
                </c:pt>
                <c:pt idx="1104">
                  <c:v>37.376100000000001</c:v>
                </c:pt>
                <c:pt idx="1105">
                  <c:v>37.376100000000001</c:v>
                </c:pt>
                <c:pt idx="1106">
                  <c:v>37.376100000000001</c:v>
                </c:pt>
                <c:pt idx="1107">
                  <c:v>37.376100000000001</c:v>
                </c:pt>
                <c:pt idx="1108">
                  <c:v>37.376100000000001</c:v>
                </c:pt>
                <c:pt idx="1109">
                  <c:v>37.376100000000001</c:v>
                </c:pt>
                <c:pt idx="1110">
                  <c:v>37.376100000000001</c:v>
                </c:pt>
                <c:pt idx="1111">
                  <c:v>37.376100000000001</c:v>
                </c:pt>
                <c:pt idx="1112">
                  <c:v>37.376100000000001</c:v>
                </c:pt>
                <c:pt idx="1113">
                  <c:v>37.376100000000001</c:v>
                </c:pt>
                <c:pt idx="1114">
                  <c:v>37.376100000000001</c:v>
                </c:pt>
                <c:pt idx="1115">
                  <c:v>37.376100000000001</c:v>
                </c:pt>
                <c:pt idx="1116">
                  <c:v>37.376100000000001</c:v>
                </c:pt>
                <c:pt idx="1117">
                  <c:v>37.376100000000001</c:v>
                </c:pt>
                <c:pt idx="1118">
                  <c:v>37.376100000000001</c:v>
                </c:pt>
                <c:pt idx="1119">
                  <c:v>37.376100000000001</c:v>
                </c:pt>
                <c:pt idx="1120">
                  <c:v>37.376100000000001</c:v>
                </c:pt>
                <c:pt idx="1121">
                  <c:v>37.376100000000001</c:v>
                </c:pt>
                <c:pt idx="1122">
                  <c:v>37.376100000000001</c:v>
                </c:pt>
                <c:pt idx="1123">
                  <c:v>37.376100000000001</c:v>
                </c:pt>
                <c:pt idx="1124">
                  <c:v>37.376100000000001</c:v>
                </c:pt>
                <c:pt idx="1125">
                  <c:v>37.376100000000001</c:v>
                </c:pt>
                <c:pt idx="1126">
                  <c:v>37.376100000000001</c:v>
                </c:pt>
                <c:pt idx="1127">
                  <c:v>37.376100000000001</c:v>
                </c:pt>
                <c:pt idx="1128">
                  <c:v>37.376100000000001</c:v>
                </c:pt>
                <c:pt idx="1129">
                  <c:v>37.376100000000001</c:v>
                </c:pt>
                <c:pt idx="1130">
                  <c:v>37.376100000000001</c:v>
                </c:pt>
                <c:pt idx="1131">
                  <c:v>37.376100000000001</c:v>
                </c:pt>
                <c:pt idx="1132">
                  <c:v>37.376100000000001</c:v>
                </c:pt>
                <c:pt idx="1133">
                  <c:v>37.376100000000001</c:v>
                </c:pt>
                <c:pt idx="1134">
                  <c:v>37.376100000000001</c:v>
                </c:pt>
                <c:pt idx="1135">
                  <c:v>37.376100000000001</c:v>
                </c:pt>
                <c:pt idx="1136">
                  <c:v>37.376100000000001</c:v>
                </c:pt>
                <c:pt idx="1137">
                  <c:v>37.376100000000001</c:v>
                </c:pt>
                <c:pt idx="1138">
                  <c:v>37.376100000000001</c:v>
                </c:pt>
                <c:pt idx="1139">
                  <c:v>37.376100000000001</c:v>
                </c:pt>
                <c:pt idx="1140">
                  <c:v>37.376100000000001</c:v>
                </c:pt>
                <c:pt idx="1141">
                  <c:v>37.376100000000001</c:v>
                </c:pt>
                <c:pt idx="1142">
                  <c:v>37.376100000000001</c:v>
                </c:pt>
                <c:pt idx="1143">
                  <c:v>37.376100000000001</c:v>
                </c:pt>
                <c:pt idx="1144">
                  <c:v>37.376100000000001</c:v>
                </c:pt>
                <c:pt idx="1145">
                  <c:v>37.376100000000001</c:v>
                </c:pt>
                <c:pt idx="1146">
                  <c:v>37.376100000000001</c:v>
                </c:pt>
                <c:pt idx="1147">
                  <c:v>37.376100000000001</c:v>
                </c:pt>
                <c:pt idx="1148">
                  <c:v>37.376100000000001</c:v>
                </c:pt>
                <c:pt idx="1149">
                  <c:v>37.376100000000001</c:v>
                </c:pt>
                <c:pt idx="1150">
                  <c:v>37.376100000000001</c:v>
                </c:pt>
                <c:pt idx="1151">
                  <c:v>37.376100000000001</c:v>
                </c:pt>
                <c:pt idx="1152">
                  <c:v>37.376100000000001</c:v>
                </c:pt>
                <c:pt idx="1153">
                  <c:v>37.376100000000001</c:v>
                </c:pt>
                <c:pt idx="1154">
                  <c:v>37.376100000000001</c:v>
                </c:pt>
                <c:pt idx="1155">
                  <c:v>37.376100000000001</c:v>
                </c:pt>
                <c:pt idx="1156">
                  <c:v>37.376100000000001</c:v>
                </c:pt>
                <c:pt idx="1157">
                  <c:v>37.376100000000001</c:v>
                </c:pt>
                <c:pt idx="1158">
                  <c:v>37.376100000000001</c:v>
                </c:pt>
                <c:pt idx="1159">
                  <c:v>37.376100000000001</c:v>
                </c:pt>
                <c:pt idx="1160">
                  <c:v>37.376100000000001</c:v>
                </c:pt>
                <c:pt idx="1161">
                  <c:v>37.376100000000001</c:v>
                </c:pt>
                <c:pt idx="1162">
                  <c:v>37.376100000000001</c:v>
                </c:pt>
                <c:pt idx="1163">
                  <c:v>37.376100000000001</c:v>
                </c:pt>
                <c:pt idx="1164">
                  <c:v>37.376100000000001</c:v>
                </c:pt>
                <c:pt idx="1165">
                  <c:v>37.376100000000001</c:v>
                </c:pt>
                <c:pt idx="1166">
                  <c:v>37.376100000000001</c:v>
                </c:pt>
                <c:pt idx="1167">
                  <c:v>37.376100000000001</c:v>
                </c:pt>
                <c:pt idx="1168">
                  <c:v>37.376100000000001</c:v>
                </c:pt>
                <c:pt idx="1169">
                  <c:v>37.376100000000001</c:v>
                </c:pt>
                <c:pt idx="1170">
                  <c:v>37.376100000000001</c:v>
                </c:pt>
                <c:pt idx="1171">
                  <c:v>37.376100000000001</c:v>
                </c:pt>
                <c:pt idx="1172">
                  <c:v>37.376100000000001</c:v>
                </c:pt>
                <c:pt idx="1173">
                  <c:v>37.376100000000001</c:v>
                </c:pt>
                <c:pt idx="1174">
                  <c:v>37.376100000000001</c:v>
                </c:pt>
                <c:pt idx="1175">
                  <c:v>37.376100000000001</c:v>
                </c:pt>
                <c:pt idx="1176">
                  <c:v>37.376100000000001</c:v>
                </c:pt>
                <c:pt idx="1177">
                  <c:v>37.376100000000001</c:v>
                </c:pt>
                <c:pt idx="1178">
                  <c:v>37.376100000000001</c:v>
                </c:pt>
                <c:pt idx="1179">
                  <c:v>37.376100000000001</c:v>
                </c:pt>
                <c:pt idx="1180">
                  <c:v>37.376100000000001</c:v>
                </c:pt>
                <c:pt idx="1181">
                  <c:v>37.376100000000001</c:v>
                </c:pt>
                <c:pt idx="1182">
                  <c:v>37.376100000000001</c:v>
                </c:pt>
                <c:pt idx="1183">
                  <c:v>37.376100000000001</c:v>
                </c:pt>
                <c:pt idx="1184">
                  <c:v>37.376100000000001</c:v>
                </c:pt>
                <c:pt idx="1185">
                  <c:v>37.376100000000001</c:v>
                </c:pt>
                <c:pt idx="1186">
                  <c:v>37.376100000000001</c:v>
                </c:pt>
                <c:pt idx="1187">
                  <c:v>37.376100000000001</c:v>
                </c:pt>
                <c:pt idx="1188">
                  <c:v>37.376100000000001</c:v>
                </c:pt>
                <c:pt idx="1189">
                  <c:v>37.376100000000001</c:v>
                </c:pt>
                <c:pt idx="1190">
                  <c:v>37.376100000000001</c:v>
                </c:pt>
                <c:pt idx="1191">
                  <c:v>37.376100000000001</c:v>
                </c:pt>
                <c:pt idx="1192">
                  <c:v>37.376100000000001</c:v>
                </c:pt>
                <c:pt idx="1193">
                  <c:v>37.376100000000001</c:v>
                </c:pt>
                <c:pt idx="1194">
                  <c:v>37.376100000000001</c:v>
                </c:pt>
                <c:pt idx="1195">
                  <c:v>37.376100000000001</c:v>
                </c:pt>
                <c:pt idx="1196">
                  <c:v>37.376100000000001</c:v>
                </c:pt>
                <c:pt idx="1197">
                  <c:v>37.376100000000001</c:v>
                </c:pt>
                <c:pt idx="1198">
                  <c:v>37.376100000000001</c:v>
                </c:pt>
                <c:pt idx="1199">
                  <c:v>37.376100000000001</c:v>
                </c:pt>
                <c:pt idx="1200">
                  <c:v>37.376100000000001</c:v>
                </c:pt>
                <c:pt idx="1201">
                  <c:v>37.376100000000001</c:v>
                </c:pt>
                <c:pt idx="1202">
                  <c:v>37.376100000000001</c:v>
                </c:pt>
                <c:pt idx="1203">
                  <c:v>37.376100000000001</c:v>
                </c:pt>
                <c:pt idx="1204">
                  <c:v>37.376100000000001</c:v>
                </c:pt>
                <c:pt idx="1205">
                  <c:v>37.376100000000001</c:v>
                </c:pt>
                <c:pt idx="1206">
                  <c:v>37.376100000000001</c:v>
                </c:pt>
                <c:pt idx="1207">
                  <c:v>37.376100000000001</c:v>
                </c:pt>
                <c:pt idx="1208">
                  <c:v>37.376100000000001</c:v>
                </c:pt>
                <c:pt idx="1209">
                  <c:v>37.376100000000001</c:v>
                </c:pt>
                <c:pt idx="1210">
                  <c:v>37.376100000000001</c:v>
                </c:pt>
                <c:pt idx="1211">
                  <c:v>37.376100000000001</c:v>
                </c:pt>
                <c:pt idx="1212">
                  <c:v>37.376100000000001</c:v>
                </c:pt>
                <c:pt idx="1213">
                  <c:v>37.376100000000001</c:v>
                </c:pt>
                <c:pt idx="1214">
                  <c:v>37.376100000000001</c:v>
                </c:pt>
                <c:pt idx="1215">
                  <c:v>37.376100000000001</c:v>
                </c:pt>
                <c:pt idx="1216">
                  <c:v>37.376100000000001</c:v>
                </c:pt>
                <c:pt idx="1217">
                  <c:v>37.376100000000001</c:v>
                </c:pt>
                <c:pt idx="1218">
                  <c:v>37.376100000000001</c:v>
                </c:pt>
                <c:pt idx="1219">
                  <c:v>37.376100000000001</c:v>
                </c:pt>
                <c:pt idx="1220">
                  <c:v>37.376100000000001</c:v>
                </c:pt>
                <c:pt idx="1221">
                  <c:v>37.376100000000001</c:v>
                </c:pt>
                <c:pt idx="1222">
                  <c:v>37.376100000000001</c:v>
                </c:pt>
                <c:pt idx="1223">
                  <c:v>37.376100000000001</c:v>
                </c:pt>
                <c:pt idx="1224">
                  <c:v>37.376100000000001</c:v>
                </c:pt>
                <c:pt idx="1225">
                  <c:v>37.376100000000001</c:v>
                </c:pt>
                <c:pt idx="1226">
                  <c:v>37.376100000000001</c:v>
                </c:pt>
                <c:pt idx="1227">
                  <c:v>37.376100000000001</c:v>
                </c:pt>
                <c:pt idx="1228">
                  <c:v>37.376100000000001</c:v>
                </c:pt>
                <c:pt idx="1229">
                  <c:v>37.376100000000001</c:v>
                </c:pt>
                <c:pt idx="1230">
                  <c:v>37.376100000000001</c:v>
                </c:pt>
                <c:pt idx="1231">
                  <c:v>37.376100000000001</c:v>
                </c:pt>
                <c:pt idx="1232">
                  <c:v>37.376100000000001</c:v>
                </c:pt>
                <c:pt idx="1233">
                  <c:v>37.376100000000001</c:v>
                </c:pt>
                <c:pt idx="1234">
                  <c:v>37.376100000000001</c:v>
                </c:pt>
                <c:pt idx="1235">
                  <c:v>37.376100000000001</c:v>
                </c:pt>
                <c:pt idx="1236">
                  <c:v>37.376100000000001</c:v>
                </c:pt>
                <c:pt idx="1237">
                  <c:v>37.376100000000001</c:v>
                </c:pt>
                <c:pt idx="1238">
                  <c:v>37.376100000000001</c:v>
                </c:pt>
                <c:pt idx="1239">
                  <c:v>37.376100000000001</c:v>
                </c:pt>
                <c:pt idx="1240">
                  <c:v>37.376100000000001</c:v>
                </c:pt>
                <c:pt idx="1241">
                  <c:v>37.376100000000001</c:v>
                </c:pt>
                <c:pt idx="1242">
                  <c:v>37.376100000000001</c:v>
                </c:pt>
                <c:pt idx="1243">
                  <c:v>37.376100000000001</c:v>
                </c:pt>
                <c:pt idx="1244">
                  <c:v>37.376100000000001</c:v>
                </c:pt>
                <c:pt idx="1245">
                  <c:v>37.376100000000001</c:v>
                </c:pt>
                <c:pt idx="1246">
                  <c:v>37.376100000000001</c:v>
                </c:pt>
                <c:pt idx="1247">
                  <c:v>37.376100000000001</c:v>
                </c:pt>
                <c:pt idx="1248">
                  <c:v>37.376100000000001</c:v>
                </c:pt>
                <c:pt idx="1249">
                  <c:v>37.376100000000001</c:v>
                </c:pt>
                <c:pt idx="1250">
                  <c:v>37.376100000000001</c:v>
                </c:pt>
                <c:pt idx="1251">
                  <c:v>37.376100000000001</c:v>
                </c:pt>
                <c:pt idx="1252">
                  <c:v>37.376100000000001</c:v>
                </c:pt>
                <c:pt idx="1253">
                  <c:v>37.376100000000001</c:v>
                </c:pt>
                <c:pt idx="1254">
                  <c:v>37.376100000000001</c:v>
                </c:pt>
                <c:pt idx="1255">
                  <c:v>37.376100000000001</c:v>
                </c:pt>
                <c:pt idx="1256">
                  <c:v>37.376100000000001</c:v>
                </c:pt>
                <c:pt idx="1257">
                  <c:v>37.376100000000001</c:v>
                </c:pt>
                <c:pt idx="1258">
                  <c:v>37.376100000000001</c:v>
                </c:pt>
                <c:pt idx="1259">
                  <c:v>37.376100000000001</c:v>
                </c:pt>
                <c:pt idx="1260">
                  <c:v>37.376100000000001</c:v>
                </c:pt>
                <c:pt idx="1261">
                  <c:v>37.376100000000001</c:v>
                </c:pt>
                <c:pt idx="1262">
                  <c:v>37.376100000000001</c:v>
                </c:pt>
                <c:pt idx="1263">
                  <c:v>37.376100000000001</c:v>
                </c:pt>
                <c:pt idx="1264">
                  <c:v>37.376100000000001</c:v>
                </c:pt>
                <c:pt idx="1265">
                  <c:v>37.376100000000001</c:v>
                </c:pt>
                <c:pt idx="1266">
                  <c:v>37.376100000000001</c:v>
                </c:pt>
                <c:pt idx="1267">
                  <c:v>37.376100000000001</c:v>
                </c:pt>
                <c:pt idx="1268">
                  <c:v>37.376100000000001</c:v>
                </c:pt>
                <c:pt idx="1269">
                  <c:v>37.376100000000001</c:v>
                </c:pt>
                <c:pt idx="1270">
                  <c:v>37.376100000000001</c:v>
                </c:pt>
                <c:pt idx="1271">
                  <c:v>37.376100000000001</c:v>
                </c:pt>
                <c:pt idx="1272">
                  <c:v>37.376100000000001</c:v>
                </c:pt>
                <c:pt idx="1273">
                  <c:v>37.376100000000001</c:v>
                </c:pt>
                <c:pt idx="1274">
                  <c:v>37.376100000000001</c:v>
                </c:pt>
                <c:pt idx="1275">
                  <c:v>37.376100000000001</c:v>
                </c:pt>
                <c:pt idx="1276">
                  <c:v>37.376100000000001</c:v>
                </c:pt>
                <c:pt idx="1277">
                  <c:v>37.376100000000001</c:v>
                </c:pt>
                <c:pt idx="1278">
                  <c:v>37.376100000000001</c:v>
                </c:pt>
                <c:pt idx="1279">
                  <c:v>37.376100000000001</c:v>
                </c:pt>
                <c:pt idx="1280">
                  <c:v>37.376100000000001</c:v>
                </c:pt>
                <c:pt idx="1281">
                  <c:v>37.376100000000001</c:v>
                </c:pt>
                <c:pt idx="1282">
                  <c:v>37.376100000000001</c:v>
                </c:pt>
                <c:pt idx="1283">
                  <c:v>37.376100000000001</c:v>
                </c:pt>
                <c:pt idx="1284">
                  <c:v>37.376100000000001</c:v>
                </c:pt>
                <c:pt idx="1285">
                  <c:v>37.376100000000001</c:v>
                </c:pt>
                <c:pt idx="1286">
                  <c:v>37.376100000000001</c:v>
                </c:pt>
                <c:pt idx="1287">
                  <c:v>37.376100000000001</c:v>
                </c:pt>
                <c:pt idx="1288">
                  <c:v>37.376100000000001</c:v>
                </c:pt>
                <c:pt idx="1289">
                  <c:v>37.376100000000001</c:v>
                </c:pt>
                <c:pt idx="1290">
                  <c:v>37.376100000000001</c:v>
                </c:pt>
                <c:pt idx="1291">
                  <c:v>37.376100000000001</c:v>
                </c:pt>
                <c:pt idx="1292">
                  <c:v>37.376100000000001</c:v>
                </c:pt>
                <c:pt idx="1293">
                  <c:v>37.376100000000001</c:v>
                </c:pt>
                <c:pt idx="1294">
                  <c:v>37.376100000000001</c:v>
                </c:pt>
                <c:pt idx="1295">
                  <c:v>37.376100000000001</c:v>
                </c:pt>
                <c:pt idx="1296">
                  <c:v>37.376100000000001</c:v>
                </c:pt>
                <c:pt idx="1297">
                  <c:v>37.376100000000001</c:v>
                </c:pt>
                <c:pt idx="1298">
                  <c:v>37.376100000000001</c:v>
                </c:pt>
                <c:pt idx="1299">
                  <c:v>37.376100000000001</c:v>
                </c:pt>
                <c:pt idx="1300">
                  <c:v>37.376100000000001</c:v>
                </c:pt>
                <c:pt idx="1301">
                  <c:v>37.376100000000001</c:v>
                </c:pt>
                <c:pt idx="1302">
                  <c:v>37.376100000000001</c:v>
                </c:pt>
                <c:pt idx="1303">
                  <c:v>37.376100000000001</c:v>
                </c:pt>
                <c:pt idx="1304">
                  <c:v>37.376100000000001</c:v>
                </c:pt>
                <c:pt idx="1305">
                  <c:v>37.376100000000001</c:v>
                </c:pt>
                <c:pt idx="1306">
                  <c:v>37.376100000000001</c:v>
                </c:pt>
                <c:pt idx="1307">
                  <c:v>37.376100000000001</c:v>
                </c:pt>
                <c:pt idx="1308">
                  <c:v>37.376100000000001</c:v>
                </c:pt>
                <c:pt idx="1309">
                  <c:v>37.376100000000001</c:v>
                </c:pt>
                <c:pt idx="1310">
                  <c:v>37.376100000000001</c:v>
                </c:pt>
                <c:pt idx="1311">
                  <c:v>37.376100000000001</c:v>
                </c:pt>
                <c:pt idx="1312">
                  <c:v>37.376100000000001</c:v>
                </c:pt>
                <c:pt idx="1313">
                  <c:v>37.376100000000001</c:v>
                </c:pt>
                <c:pt idx="1314">
                  <c:v>37.376100000000001</c:v>
                </c:pt>
                <c:pt idx="1315">
                  <c:v>37.376100000000001</c:v>
                </c:pt>
                <c:pt idx="1316">
                  <c:v>37.376100000000001</c:v>
                </c:pt>
                <c:pt idx="1317">
                  <c:v>37.376100000000001</c:v>
                </c:pt>
                <c:pt idx="1318">
                  <c:v>37.376100000000001</c:v>
                </c:pt>
                <c:pt idx="1319">
                  <c:v>37.376100000000001</c:v>
                </c:pt>
                <c:pt idx="1320">
                  <c:v>37.376100000000001</c:v>
                </c:pt>
                <c:pt idx="1321">
                  <c:v>37.376100000000001</c:v>
                </c:pt>
                <c:pt idx="1322">
                  <c:v>37.376100000000001</c:v>
                </c:pt>
                <c:pt idx="1323">
                  <c:v>37.376100000000001</c:v>
                </c:pt>
                <c:pt idx="1324">
                  <c:v>37.376100000000001</c:v>
                </c:pt>
                <c:pt idx="1325">
                  <c:v>37.376100000000001</c:v>
                </c:pt>
                <c:pt idx="1326">
                  <c:v>37.376100000000001</c:v>
                </c:pt>
                <c:pt idx="1327">
                  <c:v>37.376100000000001</c:v>
                </c:pt>
                <c:pt idx="1328">
                  <c:v>37.376100000000001</c:v>
                </c:pt>
                <c:pt idx="1329">
                  <c:v>37.376100000000001</c:v>
                </c:pt>
                <c:pt idx="1330">
                  <c:v>37.376100000000001</c:v>
                </c:pt>
                <c:pt idx="1331">
                  <c:v>37.376100000000001</c:v>
                </c:pt>
                <c:pt idx="1332">
                  <c:v>37.376100000000001</c:v>
                </c:pt>
                <c:pt idx="1333">
                  <c:v>37.376100000000001</c:v>
                </c:pt>
                <c:pt idx="1334">
                  <c:v>37.376100000000001</c:v>
                </c:pt>
                <c:pt idx="1335">
                  <c:v>37.376100000000001</c:v>
                </c:pt>
                <c:pt idx="1336">
                  <c:v>37.376100000000001</c:v>
                </c:pt>
                <c:pt idx="1337">
                  <c:v>37.376100000000001</c:v>
                </c:pt>
                <c:pt idx="1338">
                  <c:v>37.376100000000001</c:v>
                </c:pt>
                <c:pt idx="1339">
                  <c:v>37.376100000000001</c:v>
                </c:pt>
                <c:pt idx="1340">
                  <c:v>37.376100000000001</c:v>
                </c:pt>
                <c:pt idx="1341">
                  <c:v>37.376100000000001</c:v>
                </c:pt>
                <c:pt idx="1342">
                  <c:v>37.376100000000001</c:v>
                </c:pt>
                <c:pt idx="1343">
                  <c:v>37.376100000000001</c:v>
                </c:pt>
                <c:pt idx="1344">
                  <c:v>37.376100000000001</c:v>
                </c:pt>
                <c:pt idx="1345">
                  <c:v>37.376100000000001</c:v>
                </c:pt>
                <c:pt idx="1346">
                  <c:v>37.376100000000001</c:v>
                </c:pt>
                <c:pt idx="1347">
                  <c:v>37.376100000000001</c:v>
                </c:pt>
                <c:pt idx="1348">
                  <c:v>37.376100000000001</c:v>
                </c:pt>
                <c:pt idx="1349">
                  <c:v>37.376100000000001</c:v>
                </c:pt>
                <c:pt idx="1350">
                  <c:v>37.376100000000001</c:v>
                </c:pt>
                <c:pt idx="1351">
                  <c:v>37.376100000000001</c:v>
                </c:pt>
                <c:pt idx="1352">
                  <c:v>37.376100000000001</c:v>
                </c:pt>
                <c:pt idx="1353">
                  <c:v>37.376100000000001</c:v>
                </c:pt>
                <c:pt idx="1354">
                  <c:v>37.376100000000001</c:v>
                </c:pt>
                <c:pt idx="1355">
                  <c:v>37.376100000000001</c:v>
                </c:pt>
                <c:pt idx="1356">
                  <c:v>37.376100000000001</c:v>
                </c:pt>
                <c:pt idx="1357">
                  <c:v>37.376100000000001</c:v>
                </c:pt>
                <c:pt idx="1358">
                  <c:v>37.376100000000001</c:v>
                </c:pt>
                <c:pt idx="1359">
                  <c:v>37.376100000000001</c:v>
                </c:pt>
                <c:pt idx="1360">
                  <c:v>37.376100000000001</c:v>
                </c:pt>
                <c:pt idx="1361">
                  <c:v>37.376100000000001</c:v>
                </c:pt>
                <c:pt idx="1362">
                  <c:v>37.376100000000001</c:v>
                </c:pt>
                <c:pt idx="1363">
                  <c:v>37.376100000000001</c:v>
                </c:pt>
                <c:pt idx="1364">
                  <c:v>37.376100000000001</c:v>
                </c:pt>
                <c:pt idx="1365">
                  <c:v>37.376100000000001</c:v>
                </c:pt>
                <c:pt idx="1366">
                  <c:v>37.376100000000001</c:v>
                </c:pt>
                <c:pt idx="1367">
                  <c:v>37.376100000000001</c:v>
                </c:pt>
                <c:pt idx="1368">
                  <c:v>37.376100000000001</c:v>
                </c:pt>
                <c:pt idx="1369">
                  <c:v>37.376100000000001</c:v>
                </c:pt>
                <c:pt idx="1370">
                  <c:v>37.376100000000001</c:v>
                </c:pt>
                <c:pt idx="1371">
                  <c:v>37.376100000000001</c:v>
                </c:pt>
                <c:pt idx="1372">
                  <c:v>37.376100000000001</c:v>
                </c:pt>
                <c:pt idx="1373">
                  <c:v>37.376100000000001</c:v>
                </c:pt>
                <c:pt idx="1374">
                  <c:v>37.376100000000001</c:v>
                </c:pt>
                <c:pt idx="1375">
                  <c:v>37.376100000000001</c:v>
                </c:pt>
                <c:pt idx="1376">
                  <c:v>37.376100000000001</c:v>
                </c:pt>
                <c:pt idx="1377">
                  <c:v>37.376100000000001</c:v>
                </c:pt>
                <c:pt idx="1378">
                  <c:v>37.376100000000001</c:v>
                </c:pt>
                <c:pt idx="1379">
                  <c:v>37.376100000000001</c:v>
                </c:pt>
                <c:pt idx="1380">
                  <c:v>37.376100000000001</c:v>
                </c:pt>
                <c:pt idx="1381">
                  <c:v>37.376100000000001</c:v>
                </c:pt>
                <c:pt idx="1382">
                  <c:v>37.376100000000001</c:v>
                </c:pt>
                <c:pt idx="1383">
                  <c:v>37.376100000000001</c:v>
                </c:pt>
                <c:pt idx="1384">
                  <c:v>37.376100000000001</c:v>
                </c:pt>
                <c:pt idx="1385">
                  <c:v>37.376100000000001</c:v>
                </c:pt>
                <c:pt idx="1386">
                  <c:v>37.376100000000001</c:v>
                </c:pt>
                <c:pt idx="1387">
                  <c:v>37.376100000000001</c:v>
                </c:pt>
                <c:pt idx="1388">
                  <c:v>37.376100000000001</c:v>
                </c:pt>
                <c:pt idx="1389">
                  <c:v>37.376100000000001</c:v>
                </c:pt>
                <c:pt idx="1390">
                  <c:v>37.376100000000001</c:v>
                </c:pt>
                <c:pt idx="1391">
                  <c:v>37.376100000000001</c:v>
                </c:pt>
                <c:pt idx="1392">
                  <c:v>37.376100000000001</c:v>
                </c:pt>
                <c:pt idx="1393">
                  <c:v>37.376100000000001</c:v>
                </c:pt>
                <c:pt idx="1394">
                  <c:v>37.376100000000001</c:v>
                </c:pt>
                <c:pt idx="1395">
                  <c:v>37.376100000000001</c:v>
                </c:pt>
                <c:pt idx="1396">
                  <c:v>37.376100000000001</c:v>
                </c:pt>
                <c:pt idx="1397">
                  <c:v>37.376100000000001</c:v>
                </c:pt>
                <c:pt idx="1398">
                  <c:v>37.376100000000001</c:v>
                </c:pt>
                <c:pt idx="1399">
                  <c:v>37.376100000000001</c:v>
                </c:pt>
                <c:pt idx="1400">
                  <c:v>37.376100000000001</c:v>
                </c:pt>
                <c:pt idx="1401">
                  <c:v>37.376100000000001</c:v>
                </c:pt>
                <c:pt idx="1402">
                  <c:v>37.376100000000001</c:v>
                </c:pt>
                <c:pt idx="1403">
                  <c:v>37.376100000000001</c:v>
                </c:pt>
                <c:pt idx="1404">
                  <c:v>37.376100000000001</c:v>
                </c:pt>
                <c:pt idx="1405">
                  <c:v>37.376100000000001</c:v>
                </c:pt>
                <c:pt idx="1406">
                  <c:v>37.376100000000001</c:v>
                </c:pt>
                <c:pt idx="1407">
                  <c:v>37.376100000000001</c:v>
                </c:pt>
                <c:pt idx="1408">
                  <c:v>37.376100000000001</c:v>
                </c:pt>
                <c:pt idx="1409">
                  <c:v>37.376100000000001</c:v>
                </c:pt>
                <c:pt idx="1410">
                  <c:v>37.376100000000001</c:v>
                </c:pt>
                <c:pt idx="1411">
                  <c:v>37.376100000000001</c:v>
                </c:pt>
                <c:pt idx="1412">
                  <c:v>37.376100000000001</c:v>
                </c:pt>
                <c:pt idx="1413">
                  <c:v>37.376100000000001</c:v>
                </c:pt>
                <c:pt idx="1414">
                  <c:v>37.376100000000001</c:v>
                </c:pt>
                <c:pt idx="1415">
                  <c:v>37.376100000000001</c:v>
                </c:pt>
                <c:pt idx="1416">
                  <c:v>37.376100000000001</c:v>
                </c:pt>
                <c:pt idx="1417">
                  <c:v>37.376100000000001</c:v>
                </c:pt>
                <c:pt idx="1418">
                  <c:v>37.376100000000001</c:v>
                </c:pt>
                <c:pt idx="1419">
                  <c:v>37.376100000000001</c:v>
                </c:pt>
                <c:pt idx="1420">
                  <c:v>37.376100000000001</c:v>
                </c:pt>
                <c:pt idx="1421">
                  <c:v>37.376100000000001</c:v>
                </c:pt>
                <c:pt idx="1422">
                  <c:v>37.376100000000001</c:v>
                </c:pt>
                <c:pt idx="1423">
                  <c:v>37.376100000000001</c:v>
                </c:pt>
                <c:pt idx="1424">
                  <c:v>37.376100000000001</c:v>
                </c:pt>
                <c:pt idx="1425">
                  <c:v>37.376100000000001</c:v>
                </c:pt>
                <c:pt idx="1426">
                  <c:v>37.376100000000001</c:v>
                </c:pt>
                <c:pt idx="1427">
                  <c:v>37.376100000000001</c:v>
                </c:pt>
                <c:pt idx="1428">
                  <c:v>37.376100000000001</c:v>
                </c:pt>
                <c:pt idx="1429">
                  <c:v>37.376100000000001</c:v>
                </c:pt>
                <c:pt idx="1430">
                  <c:v>37.376100000000001</c:v>
                </c:pt>
                <c:pt idx="1431">
                  <c:v>37.376100000000001</c:v>
                </c:pt>
                <c:pt idx="1432">
                  <c:v>37.376100000000001</c:v>
                </c:pt>
                <c:pt idx="1433">
                  <c:v>37.376100000000001</c:v>
                </c:pt>
                <c:pt idx="1434">
                  <c:v>37.376100000000001</c:v>
                </c:pt>
                <c:pt idx="1435">
                  <c:v>37.376100000000001</c:v>
                </c:pt>
                <c:pt idx="1436">
                  <c:v>37.376100000000001</c:v>
                </c:pt>
                <c:pt idx="1437">
                  <c:v>37.376100000000001</c:v>
                </c:pt>
                <c:pt idx="1438">
                  <c:v>37.376100000000001</c:v>
                </c:pt>
                <c:pt idx="1439">
                  <c:v>37.376100000000001</c:v>
                </c:pt>
                <c:pt idx="1440">
                  <c:v>37.376100000000001</c:v>
                </c:pt>
                <c:pt idx="1441">
                  <c:v>37.376100000000001</c:v>
                </c:pt>
                <c:pt idx="1442">
                  <c:v>37.376100000000001</c:v>
                </c:pt>
                <c:pt idx="1443">
                  <c:v>37.376100000000001</c:v>
                </c:pt>
                <c:pt idx="1444">
                  <c:v>37.376100000000001</c:v>
                </c:pt>
                <c:pt idx="1445">
                  <c:v>37.376100000000001</c:v>
                </c:pt>
                <c:pt idx="1446">
                  <c:v>37.376100000000001</c:v>
                </c:pt>
                <c:pt idx="1447">
                  <c:v>37.376100000000001</c:v>
                </c:pt>
                <c:pt idx="1448">
                  <c:v>37.376100000000001</c:v>
                </c:pt>
                <c:pt idx="1449">
                  <c:v>37.376100000000001</c:v>
                </c:pt>
                <c:pt idx="1450">
                  <c:v>37.376100000000001</c:v>
                </c:pt>
                <c:pt idx="1451">
                  <c:v>37.376100000000001</c:v>
                </c:pt>
                <c:pt idx="1452">
                  <c:v>37.376100000000001</c:v>
                </c:pt>
                <c:pt idx="1453">
                  <c:v>37.376100000000001</c:v>
                </c:pt>
                <c:pt idx="1454">
                  <c:v>37.376100000000001</c:v>
                </c:pt>
                <c:pt idx="1455">
                  <c:v>37.376100000000001</c:v>
                </c:pt>
                <c:pt idx="1456">
                  <c:v>37.376100000000001</c:v>
                </c:pt>
                <c:pt idx="1457">
                  <c:v>37.376100000000001</c:v>
                </c:pt>
                <c:pt idx="1458">
                  <c:v>37.376100000000001</c:v>
                </c:pt>
                <c:pt idx="1459">
                  <c:v>37.376100000000001</c:v>
                </c:pt>
                <c:pt idx="1460">
                  <c:v>37.376100000000001</c:v>
                </c:pt>
                <c:pt idx="1461">
                  <c:v>37.376100000000001</c:v>
                </c:pt>
                <c:pt idx="1462">
                  <c:v>37.376100000000001</c:v>
                </c:pt>
                <c:pt idx="1463">
                  <c:v>37.376100000000001</c:v>
                </c:pt>
                <c:pt idx="1464">
                  <c:v>37.376100000000001</c:v>
                </c:pt>
                <c:pt idx="1465">
                  <c:v>37.376100000000001</c:v>
                </c:pt>
                <c:pt idx="1466">
                  <c:v>37.376100000000001</c:v>
                </c:pt>
                <c:pt idx="1467">
                  <c:v>37.376100000000001</c:v>
                </c:pt>
                <c:pt idx="1468">
                  <c:v>37.376100000000001</c:v>
                </c:pt>
                <c:pt idx="1469">
                  <c:v>37.376100000000001</c:v>
                </c:pt>
                <c:pt idx="1470">
                  <c:v>37.376100000000001</c:v>
                </c:pt>
                <c:pt idx="1471">
                  <c:v>37.376100000000001</c:v>
                </c:pt>
                <c:pt idx="1472">
                  <c:v>37.376100000000001</c:v>
                </c:pt>
                <c:pt idx="1473">
                  <c:v>37.376100000000001</c:v>
                </c:pt>
                <c:pt idx="1474">
                  <c:v>37.376100000000001</c:v>
                </c:pt>
                <c:pt idx="1475">
                  <c:v>37.376100000000001</c:v>
                </c:pt>
                <c:pt idx="1476">
                  <c:v>37.376100000000001</c:v>
                </c:pt>
                <c:pt idx="1477">
                  <c:v>37.376100000000001</c:v>
                </c:pt>
                <c:pt idx="1478">
                  <c:v>37.376100000000001</c:v>
                </c:pt>
                <c:pt idx="1479">
                  <c:v>37.376100000000001</c:v>
                </c:pt>
                <c:pt idx="1480">
                  <c:v>37.376100000000001</c:v>
                </c:pt>
                <c:pt idx="1481">
                  <c:v>37.376100000000001</c:v>
                </c:pt>
                <c:pt idx="1482">
                  <c:v>37.376100000000001</c:v>
                </c:pt>
                <c:pt idx="1483">
                  <c:v>37.376100000000001</c:v>
                </c:pt>
                <c:pt idx="1484">
                  <c:v>37.376100000000001</c:v>
                </c:pt>
                <c:pt idx="1485">
                  <c:v>37.376100000000001</c:v>
                </c:pt>
                <c:pt idx="1486">
                  <c:v>37.376100000000001</c:v>
                </c:pt>
                <c:pt idx="1487">
                  <c:v>37.376100000000001</c:v>
                </c:pt>
                <c:pt idx="1488">
                  <c:v>37.376100000000001</c:v>
                </c:pt>
                <c:pt idx="1489">
                  <c:v>37.376100000000001</c:v>
                </c:pt>
                <c:pt idx="1490">
                  <c:v>37.376100000000001</c:v>
                </c:pt>
                <c:pt idx="1491">
                  <c:v>37.376100000000001</c:v>
                </c:pt>
                <c:pt idx="1492">
                  <c:v>37.376100000000001</c:v>
                </c:pt>
                <c:pt idx="1493">
                  <c:v>37.376100000000001</c:v>
                </c:pt>
                <c:pt idx="1494">
                  <c:v>37.376100000000001</c:v>
                </c:pt>
                <c:pt idx="1495">
                  <c:v>37.376100000000001</c:v>
                </c:pt>
                <c:pt idx="1496">
                  <c:v>37.376100000000001</c:v>
                </c:pt>
                <c:pt idx="1497">
                  <c:v>37.376100000000001</c:v>
                </c:pt>
                <c:pt idx="1498">
                  <c:v>37.376100000000001</c:v>
                </c:pt>
                <c:pt idx="1499">
                  <c:v>37.376100000000001</c:v>
                </c:pt>
                <c:pt idx="1500">
                  <c:v>37.376100000000001</c:v>
                </c:pt>
                <c:pt idx="1501">
                  <c:v>37.376100000000001</c:v>
                </c:pt>
                <c:pt idx="1502">
                  <c:v>37.376100000000001</c:v>
                </c:pt>
                <c:pt idx="1503">
                  <c:v>37.376100000000001</c:v>
                </c:pt>
                <c:pt idx="1504">
                  <c:v>37.376100000000001</c:v>
                </c:pt>
                <c:pt idx="1505">
                  <c:v>37.376100000000001</c:v>
                </c:pt>
                <c:pt idx="1506">
                  <c:v>37.376100000000001</c:v>
                </c:pt>
                <c:pt idx="1507">
                  <c:v>37.376100000000001</c:v>
                </c:pt>
                <c:pt idx="1508">
                  <c:v>37.376100000000001</c:v>
                </c:pt>
                <c:pt idx="1509">
                  <c:v>37.376100000000001</c:v>
                </c:pt>
                <c:pt idx="1510">
                  <c:v>37.376100000000001</c:v>
                </c:pt>
                <c:pt idx="1511">
                  <c:v>37.376100000000001</c:v>
                </c:pt>
                <c:pt idx="1512">
                  <c:v>37.376100000000001</c:v>
                </c:pt>
                <c:pt idx="1513">
                  <c:v>37.376100000000001</c:v>
                </c:pt>
                <c:pt idx="1514">
                  <c:v>37.376100000000001</c:v>
                </c:pt>
                <c:pt idx="1515">
                  <c:v>37.376100000000001</c:v>
                </c:pt>
                <c:pt idx="1516">
                  <c:v>37.376100000000001</c:v>
                </c:pt>
                <c:pt idx="1517">
                  <c:v>37.376100000000001</c:v>
                </c:pt>
                <c:pt idx="1518">
                  <c:v>37.376100000000001</c:v>
                </c:pt>
                <c:pt idx="1519">
                  <c:v>37.376100000000001</c:v>
                </c:pt>
                <c:pt idx="1520">
                  <c:v>37.376100000000001</c:v>
                </c:pt>
                <c:pt idx="1521">
                  <c:v>37.376100000000001</c:v>
                </c:pt>
                <c:pt idx="1522">
                  <c:v>37.376100000000001</c:v>
                </c:pt>
                <c:pt idx="1523">
                  <c:v>37.376100000000001</c:v>
                </c:pt>
                <c:pt idx="1524">
                  <c:v>37.376100000000001</c:v>
                </c:pt>
                <c:pt idx="1525">
                  <c:v>37.376100000000001</c:v>
                </c:pt>
                <c:pt idx="1526">
                  <c:v>37.376100000000001</c:v>
                </c:pt>
                <c:pt idx="1527">
                  <c:v>37.376100000000001</c:v>
                </c:pt>
                <c:pt idx="1528">
                  <c:v>37.376100000000001</c:v>
                </c:pt>
                <c:pt idx="1529">
                  <c:v>37.376100000000001</c:v>
                </c:pt>
                <c:pt idx="1530">
                  <c:v>37.376100000000001</c:v>
                </c:pt>
                <c:pt idx="1531">
                  <c:v>37.376100000000001</c:v>
                </c:pt>
                <c:pt idx="1532">
                  <c:v>37.376100000000001</c:v>
                </c:pt>
                <c:pt idx="1533">
                  <c:v>37.376100000000001</c:v>
                </c:pt>
                <c:pt idx="1534">
                  <c:v>37.376100000000001</c:v>
                </c:pt>
                <c:pt idx="1535">
                  <c:v>37.376100000000001</c:v>
                </c:pt>
                <c:pt idx="1536">
                  <c:v>37.376100000000001</c:v>
                </c:pt>
                <c:pt idx="1537">
                  <c:v>37.376100000000001</c:v>
                </c:pt>
                <c:pt idx="1538">
                  <c:v>37.376100000000001</c:v>
                </c:pt>
                <c:pt idx="1539">
                  <c:v>37.376100000000001</c:v>
                </c:pt>
                <c:pt idx="1540">
                  <c:v>37.376100000000001</c:v>
                </c:pt>
                <c:pt idx="1541">
                  <c:v>37.376100000000001</c:v>
                </c:pt>
                <c:pt idx="1542">
                  <c:v>37.376100000000001</c:v>
                </c:pt>
                <c:pt idx="1543">
                  <c:v>37.376100000000001</c:v>
                </c:pt>
                <c:pt idx="1544">
                  <c:v>37.376100000000001</c:v>
                </c:pt>
                <c:pt idx="1545">
                  <c:v>37.376100000000001</c:v>
                </c:pt>
                <c:pt idx="1546">
                  <c:v>37.376100000000001</c:v>
                </c:pt>
                <c:pt idx="1547">
                  <c:v>37.376100000000001</c:v>
                </c:pt>
                <c:pt idx="1548">
                  <c:v>37.376100000000001</c:v>
                </c:pt>
                <c:pt idx="1549">
                  <c:v>37.376100000000001</c:v>
                </c:pt>
                <c:pt idx="1550">
                  <c:v>37.376100000000001</c:v>
                </c:pt>
                <c:pt idx="1551">
                  <c:v>37.376100000000001</c:v>
                </c:pt>
                <c:pt idx="1552">
                  <c:v>37.376100000000001</c:v>
                </c:pt>
                <c:pt idx="1553">
                  <c:v>37.376100000000001</c:v>
                </c:pt>
                <c:pt idx="1554">
                  <c:v>37.376100000000001</c:v>
                </c:pt>
                <c:pt idx="1555">
                  <c:v>37.376100000000001</c:v>
                </c:pt>
                <c:pt idx="1556">
                  <c:v>37.376100000000001</c:v>
                </c:pt>
                <c:pt idx="1557">
                  <c:v>37.376100000000001</c:v>
                </c:pt>
                <c:pt idx="1558">
                  <c:v>37.376100000000001</c:v>
                </c:pt>
                <c:pt idx="1559">
                  <c:v>37.376100000000001</c:v>
                </c:pt>
                <c:pt idx="1560">
                  <c:v>37.376100000000001</c:v>
                </c:pt>
                <c:pt idx="1561">
                  <c:v>37.376100000000001</c:v>
                </c:pt>
                <c:pt idx="1562">
                  <c:v>37.376100000000001</c:v>
                </c:pt>
                <c:pt idx="1563">
                  <c:v>37.376100000000001</c:v>
                </c:pt>
                <c:pt idx="1564">
                  <c:v>37.376100000000001</c:v>
                </c:pt>
                <c:pt idx="1565">
                  <c:v>37.376100000000001</c:v>
                </c:pt>
                <c:pt idx="1566">
                  <c:v>37.376100000000001</c:v>
                </c:pt>
                <c:pt idx="1567">
                  <c:v>37.376100000000001</c:v>
                </c:pt>
                <c:pt idx="1568">
                  <c:v>37.376100000000001</c:v>
                </c:pt>
                <c:pt idx="1569">
                  <c:v>37.376100000000001</c:v>
                </c:pt>
                <c:pt idx="1570">
                  <c:v>37.376100000000001</c:v>
                </c:pt>
                <c:pt idx="1571">
                  <c:v>37.376100000000001</c:v>
                </c:pt>
                <c:pt idx="1572">
                  <c:v>37.376100000000001</c:v>
                </c:pt>
                <c:pt idx="1573">
                  <c:v>37.376100000000001</c:v>
                </c:pt>
                <c:pt idx="1574">
                  <c:v>37.376100000000001</c:v>
                </c:pt>
                <c:pt idx="1575">
                  <c:v>37.376100000000001</c:v>
                </c:pt>
                <c:pt idx="1576">
                  <c:v>37.376100000000001</c:v>
                </c:pt>
                <c:pt idx="1577">
                  <c:v>37.376100000000001</c:v>
                </c:pt>
                <c:pt idx="1578">
                  <c:v>37.376100000000001</c:v>
                </c:pt>
                <c:pt idx="1579">
                  <c:v>37.376100000000001</c:v>
                </c:pt>
                <c:pt idx="1580">
                  <c:v>37.376100000000001</c:v>
                </c:pt>
                <c:pt idx="1581">
                  <c:v>37.376100000000001</c:v>
                </c:pt>
                <c:pt idx="1582">
                  <c:v>37.376100000000001</c:v>
                </c:pt>
                <c:pt idx="1583">
                  <c:v>37.376100000000001</c:v>
                </c:pt>
                <c:pt idx="1584">
                  <c:v>37.376100000000001</c:v>
                </c:pt>
                <c:pt idx="1585">
                  <c:v>37.376100000000001</c:v>
                </c:pt>
                <c:pt idx="1586">
                  <c:v>37.376100000000001</c:v>
                </c:pt>
                <c:pt idx="1587">
                  <c:v>37.376100000000001</c:v>
                </c:pt>
                <c:pt idx="1588">
                  <c:v>37.376100000000001</c:v>
                </c:pt>
                <c:pt idx="1589">
                  <c:v>37.376100000000001</c:v>
                </c:pt>
                <c:pt idx="1590">
                  <c:v>37.376100000000001</c:v>
                </c:pt>
                <c:pt idx="1591">
                  <c:v>37.376100000000001</c:v>
                </c:pt>
                <c:pt idx="1592">
                  <c:v>37.376100000000001</c:v>
                </c:pt>
                <c:pt idx="1593">
                  <c:v>37.376100000000001</c:v>
                </c:pt>
                <c:pt idx="1594">
                  <c:v>37.376100000000001</c:v>
                </c:pt>
                <c:pt idx="1595">
                  <c:v>37.376100000000001</c:v>
                </c:pt>
                <c:pt idx="1596">
                  <c:v>37.376100000000001</c:v>
                </c:pt>
                <c:pt idx="1597">
                  <c:v>37.376100000000001</c:v>
                </c:pt>
                <c:pt idx="1598">
                  <c:v>37.376100000000001</c:v>
                </c:pt>
                <c:pt idx="1599">
                  <c:v>37.376100000000001</c:v>
                </c:pt>
                <c:pt idx="1600">
                  <c:v>37.376100000000001</c:v>
                </c:pt>
                <c:pt idx="1601">
                  <c:v>37.376100000000001</c:v>
                </c:pt>
                <c:pt idx="1602">
                  <c:v>37.376100000000001</c:v>
                </c:pt>
                <c:pt idx="1603">
                  <c:v>37.376100000000001</c:v>
                </c:pt>
                <c:pt idx="1604">
                  <c:v>37.376100000000001</c:v>
                </c:pt>
                <c:pt idx="1605">
                  <c:v>37.376100000000001</c:v>
                </c:pt>
                <c:pt idx="1606">
                  <c:v>37.376100000000001</c:v>
                </c:pt>
                <c:pt idx="1607">
                  <c:v>37.376100000000001</c:v>
                </c:pt>
                <c:pt idx="1608">
                  <c:v>37.376100000000001</c:v>
                </c:pt>
                <c:pt idx="1609">
                  <c:v>37.376100000000001</c:v>
                </c:pt>
                <c:pt idx="1610">
                  <c:v>37.376100000000001</c:v>
                </c:pt>
                <c:pt idx="1611">
                  <c:v>37.376100000000001</c:v>
                </c:pt>
                <c:pt idx="1612">
                  <c:v>37.376100000000001</c:v>
                </c:pt>
                <c:pt idx="1613">
                  <c:v>37.376100000000001</c:v>
                </c:pt>
                <c:pt idx="1614">
                  <c:v>37.376100000000001</c:v>
                </c:pt>
                <c:pt idx="1615">
                  <c:v>37.376100000000001</c:v>
                </c:pt>
                <c:pt idx="1616">
                  <c:v>37.376100000000001</c:v>
                </c:pt>
                <c:pt idx="1617">
                  <c:v>37.376100000000001</c:v>
                </c:pt>
                <c:pt idx="1618">
                  <c:v>37.376100000000001</c:v>
                </c:pt>
                <c:pt idx="1619">
                  <c:v>37.376100000000001</c:v>
                </c:pt>
                <c:pt idx="1620">
                  <c:v>37.376100000000001</c:v>
                </c:pt>
                <c:pt idx="1621">
                  <c:v>37.376100000000001</c:v>
                </c:pt>
                <c:pt idx="1622">
                  <c:v>37.376100000000001</c:v>
                </c:pt>
                <c:pt idx="1623">
                  <c:v>37.376100000000001</c:v>
                </c:pt>
                <c:pt idx="1624">
                  <c:v>37.376100000000001</c:v>
                </c:pt>
                <c:pt idx="1625">
                  <c:v>37.376100000000001</c:v>
                </c:pt>
                <c:pt idx="1626">
                  <c:v>37.376100000000001</c:v>
                </c:pt>
                <c:pt idx="1627">
                  <c:v>37.376100000000001</c:v>
                </c:pt>
                <c:pt idx="1628">
                  <c:v>37.376100000000001</c:v>
                </c:pt>
                <c:pt idx="1629">
                  <c:v>37.376100000000001</c:v>
                </c:pt>
                <c:pt idx="1630">
                  <c:v>37.376100000000001</c:v>
                </c:pt>
                <c:pt idx="1631">
                  <c:v>37.376100000000001</c:v>
                </c:pt>
                <c:pt idx="1632">
                  <c:v>37.376100000000001</c:v>
                </c:pt>
                <c:pt idx="1633">
                  <c:v>37.376100000000001</c:v>
                </c:pt>
                <c:pt idx="1634">
                  <c:v>37.376100000000001</c:v>
                </c:pt>
                <c:pt idx="1635">
                  <c:v>37.376100000000001</c:v>
                </c:pt>
                <c:pt idx="1636">
                  <c:v>37.376100000000001</c:v>
                </c:pt>
                <c:pt idx="1637">
                  <c:v>37.376100000000001</c:v>
                </c:pt>
                <c:pt idx="1638">
                  <c:v>37.376100000000001</c:v>
                </c:pt>
                <c:pt idx="1639">
                  <c:v>37.376100000000001</c:v>
                </c:pt>
                <c:pt idx="1640">
                  <c:v>37.376100000000001</c:v>
                </c:pt>
                <c:pt idx="1641">
                  <c:v>37.376100000000001</c:v>
                </c:pt>
                <c:pt idx="1642">
                  <c:v>37.376100000000001</c:v>
                </c:pt>
                <c:pt idx="1643">
                  <c:v>37.376100000000001</c:v>
                </c:pt>
                <c:pt idx="1644">
                  <c:v>37.376100000000001</c:v>
                </c:pt>
                <c:pt idx="1645">
                  <c:v>37.376100000000001</c:v>
                </c:pt>
                <c:pt idx="1646">
                  <c:v>37.376100000000001</c:v>
                </c:pt>
                <c:pt idx="1647">
                  <c:v>37.376100000000001</c:v>
                </c:pt>
                <c:pt idx="1648">
                  <c:v>37.376100000000001</c:v>
                </c:pt>
                <c:pt idx="1649">
                  <c:v>37.376100000000001</c:v>
                </c:pt>
                <c:pt idx="1650">
                  <c:v>37.376100000000001</c:v>
                </c:pt>
                <c:pt idx="1651">
                  <c:v>37.376100000000001</c:v>
                </c:pt>
                <c:pt idx="1652">
                  <c:v>37.376100000000001</c:v>
                </c:pt>
                <c:pt idx="1653">
                  <c:v>37.376100000000001</c:v>
                </c:pt>
                <c:pt idx="1654">
                  <c:v>37.376100000000001</c:v>
                </c:pt>
                <c:pt idx="1655">
                  <c:v>37.376100000000001</c:v>
                </c:pt>
                <c:pt idx="1656">
                  <c:v>37.376100000000001</c:v>
                </c:pt>
                <c:pt idx="1657">
                  <c:v>37.376100000000001</c:v>
                </c:pt>
                <c:pt idx="1658">
                  <c:v>37.376100000000001</c:v>
                </c:pt>
                <c:pt idx="1659">
                  <c:v>37.376100000000001</c:v>
                </c:pt>
                <c:pt idx="1660">
                  <c:v>37.376100000000001</c:v>
                </c:pt>
                <c:pt idx="1661">
                  <c:v>37.376100000000001</c:v>
                </c:pt>
                <c:pt idx="1662">
                  <c:v>37.376100000000001</c:v>
                </c:pt>
                <c:pt idx="1663">
                  <c:v>37.376100000000001</c:v>
                </c:pt>
                <c:pt idx="1664">
                  <c:v>37.376100000000001</c:v>
                </c:pt>
                <c:pt idx="1665">
                  <c:v>37.376100000000001</c:v>
                </c:pt>
                <c:pt idx="1666">
                  <c:v>37.376100000000001</c:v>
                </c:pt>
                <c:pt idx="1667">
                  <c:v>37.376100000000001</c:v>
                </c:pt>
                <c:pt idx="1668">
                  <c:v>37.376100000000001</c:v>
                </c:pt>
                <c:pt idx="1669">
                  <c:v>37.376100000000001</c:v>
                </c:pt>
                <c:pt idx="1670">
                  <c:v>37.376100000000001</c:v>
                </c:pt>
                <c:pt idx="1671">
                  <c:v>37.376100000000001</c:v>
                </c:pt>
                <c:pt idx="1672">
                  <c:v>37.376100000000001</c:v>
                </c:pt>
                <c:pt idx="1673">
                  <c:v>37.376100000000001</c:v>
                </c:pt>
                <c:pt idx="1674">
                  <c:v>37.376100000000001</c:v>
                </c:pt>
                <c:pt idx="1675">
                  <c:v>37.376100000000001</c:v>
                </c:pt>
                <c:pt idx="1676">
                  <c:v>37.376100000000001</c:v>
                </c:pt>
                <c:pt idx="1677">
                  <c:v>37.376100000000001</c:v>
                </c:pt>
                <c:pt idx="1678">
                  <c:v>37.376100000000001</c:v>
                </c:pt>
                <c:pt idx="1679">
                  <c:v>37.376100000000001</c:v>
                </c:pt>
                <c:pt idx="1680">
                  <c:v>37.376100000000001</c:v>
                </c:pt>
                <c:pt idx="1681">
                  <c:v>37.376100000000001</c:v>
                </c:pt>
                <c:pt idx="1682">
                  <c:v>37.376100000000001</c:v>
                </c:pt>
                <c:pt idx="1683">
                  <c:v>37.376100000000001</c:v>
                </c:pt>
                <c:pt idx="1684">
                  <c:v>37.376100000000001</c:v>
                </c:pt>
                <c:pt idx="1685">
                  <c:v>37.376100000000001</c:v>
                </c:pt>
                <c:pt idx="1686">
                  <c:v>37.376100000000001</c:v>
                </c:pt>
                <c:pt idx="1687">
                  <c:v>37.376100000000001</c:v>
                </c:pt>
                <c:pt idx="1688">
                  <c:v>37.376100000000001</c:v>
                </c:pt>
                <c:pt idx="1689">
                  <c:v>37.376100000000001</c:v>
                </c:pt>
                <c:pt idx="1690">
                  <c:v>37.376100000000001</c:v>
                </c:pt>
                <c:pt idx="1691">
                  <c:v>37.376100000000001</c:v>
                </c:pt>
                <c:pt idx="1692">
                  <c:v>37.376100000000001</c:v>
                </c:pt>
                <c:pt idx="1693">
                  <c:v>37.376100000000001</c:v>
                </c:pt>
                <c:pt idx="1694">
                  <c:v>37.376100000000001</c:v>
                </c:pt>
                <c:pt idx="1695">
                  <c:v>37.376100000000001</c:v>
                </c:pt>
                <c:pt idx="1696">
                  <c:v>37.376100000000001</c:v>
                </c:pt>
                <c:pt idx="1697">
                  <c:v>37.376100000000001</c:v>
                </c:pt>
                <c:pt idx="1698">
                  <c:v>37.376100000000001</c:v>
                </c:pt>
                <c:pt idx="1699">
                  <c:v>37.376100000000001</c:v>
                </c:pt>
                <c:pt idx="1700">
                  <c:v>37.376100000000001</c:v>
                </c:pt>
                <c:pt idx="1701">
                  <c:v>37.376100000000001</c:v>
                </c:pt>
                <c:pt idx="1702">
                  <c:v>37.376100000000001</c:v>
                </c:pt>
                <c:pt idx="1703">
                  <c:v>37.376100000000001</c:v>
                </c:pt>
                <c:pt idx="1704">
                  <c:v>37.376100000000001</c:v>
                </c:pt>
                <c:pt idx="1705">
                  <c:v>37.376100000000001</c:v>
                </c:pt>
                <c:pt idx="1706">
                  <c:v>37.376100000000001</c:v>
                </c:pt>
                <c:pt idx="1707">
                  <c:v>37.376100000000001</c:v>
                </c:pt>
                <c:pt idx="1708">
                  <c:v>37.376100000000001</c:v>
                </c:pt>
                <c:pt idx="1709">
                  <c:v>37.376100000000001</c:v>
                </c:pt>
                <c:pt idx="1710">
                  <c:v>37.376100000000001</c:v>
                </c:pt>
                <c:pt idx="1711">
                  <c:v>37.376100000000001</c:v>
                </c:pt>
                <c:pt idx="1712">
                  <c:v>37.376100000000001</c:v>
                </c:pt>
                <c:pt idx="1713">
                  <c:v>37.376100000000001</c:v>
                </c:pt>
                <c:pt idx="1714">
                  <c:v>37.376100000000001</c:v>
                </c:pt>
                <c:pt idx="1715">
                  <c:v>37.376100000000001</c:v>
                </c:pt>
                <c:pt idx="1716">
                  <c:v>37.376100000000001</c:v>
                </c:pt>
                <c:pt idx="1717">
                  <c:v>37.376100000000001</c:v>
                </c:pt>
                <c:pt idx="1718">
                  <c:v>37.376100000000001</c:v>
                </c:pt>
                <c:pt idx="1719">
                  <c:v>37.376100000000001</c:v>
                </c:pt>
                <c:pt idx="1720">
                  <c:v>37.376100000000001</c:v>
                </c:pt>
                <c:pt idx="1721">
                  <c:v>37.376100000000001</c:v>
                </c:pt>
                <c:pt idx="1722">
                  <c:v>37.376100000000001</c:v>
                </c:pt>
                <c:pt idx="1723">
                  <c:v>37.376100000000001</c:v>
                </c:pt>
                <c:pt idx="1724">
                  <c:v>37.376100000000001</c:v>
                </c:pt>
                <c:pt idx="1725">
                  <c:v>37.376100000000001</c:v>
                </c:pt>
                <c:pt idx="1726">
                  <c:v>37.376100000000001</c:v>
                </c:pt>
                <c:pt idx="1727">
                  <c:v>37.376100000000001</c:v>
                </c:pt>
                <c:pt idx="1728">
                  <c:v>37.376100000000001</c:v>
                </c:pt>
                <c:pt idx="1729">
                  <c:v>37.376100000000001</c:v>
                </c:pt>
                <c:pt idx="1730">
                  <c:v>37.376100000000001</c:v>
                </c:pt>
                <c:pt idx="1731">
                  <c:v>37.376100000000001</c:v>
                </c:pt>
                <c:pt idx="1732">
                  <c:v>37.376100000000001</c:v>
                </c:pt>
                <c:pt idx="1733">
                  <c:v>37.376100000000001</c:v>
                </c:pt>
                <c:pt idx="1734">
                  <c:v>37.376100000000001</c:v>
                </c:pt>
                <c:pt idx="1735">
                  <c:v>37.376100000000001</c:v>
                </c:pt>
                <c:pt idx="1736">
                  <c:v>37.376100000000001</c:v>
                </c:pt>
                <c:pt idx="1737">
                  <c:v>37.376100000000001</c:v>
                </c:pt>
                <c:pt idx="1738">
                  <c:v>37.376100000000001</c:v>
                </c:pt>
                <c:pt idx="1739">
                  <c:v>37.376100000000001</c:v>
                </c:pt>
                <c:pt idx="1740">
                  <c:v>37.376100000000001</c:v>
                </c:pt>
                <c:pt idx="1741">
                  <c:v>37.376100000000001</c:v>
                </c:pt>
                <c:pt idx="1742">
                  <c:v>37.376100000000001</c:v>
                </c:pt>
                <c:pt idx="1743">
                  <c:v>37.376100000000001</c:v>
                </c:pt>
                <c:pt idx="1744">
                  <c:v>37.376100000000001</c:v>
                </c:pt>
                <c:pt idx="1745">
                  <c:v>37.376100000000001</c:v>
                </c:pt>
                <c:pt idx="1746">
                  <c:v>37.376100000000001</c:v>
                </c:pt>
                <c:pt idx="1747">
                  <c:v>37.376100000000001</c:v>
                </c:pt>
                <c:pt idx="1748">
                  <c:v>37.376100000000001</c:v>
                </c:pt>
                <c:pt idx="1749">
                  <c:v>37.376100000000001</c:v>
                </c:pt>
                <c:pt idx="1750">
                  <c:v>37.376100000000001</c:v>
                </c:pt>
                <c:pt idx="1751">
                  <c:v>37.376100000000001</c:v>
                </c:pt>
                <c:pt idx="1752">
                  <c:v>37.376100000000001</c:v>
                </c:pt>
                <c:pt idx="1753">
                  <c:v>37.376100000000001</c:v>
                </c:pt>
                <c:pt idx="1754">
                  <c:v>37.376100000000001</c:v>
                </c:pt>
                <c:pt idx="1755">
                  <c:v>37.376100000000001</c:v>
                </c:pt>
                <c:pt idx="1756">
                  <c:v>37.376100000000001</c:v>
                </c:pt>
                <c:pt idx="1757">
                  <c:v>37.376100000000001</c:v>
                </c:pt>
                <c:pt idx="1758">
                  <c:v>37.376100000000001</c:v>
                </c:pt>
                <c:pt idx="1759">
                  <c:v>37.376100000000001</c:v>
                </c:pt>
                <c:pt idx="1760">
                  <c:v>37.376100000000001</c:v>
                </c:pt>
                <c:pt idx="1761">
                  <c:v>37.376100000000001</c:v>
                </c:pt>
                <c:pt idx="1762">
                  <c:v>37.376100000000001</c:v>
                </c:pt>
                <c:pt idx="1763">
                  <c:v>37.376100000000001</c:v>
                </c:pt>
                <c:pt idx="1764">
                  <c:v>37.376100000000001</c:v>
                </c:pt>
                <c:pt idx="1765">
                  <c:v>37.376100000000001</c:v>
                </c:pt>
                <c:pt idx="1766">
                  <c:v>37.376100000000001</c:v>
                </c:pt>
                <c:pt idx="1767">
                  <c:v>37.376100000000001</c:v>
                </c:pt>
                <c:pt idx="1768">
                  <c:v>37.376100000000001</c:v>
                </c:pt>
                <c:pt idx="1769">
                  <c:v>37.376100000000001</c:v>
                </c:pt>
                <c:pt idx="1770">
                  <c:v>37.376100000000001</c:v>
                </c:pt>
                <c:pt idx="1771">
                  <c:v>37.376100000000001</c:v>
                </c:pt>
                <c:pt idx="1772">
                  <c:v>37.376100000000001</c:v>
                </c:pt>
                <c:pt idx="1773">
                  <c:v>37.376100000000001</c:v>
                </c:pt>
                <c:pt idx="1774">
                  <c:v>37.376100000000001</c:v>
                </c:pt>
                <c:pt idx="1775">
                  <c:v>37.376100000000001</c:v>
                </c:pt>
                <c:pt idx="1776">
                  <c:v>37.376100000000001</c:v>
                </c:pt>
                <c:pt idx="1777">
                  <c:v>37.376100000000001</c:v>
                </c:pt>
                <c:pt idx="1778">
                  <c:v>37.376100000000001</c:v>
                </c:pt>
                <c:pt idx="1779">
                  <c:v>37.376100000000001</c:v>
                </c:pt>
                <c:pt idx="1780">
                  <c:v>37.376100000000001</c:v>
                </c:pt>
                <c:pt idx="1781">
                  <c:v>37.376100000000001</c:v>
                </c:pt>
                <c:pt idx="1782">
                  <c:v>37.376100000000001</c:v>
                </c:pt>
                <c:pt idx="1783">
                  <c:v>37.376100000000001</c:v>
                </c:pt>
                <c:pt idx="1784">
                  <c:v>37.376100000000001</c:v>
                </c:pt>
                <c:pt idx="1785">
                  <c:v>37.376100000000001</c:v>
                </c:pt>
                <c:pt idx="1786">
                  <c:v>37.376100000000001</c:v>
                </c:pt>
                <c:pt idx="1787">
                  <c:v>37.376100000000001</c:v>
                </c:pt>
                <c:pt idx="1788">
                  <c:v>37.376100000000001</c:v>
                </c:pt>
                <c:pt idx="1789">
                  <c:v>37.376100000000001</c:v>
                </c:pt>
                <c:pt idx="1790">
                  <c:v>37.376100000000001</c:v>
                </c:pt>
                <c:pt idx="1791">
                  <c:v>37.376100000000001</c:v>
                </c:pt>
                <c:pt idx="1792">
                  <c:v>37.376100000000001</c:v>
                </c:pt>
                <c:pt idx="1793">
                  <c:v>37.376100000000001</c:v>
                </c:pt>
                <c:pt idx="1794">
                  <c:v>37.376100000000001</c:v>
                </c:pt>
                <c:pt idx="1795">
                  <c:v>37.376100000000001</c:v>
                </c:pt>
                <c:pt idx="1796">
                  <c:v>37.376100000000001</c:v>
                </c:pt>
                <c:pt idx="1797">
                  <c:v>37.376100000000001</c:v>
                </c:pt>
                <c:pt idx="1798">
                  <c:v>37.376100000000001</c:v>
                </c:pt>
                <c:pt idx="1799">
                  <c:v>37.376100000000001</c:v>
                </c:pt>
                <c:pt idx="1800">
                  <c:v>37.376100000000001</c:v>
                </c:pt>
              </c:numCache>
            </c:numRef>
          </c:yVal>
          <c:smooth val="0"/>
        </c:ser>
        <c:ser>
          <c:idx val="2"/>
          <c:order val="2"/>
          <c:tx>
            <c:v>Aero drag resistance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WLTC_class_3!$J$8:$J$1808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4.4444444444444447E-4</c:v>
                </c:pt>
                <c:pt idx="13">
                  <c:v>3.2111111111111104E-2</c:v>
                </c:pt>
                <c:pt idx="14">
                  <c:v>0.32399999999999995</c:v>
                </c:pt>
                <c:pt idx="15">
                  <c:v>1.089</c:v>
                </c:pt>
                <c:pt idx="16">
                  <c:v>1.9067777777777777</c:v>
                </c:pt>
                <c:pt idx="17">
                  <c:v>3.1734444444444434</c:v>
                </c:pt>
                <c:pt idx="18">
                  <c:v>5.2321111111111103</c:v>
                </c:pt>
                <c:pt idx="19">
                  <c:v>7.5111111111111102</c:v>
                </c:pt>
                <c:pt idx="20">
                  <c:v>8.402777777777775</c:v>
                </c:pt>
                <c:pt idx="21">
                  <c:v>8.7734444444444435</c:v>
                </c:pt>
                <c:pt idx="22">
                  <c:v>8.8987777777777772</c:v>
                </c:pt>
                <c:pt idx="23">
                  <c:v>9.2159999999999993</c:v>
                </c:pt>
                <c:pt idx="24">
                  <c:v>9.4090000000000007</c:v>
                </c:pt>
                <c:pt idx="25">
                  <c:v>10.540444444444443</c:v>
                </c:pt>
                <c:pt idx="26">
                  <c:v>11.306777777777777</c:v>
                </c:pt>
                <c:pt idx="27">
                  <c:v>12.920111111111112</c:v>
                </c:pt>
                <c:pt idx="28">
                  <c:v>14.883999999999997</c:v>
                </c:pt>
                <c:pt idx="29">
                  <c:v>16.986777777777775</c:v>
                </c:pt>
                <c:pt idx="30">
                  <c:v>18.952111111111108</c:v>
                </c:pt>
                <c:pt idx="31">
                  <c:v>20.069444444444443</c:v>
                </c:pt>
                <c:pt idx="32">
                  <c:v>20.832111111111104</c:v>
                </c:pt>
                <c:pt idx="33">
                  <c:v>21.413444444444437</c:v>
                </c:pt>
                <c:pt idx="34">
                  <c:v>21.903999999999996</c:v>
                </c:pt>
                <c:pt idx="35">
                  <c:v>22.002777777777773</c:v>
                </c:pt>
                <c:pt idx="36">
                  <c:v>21.707111111111114</c:v>
                </c:pt>
                <c:pt idx="37">
                  <c:v>20.258777777777784</c:v>
                </c:pt>
                <c:pt idx="38">
                  <c:v>17.688999999999997</c:v>
                </c:pt>
                <c:pt idx="39">
                  <c:v>15.211111111111107</c:v>
                </c:pt>
                <c:pt idx="40">
                  <c:v>13.301777777777776</c:v>
                </c:pt>
                <c:pt idx="41">
                  <c:v>11.592111111111107</c:v>
                </c:pt>
                <c:pt idx="42">
                  <c:v>9.3444444444444432</c:v>
                </c:pt>
                <c:pt idx="43">
                  <c:v>7.000111111111111</c:v>
                </c:pt>
                <c:pt idx="44">
                  <c:v>5.4759999999999991</c:v>
                </c:pt>
                <c:pt idx="45">
                  <c:v>4.8534444444444436</c:v>
                </c:pt>
                <c:pt idx="46">
                  <c:v>4.6239999999999988</c:v>
                </c:pt>
                <c:pt idx="47">
                  <c:v>4.2250000000000005</c:v>
                </c:pt>
                <c:pt idx="48">
                  <c:v>3.7617777777777768</c:v>
                </c:pt>
                <c:pt idx="49">
                  <c:v>3.5204444444444443</c:v>
                </c:pt>
                <c:pt idx="50">
                  <c:v>3.5204444444444443</c:v>
                </c:pt>
                <c:pt idx="51">
                  <c:v>3.363999999999999</c:v>
                </c:pt>
                <c:pt idx="52">
                  <c:v>2.7387777777777771</c:v>
                </c:pt>
                <c:pt idx="53">
                  <c:v>1.9067777777777777</c:v>
                </c:pt>
                <c:pt idx="54">
                  <c:v>1.6267777777777772</c:v>
                </c:pt>
                <c:pt idx="55">
                  <c:v>1.5999999999999996</c:v>
                </c:pt>
                <c:pt idx="56">
                  <c:v>1.5999999999999996</c:v>
                </c:pt>
                <c:pt idx="57">
                  <c:v>1.5999999999999996</c:v>
                </c:pt>
                <c:pt idx="58">
                  <c:v>1.681</c:v>
                </c:pt>
                <c:pt idx="59">
                  <c:v>1.7639999999999998</c:v>
                </c:pt>
                <c:pt idx="60">
                  <c:v>2.4009999999999994</c:v>
                </c:pt>
                <c:pt idx="61">
                  <c:v>2.601</c:v>
                </c:pt>
                <c:pt idx="62">
                  <c:v>2.8090000000000002</c:v>
                </c:pt>
                <c:pt idx="63">
                  <c:v>2.9159999999999999</c:v>
                </c:pt>
                <c:pt idx="64">
                  <c:v>3.2489999999999997</c:v>
                </c:pt>
                <c:pt idx="65">
                  <c:v>3.5204444444444443</c:v>
                </c:pt>
                <c:pt idx="66">
                  <c:v>3.6401111111111106</c:v>
                </c:pt>
                <c:pt idx="67">
                  <c:v>3.7617777777777768</c:v>
                </c:pt>
                <c:pt idx="68">
                  <c:v>4.5787777777777778</c:v>
                </c:pt>
                <c:pt idx="69">
                  <c:v>5.9804444444444425</c:v>
                </c:pt>
                <c:pt idx="70">
                  <c:v>7.8027777777777763</c:v>
                </c:pt>
                <c:pt idx="71">
                  <c:v>9.8671111111111127</c:v>
                </c:pt>
                <c:pt idx="72">
                  <c:v>11.808444444444444</c:v>
                </c:pt>
                <c:pt idx="73">
                  <c:v>13.148444444444442</c:v>
                </c:pt>
                <c:pt idx="74">
                  <c:v>14.002777777777775</c:v>
                </c:pt>
                <c:pt idx="75">
                  <c:v>14.721777777777774</c:v>
                </c:pt>
                <c:pt idx="76">
                  <c:v>15.541777777777773</c:v>
                </c:pt>
                <c:pt idx="77">
                  <c:v>16.469444444444445</c:v>
                </c:pt>
                <c:pt idx="78">
                  <c:v>17.160999999999998</c:v>
                </c:pt>
                <c:pt idx="79">
                  <c:v>17.336111111111105</c:v>
                </c:pt>
                <c:pt idx="80">
                  <c:v>16.900000000000002</c:v>
                </c:pt>
                <c:pt idx="81">
                  <c:v>16.469444444444445</c:v>
                </c:pt>
                <c:pt idx="82">
                  <c:v>15.458777777777776</c:v>
                </c:pt>
                <c:pt idx="83">
                  <c:v>15.211111111111107</c:v>
                </c:pt>
                <c:pt idx="84">
                  <c:v>14.965444444444444</c:v>
                </c:pt>
                <c:pt idx="85">
                  <c:v>14.320111111111107</c:v>
                </c:pt>
                <c:pt idx="86">
                  <c:v>13.845444444444443</c:v>
                </c:pt>
                <c:pt idx="87">
                  <c:v>13.301777777777776</c:v>
                </c:pt>
                <c:pt idx="88">
                  <c:v>12.995999999999999</c:v>
                </c:pt>
                <c:pt idx="89">
                  <c:v>11.306777777777777</c:v>
                </c:pt>
                <c:pt idx="90">
                  <c:v>8.2809999999999988</c:v>
                </c:pt>
                <c:pt idx="91">
                  <c:v>5.3777777777777773</c:v>
                </c:pt>
                <c:pt idx="92">
                  <c:v>3.2111111111111108</c:v>
                </c:pt>
                <c:pt idx="93">
                  <c:v>2.240444444444444</c:v>
                </c:pt>
                <c:pt idx="94">
                  <c:v>1.5999999999999996</c:v>
                </c:pt>
                <c:pt idx="95">
                  <c:v>0.92011111111111088</c:v>
                </c:pt>
                <c:pt idx="96">
                  <c:v>0.37377777777777765</c:v>
                </c:pt>
                <c:pt idx="97">
                  <c:v>0.14399999999999999</c:v>
                </c:pt>
                <c:pt idx="98">
                  <c:v>5.3777777777777779E-2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4.4444444444444447E-4</c:v>
                </c:pt>
                <c:pt idx="139">
                  <c:v>4.0111111111111111E-2</c:v>
                </c:pt>
                <c:pt idx="140">
                  <c:v>0.41344444444444428</c:v>
                </c:pt>
                <c:pt idx="141">
                  <c:v>1.5209999999999995</c:v>
                </c:pt>
                <c:pt idx="142">
                  <c:v>2.9884444444444442</c:v>
                </c:pt>
                <c:pt idx="143">
                  <c:v>3.9689999999999981</c:v>
                </c:pt>
                <c:pt idx="144">
                  <c:v>4.4001111111111104</c:v>
                </c:pt>
                <c:pt idx="145">
                  <c:v>4.8071111111111104</c:v>
                </c:pt>
                <c:pt idx="146">
                  <c:v>5.7759999999999989</c:v>
                </c:pt>
                <c:pt idx="147">
                  <c:v>7.1684444444444431</c:v>
                </c:pt>
                <c:pt idx="148">
                  <c:v>8.5254444444444424</c:v>
                </c:pt>
                <c:pt idx="149">
                  <c:v>9.4737777777777747</c:v>
                </c:pt>
                <c:pt idx="150">
                  <c:v>9.8671111111111127</c:v>
                </c:pt>
                <c:pt idx="151">
                  <c:v>9.6039999999999974</c:v>
                </c:pt>
                <c:pt idx="152">
                  <c:v>8.2204444444444427</c:v>
                </c:pt>
                <c:pt idx="153">
                  <c:v>5.6751111111111108</c:v>
                </c:pt>
                <c:pt idx="154">
                  <c:v>3.325444444444444</c:v>
                </c:pt>
                <c:pt idx="155">
                  <c:v>1.9654444444444445</c:v>
                </c:pt>
                <c:pt idx="156">
                  <c:v>1.5999999999999996</c:v>
                </c:pt>
                <c:pt idx="157">
                  <c:v>1.7639999999999998</c:v>
                </c:pt>
                <c:pt idx="158">
                  <c:v>2.2089999999999996</c:v>
                </c:pt>
                <c:pt idx="159">
                  <c:v>3.2871111111111104</c:v>
                </c:pt>
                <c:pt idx="160">
                  <c:v>4.4890000000000008</c:v>
                </c:pt>
                <c:pt idx="161">
                  <c:v>6.0839999999999979</c:v>
                </c:pt>
                <c:pt idx="162">
                  <c:v>7.2249999999999988</c:v>
                </c:pt>
                <c:pt idx="163">
                  <c:v>8.4640000000000004</c:v>
                </c:pt>
                <c:pt idx="164">
                  <c:v>9.6694444444444425</c:v>
                </c:pt>
                <c:pt idx="165">
                  <c:v>10.746777777777778</c:v>
                </c:pt>
                <c:pt idx="166">
                  <c:v>11.448999999999996</c:v>
                </c:pt>
                <c:pt idx="167">
                  <c:v>12.247111111111114</c:v>
                </c:pt>
                <c:pt idx="168">
                  <c:v>13.767111111111111</c:v>
                </c:pt>
                <c:pt idx="169">
                  <c:v>15.375999999999999</c:v>
                </c:pt>
                <c:pt idx="170">
                  <c:v>16.044444444444441</c:v>
                </c:pt>
                <c:pt idx="171">
                  <c:v>15.541777777777773</c:v>
                </c:pt>
                <c:pt idx="172">
                  <c:v>13.688999999999998</c:v>
                </c:pt>
                <c:pt idx="173">
                  <c:v>10.677777777777775</c:v>
                </c:pt>
                <c:pt idx="174">
                  <c:v>8.1601111111111102</c:v>
                </c:pt>
                <c:pt idx="175">
                  <c:v>7.1121111111111102</c:v>
                </c:pt>
                <c:pt idx="176">
                  <c:v>7.000111111111111</c:v>
                </c:pt>
                <c:pt idx="177">
                  <c:v>7.4534444444444423</c:v>
                </c:pt>
                <c:pt idx="178">
                  <c:v>8.5871111111111098</c:v>
                </c:pt>
                <c:pt idx="179">
                  <c:v>9.4737777777777747</c:v>
                </c:pt>
                <c:pt idx="180">
                  <c:v>9.735111111111113</c:v>
                </c:pt>
                <c:pt idx="181">
                  <c:v>9.6694444444444425</c:v>
                </c:pt>
                <c:pt idx="182">
                  <c:v>9.4737777777777747</c:v>
                </c:pt>
                <c:pt idx="183">
                  <c:v>8.8987777777777772</c:v>
                </c:pt>
                <c:pt idx="184">
                  <c:v>7.5689999999999991</c:v>
                </c:pt>
                <c:pt idx="185">
                  <c:v>6.1884444444444435</c:v>
                </c:pt>
                <c:pt idx="186">
                  <c:v>4.8999999999999986</c:v>
                </c:pt>
                <c:pt idx="187">
                  <c:v>3.9689999999999981</c:v>
                </c:pt>
                <c:pt idx="188">
                  <c:v>3.2489999999999997</c:v>
                </c:pt>
                <c:pt idx="189">
                  <c:v>2.7387777777777771</c:v>
                </c:pt>
                <c:pt idx="190">
                  <c:v>2.3361111111111108</c:v>
                </c:pt>
                <c:pt idx="191">
                  <c:v>2.0854444444444442</c:v>
                </c:pt>
                <c:pt idx="192">
                  <c:v>1.849</c:v>
                </c:pt>
                <c:pt idx="193">
                  <c:v>1.7361111111111109</c:v>
                </c:pt>
                <c:pt idx="194">
                  <c:v>1.6537777777777771</c:v>
                </c:pt>
                <c:pt idx="195">
                  <c:v>1.5999999999999996</c:v>
                </c:pt>
                <c:pt idx="196">
                  <c:v>1.5999999999999996</c:v>
                </c:pt>
                <c:pt idx="197">
                  <c:v>1.5999999999999996</c:v>
                </c:pt>
                <c:pt idx="198">
                  <c:v>1.5999999999999996</c:v>
                </c:pt>
                <c:pt idx="199">
                  <c:v>1.7361111111111109</c:v>
                </c:pt>
                <c:pt idx="200">
                  <c:v>1.8777777777777775</c:v>
                </c:pt>
                <c:pt idx="201">
                  <c:v>2.1777777777777776</c:v>
                </c:pt>
                <c:pt idx="202">
                  <c:v>2.5000000000000004</c:v>
                </c:pt>
                <c:pt idx="203">
                  <c:v>3.0249999999999995</c:v>
                </c:pt>
                <c:pt idx="204">
                  <c:v>4.0111111111111102</c:v>
                </c:pt>
                <c:pt idx="205">
                  <c:v>4.9937777777777761</c:v>
                </c:pt>
                <c:pt idx="206">
                  <c:v>6.2937777777777768</c:v>
                </c:pt>
                <c:pt idx="207">
                  <c:v>8.0401111111111092</c:v>
                </c:pt>
                <c:pt idx="208">
                  <c:v>9.735111111111113</c:v>
                </c:pt>
                <c:pt idx="209">
                  <c:v>11.377777777777778</c:v>
                </c:pt>
                <c:pt idx="210">
                  <c:v>13.767111111111111</c:v>
                </c:pt>
                <c:pt idx="211">
                  <c:v>15.624999999999996</c:v>
                </c:pt>
                <c:pt idx="212">
                  <c:v>17.073777777777778</c:v>
                </c:pt>
                <c:pt idx="213">
                  <c:v>18.224999999999998</c:v>
                </c:pt>
                <c:pt idx="214">
                  <c:v>19.228444444444442</c:v>
                </c:pt>
                <c:pt idx="215">
                  <c:v>20.640111111111111</c:v>
                </c:pt>
                <c:pt idx="216">
                  <c:v>22.5</c:v>
                </c:pt>
                <c:pt idx="217">
                  <c:v>24.648999999999997</c:v>
                </c:pt>
                <c:pt idx="218">
                  <c:v>26.677777777777774</c:v>
                </c:pt>
                <c:pt idx="219">
                  <c:v>28.448444444444441</c:v>
                </c:pt>
                <c:pt idx="220">
                  <c:v>29.813777777777769</c:v>
                </c:pt>
                <c:pt idx="221">
                  <c:v>30.858777777777778</c:v>
                </c:pt>
                <c:pt idx="222">
                  <c:v>31.328999999999997</c:v>
                </c:pt>
                <c:pt idx="223">
                  <c:v>31.80277777777777</c:v>
                </c:pt>
                <c:pt idx="224">
                  <c:v>32.160444444444437</c:v>
                </c:pt>
                <c:pt idx="225">
                  <c:v>32.640444444444441</c:v>
                </c:pt>
                <c:pt idx="226">
                  <c:v>33.367111111111107</c:v>
                </c:pt>
                <c:pt idx="227">
                  <c:v>33.978777777777772</c:v>
                </c:pt>
                <c:pt idx="228">
                  <c:v>34.595999999999989</c:v>
                </c:pt>
                <c:pt idx="229">
                  <c:v>35.093777777777774</c:v>
                </c:pt>
                <c:pt idx="230">
                  <c:v>35.469444444444441</c:v>
                </c:pt>
                <c:pt idx="231">
                  <c:v>35.469444444444441</c:v>
                </c:pt>
                <c:pt idx="232">
                  <c:v>35.093777777777774</c:v>
                </c:pt>
                <c:pt idx="233">
                  <c:v>33.488999999999997</c:v>
                </c:pt>
                <c:pt idx="234">
                  <c:v>31.093444444444433</c:v>
                </c:pt>
                <c:pt idx="235">
                  <c:v>28.899999999999995</c:v>
                </c:pt>
                <c:pt idx="236">
                  <c:v>27.555999999999994</c:v>
                </c:pt>
                <c:pt idx="237">
                  <c:v>26.896000000000001</c:v>
                </c:pt>
                <c:pt idx="238">
                  <c:v>26.028444444444435</c:v>
                </c:pt>
                <c:pt idx="239">
                  <c:v>24.440111111111108</c:v>
                </c:pt>
                <c:pt idx="240">
                  <c:v>21.805444444444436</c:v>
                </c:pt>
                <c:pt idx="241">
                  <c:v>19.136111111111106</c:v>
                </c:pt>
                <c:pt idx="242">
                  <c:v>17.336111111111105</c:v>
                </c:pt>
                <c:pt idx="243">
                  <c:v>15.211111111111107</c:v>
                </c:pt>
                <c:pt idx="244">
                  <c:v>13.301777777777776</c:v>
                </c:pt>
                <c:pt idx="245">
                  <c:v>11.592111111111107</c:v>
                </c:pt>
                <c:pt idx="246">
                  <c:v>9.3444444444444432</c:v>
                </c:pt>
                <c:pt idx="247">
                  <c:v>7.000111111111111</c:v>
                </c:pt>
                <c:pt idx="248">
                  <c:v>5.4759999999999991</c:v>
                </c:pt>
                <c:pt idx="249">
                  <c:v>4.8534444444444436</c:v>
                </c:pt>
                <c:pt idx="250">
                  <c:v>4.6239999999999988</c:v>
                </c:pt>
                <c:pt idx="251">
                  <c:v>4.2250000000000005</c:v>
                </c:pt>
                <c:pt idx="252">
                  <c:v>3.7617777777777768</c:v>
                </c:pt>
                <c:pt idx="253">
                  <c:v>3.5204444444444443</c:v>
                </c:pt>
                <c:pt idx="254">
                  <c:v>3.5204444444444443</c:v>
                </c:pt>
                <c:pt idx="255">
                  <c:v>3.363999999999999</c:v>
                </c:pt>
                <c:pt idx="256">
                  <c:v>2.7387777777777771</c:v>
                </c:pt>
                <c:pt idx="257">
                  <c:v>2.3361111111111108</c:v>
                </c:pt>
                <c:pt idx="258">
                  <c:v>2.6351111111111107</c:v>
                </c:pt>
                <c:pt idx="259">
                  <c:v>3.5601111111111097</c:v>
                </c:pt>
                <c:pt idx="260">
                  <c:v>4.7151111111111108</c:v>
                </c:pt>
                <c:pt idx="261">
                  <c:v>5.9804444444444425</c:v>
                </c:pt>
                <c:pt idx="262">
                  <c:v>7.3387777777777758</c:v>
                </c:pt>
                <c:pt idx="263">
                  <c:v>9.1521111111111093</c:v>
                </c:pt>
                <c:pt idx="264">
                  <c:v>11.736111111111107</c:v>
                </c:pt>
                <c:pt idx="265">
                  <c:v>14.48011111111111</c:v>
                </c:pt>
                <c:pt idx="266">
                  <c:v>16.900000000000002</c:v>
                </c:pt>
                <c:pt idx="267">
                  <c:v>18.495999999999995</c:v>
                </c:pt>
                <c:pt idx="268">
                  <c:v>20.448999999999995</c:v>
                </c:pt>
                <c:pt idx="269">
                  <c:v>21.903999999999996</c:v>
                </c:pt>
                <c:pt idx="270">
                  <c:v>23.408999999999999</c:v>
                </c:pt>
                <c:pt idx="271">
                  <c:v>23.511111111111109</c:v>
                </c:pt>
                <c:pt idx="272">
                  <c:v>23.103999999999996</c:v>
                </c:pt>
                <c:pt idx="273">
                  <c:v>22.800999999999995</c:v>
                </c:pt>
                <c:pt idx="274">
                  <c:v>21.218777777777778</c:v>
                </c:pt>
                <c:pt idx="275">
                  <c:v>18.495999999999995</c:v>
                </c:pt>
                <c:pt idx="276">
                  <c:v>16.044444444444441</c:v>
                </c:pt>
                <c:pt idx="277">
                  <c:v>13.148444444444442</c:v>
                </c:pt>
                <c:pt idx="278">
                  <c:v>10.608999999999996</c:v>
                </c:pt>
                <c:pt idx="279">
                  <c:v>7.2249999999999988</c:v>
                </c:pt>
                <c:pt idx="280">
                  <c:v>5.088444444444443</c:v>
                </c:pt>
                <c:pt idx="281">
                  <c:v>4.533777777777777</c:v>
                </c:pt>
                <c:pt idx="282">
                  <c:v>5.8267777777777763</c:v>
                </c:pt>
                <c:pt idx="283">
                  <c:v>7.8617777777777782</c:v>
                </c:pt>
                <c:pt idx="284">
                  <c:v>10.133777777777778</c:v>
                </c:pt>
                <c:pt idx="285">
                  <c:v>12.920111111111112</c:v>
                </c:pt>
                <c:pt idx="286">
                  <c:v>15.541777777777773</c:v>
                </c:pt>
                <c:pt idx="287">
                  <c:v>18.405444444444445</c:v>
                </c:pt>
                <c:pt idx="288">
                  <c:v>21.511111111111109</c:v>
                </c:pt>
                <c:pt idx="289">
                  <c:v>24.858777777777771</c:v>
                </c:pt>
                <c:pt idx="290">
                  <c:v>26.896000000000001</c:v>
                </c:pt>
                <c:pt idx="291">
                  <c:v>27.555999999999994</c:v>
                </c:pt>
                <c:pt idx="292">
                  <c:v>26.896000000000001</c:v>
                </c:pt>
                <c:pt idx="293">
                  <c:v>25.706777777777774</c:v>
                </c:pt>
                <c:pt idx="294">
                  <c:v>24.858777777777771</c:v>
                </c:pt>
                <c:pt idx="295">
                  <c:v>24.335999999999991</c:v>
                </c:pt>
                <c:pt idx="296">
                  <c:v>24.232111111111113</c:v>
                </c:pt>
                <c:pt idx="297">
                  <c:v>24.335999999999991</c:v>
                </c:pt>
                <c:pt idx="298">
                  <c:v>24.648999999999997</c:v>
                </c:pt>
                <c:pt idx="299">
                  <c:v>24.858777777777771</c:v>
                </c:pt>
                <c:pt idx="300">
                  <c:v>24.858777777777771</c:v>
                </c:pt>
                <c:pt idx="301">
                  <c:v>24.648999999999997</c:v>
                </c:pt>
                <c:pt idx="302">
                  <c:v>24.128444444444444</c:v>
                </c:pt>
                <c:pt idx="303">
                  <c:v>23.307111111111105</c:v>
                </c:pt>
                <c:pt idx="304">
                  <c:v>22.300444444444434</c:v>
                </c:pt>
                <c:pt idx="305">
                  <c:v>20.832111111111104</c:v>
                </c:pt>
                <c:pt idx="306">
                  <c:v>19.413777777777774</c:v>
                </c:pt>
                <c:pt idx="307">
                  <c:v>18.495999999999995</c:v>
                </c:pt>
                <c:pt idx="308">
                  <c:v>18.045444444444438</c:v>
                </c:pt>
                <c:pt idx="309">
                  <c:v>17.866777777777777</c:v>
                </c:pt>
                <c:pt idx="310">
                  <c:v>17.512111111111111</c:v>
                </c:pt>
                <c:pt idx="311">
                  <c:v>17.073777777777778</c:v>
                </c:pt>
                <c:pt idx="312">
                  <c:v>16.469444444444445</c:v>
                </c:pt>
                <c:pt idx="313">
                  <c:v>15.541777777777773</c:v>
                </c:pt>
                <c:pt idx="314">
                  <c:v>14.399999999999999</c:v>
                </c:pt>
                <c:pt idx="315">
                  <c:v>13.148444444444442</c:v>
                </c:pt>
                <c:pt idx="316">
                  <c:v>12.099999999999998</c:v>
                </c:pt>
                <c:pt idx="317">
                  <c:v>11.165444444444443</c:v>
                </c:pt>
                <c:pt idx="318">
                  <c:v>10.000000000000002</c:v>
                </c:pt>
                <c:pt idx="319">
                  <c:v>8.7111111111111104</c:v>
                </c:pt>
                <c:pt idx="320">
                  <c:v>7.5689999999999991</c:v>
                </c:pt>
                <c:pt idx="321">
                  <c:v>7.2817777777777781</c:v>
                </c:pt>
                <c:pt idx="322">
                  <c:v>6.8889999999999985</c:v>
                </c:pt>
                <c:pt idx="323">
                  <c:v>6.8889999999999985</c:v>
                </c:pt>
                <c:pt idx="324">
                  <c:v>6.5609999999999999</c:v>
                </c:pt>
                <c:pt idx="325">
                  <c:v>6.3467777777777767</c:v>
                </c:pt>
                <c:pt idx="326">
                  <c:v>6.3467777777777767</c:v>
                </c:pt>
                <c:pt idx="327">
                  <c:v>6.1884444444444435</c:v>
                </c:pt>
                <c:pt idx="328">
                  <c:v>6.032111111111111</c:v>
                </c:pt>
                <c:pt idx="329">
                  <c:v>4.6694444444444452</c:v>
                </c:pt>
                <c:pt idx="330">
                  <c:v>3.4027777777777772</c:v>
                </c:pt>
                <c:pt idx="331">
                  <c:v>3.1734444444444434</c:v>
                </c:pt>
                <c:pt idx="332">
                  <c:v>3.0987777777777765</c:v>
                </c:pt>
                <c:pt idx="333">
                  <c:v>2.8090000000000002</c:v>
                </c:pt>
                <c:pt idx="334">
                  <c:v>2.7039999999999993</c:v>
                </c:pt>
                <c:pt idx="335">
                  <c:v>2.5000000000000004</c:v>
                </c:pt>
                <c:pt idx="336">
                  <c:v>2.3361111111111108</c:v>
                </c:pt>
                <c:pt idx="337">
                  <c:v>2.2721111111111112</c:v>
                </c:pt>
                <c:pt idx="338">
                  <c:v>2.3361111111111108</c:v>
                </c:pt>
                <c:pt idx="339">
                  <c:v>2.6351111111111107</c:v>
                </c:pt>
                <c:pt idx="340">
                  <c:v>3.5204444444444443</c:v>
                </c:pt>
                <c:pt idx="341">
                  <c:v>4.9467777777777782</c:v>
                </c:pt>
                <c:pt idx="342">
                  <c:v>6.4534444444444441</c:v>
                </c:pt>
                <c:pt idx="343">
                  <c:v>6.9444444444444438</c:v>
                </c:pt>
                <c:pt idx="344">
                  <c:v>7.1121111111111102</c:v>
                </c:pt>
                <c:pt idx="345">
                  <c:v>7.2249999999999988</c:v>
                </c:pt>
                <c:pt idx="346">
                  <c:v>7.7439999999999989</c:v>
                </c:pt>
                <c:pt idx="347">
                  <c:v>7.8617777777777782</c:v>
                </c:pt>
                <c:pt idx="348">
                  <c:v>8.1601111111111102</c:v>
                </c:pt>
                <c:pt idx="349">
                  <c:v>8.5254444444444424</c:v>
                </c:pt>
                <c:pt idx="350">
                  <c:v>8.7734444444444435</c:v>
                </c:pt>
                <c:pt idx="351">
                  <c:v>8.8359999999999985</c:v>
                </c:pt>
                <c:pt idx="352">
                  <c:v>8.7734444444444435</c:v>
                </c:pt>
                <c:pt idx="353">
                  <c:v>8.7111111111111104</c:v>
                </c:pt>
                <c:pt idx="354">
                  <c:v>8.6489999999999974</c:v>
                </c:pt>
                <c:pt idx="355">
                  <c:v>8.6489999999999974</c:v>
                </c:pt>
                <c:pt idx="356">
                  <c:v>8.7734444444444435</c:v>
                </c:pt>
                <c:pt idx="357">
                  <c:v>8.8359999999999985</c:v>
                </c:pt>
                <c:pt idx="358">
                  <c:v>8.7111111111111104</c:v>
                </c:pt>
                <c:pt idx="359">
                  <c:v>8.0401111111111092</c:v>
                </c:pt>
                <c:pt idx="360">
                  <c:v>6.9444444444444438</c:v>
                </c:pt>
                <c:pt idx="361">
                  <c:v>5.9804444444444425</c:v>
                </c:pt>
                <c:pt idx="362">
                  <c:v>5.3289999999999997</c:v>
                </c:pt>
                <c:pt idx="363">
                  <c:v>4.9467777777777782</c:v>
                </c:pt>
                <c:pt idx="364">
                  <c:v>4.7609999999999992</c:v>
                </c:pt>
                <c:pt idx="365">
                  <c:v>4.7609999999999992</c:v>
                </c:pt>
                <c:pt idx="366">
                  <c:v>4.8071111111111104</c:v>
                </c:pt>
                <c:pt idx="367">
                  <c:v>4.9937777777777761</c:v>
                </c:pt>
                <c:pt idx="368">
                  <c:v>5.4267777777777786</c:v>
                </c:pt>
                <c:pt idx="369">
                  <c:v>6.1361111111111102</c:v>
                </c:pt>
                <c:pt idx="370">
                  <c:v>6.5609999999999999</c:v>
                </c:pt>
                <c:pt idx="371">
                  <c:v>6.6694444444444434</c:v>
                </c:pt>
                <c:pt idx="372">
                  <c:v>6.2937777777777768</c:v>
                </c:pt>
                <c:pt idx="373">
                  <c:v>5.0410000000000004</c:v>
                </c:pt>
                <c:pt idx="374">
                  <c:v>3.4809999999999985</c:v>
                </c:pt>
                <c:pt idx="375">
                  <c:v>2.3039999999999998</c:v>
                </c:pt>
                <c:pt idx="376">
                  <c:v>1.5734444444444442</c:v>
                </c:pt>
                <c:pt idx="377">
                  <c:v>1.1559999999999997</c:v>
                </c:pt>
                <c:pt idx="378">
                  <c:v>0.88011111111111107</c:v>
                </c:pt>
                <c:pt idx="379">
                  <c:v>0.71111111111111114</c:v>
                </c:pt>
                <c:pt idx="380">
                  <c:v>0.57599999999999996</c:v>
                </c:pt>
                <c:pt idx="381">
                  <c:v>0.41344444444444428</c:v>
                </c:pt>
                <c:pt idx="382">
                  <c:v>0.26677777777777778</c:v>
                </c:pt>
                <c:pt idx="383">
                  <c:v>0.15211111111111114</c:v>
                </c:pt>
                <c:pt idx="384">
                  <c:v>5.8777777777777762E-2</c:v>
                </c:pt>
                <c:pt idx="385">
                  <c:v>8.9999999999999993E-3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2.7777777777777779E-3</c:v>
                </c:pt>
                <c:pt idx="393">
                  <c:v>4.9000000000000009E-2</c:v>
                </c:pt>
                <c:pt idx="394">
                  <c:v>0.25599999999999995</c:v>
                </c:pt>
                <c:pt idx="395">
                  <c:v>0.76544444444444459</c:v>
                </c:pt>
                <c:pt idx="396">
                  <c:v>1.681</c:v>
                </c:pt>
                <c:pt idx="397">
                  <c:v>3.0617777777777784</c:v>
                </c:pt>
                <c:pt idx="398">
                  <c:v>4.8534444444444436</c:v>
                </c:pt>
                <c:pt idx="399">
                  <c:v>6.5071111111111088</c:v>
                </c:pt>
                <c:pt idx="400">
                  <c:v>7.2817777777777781</c:v>
                </c:pt>
                <c:pt idx="401">
                  <c:v>7.2817777777777781</c:v>
                </c:pt>
                <c:pt idx="402">
                  <c:v>6.8889999999999985</c:v>
                </c:pt>
                <c:pt idx="403">
                  <c:v>6.032111111111111</c:v>
                </c:pt>
                <c:pt idx="404">
                  <c:v>5.1839999999999993</c:v>
                </c:pt>
                <c:pt idx="405">
                  <c:v>4.533777777777777</c:v>
                </c:pt>
                <c:pt idx="406">
                  <c:v>3.8854444444444431</c:v>
                </c:pt>
                <c:pt idx="407">
                  <c:v>3.2111111111111108</c:v>
                </c:pt>
                <c:pt idx="408">
                  <c:v>2.601</c:v>
                </c:pt>
                <c:pt idx="409">
                  <c:v>2.240444444444444</c:v>
                </c:pt>
                <c:pt idx="410">
                  <c:v>2.1467777777777775</c:v>
                </c:pt>
                <c:pt idx="411">
                  <c:v>2.1777777777777776</c:v>
                </c:pt>
                <c:pt idx="412">
                  <c:v>2.240444444444444</c:v>
                </c:pt>
                <c:pt idx="413">
                  <c:v>2.3361111111111108</c:v>
                </c:pt>
                <c:pt idx="414">
                  <c:v>2.4667777777777782</c:v>
                </c:pt>
                <c:pt idx="415">
                  <c:v>2.8090000000000002</c:v>
                </c:pt>
                <c:pt idx="416">
                  <c:v>3.363999999999999</c:v>
                </c:pt>
                <c:pt idx="417">
                  <c:v>3.8854444444444431</c:v>
                </c:pt>
                <c:pt idx="418">
                  <c:v>4.0534444444444455</c:v>
                </c:pt>
                <c:pt idx="419">
                  <c:v>3.9271111111111106</c:v>
                </c:pt>
                <c:pt idx="420">
                  <c:v>3.4417777777777778</c:v>
                </c:pt>
                <c:pt idx="421">
                  <c:v>3.0617777777777784</c:v>
                </c:pt>
                <c:pt idx="422">
                  <c:v>2.9159999999999999</c:v>
                </c:pt>
                <c:pt idx="423">
                  <c:v>2.9884444444444442</c:v>
                </c:pt>
                <c:pt idx="424">
                  <c:v>3.2871111111111104</c:v>
                </c:pt>
                <c:pt idx="425">
                  <c:v>4.0534444444444455</c:v>
                </c:pt>
                <c:pt idx="426">
                  <c:v>5.6751111111111108</c:v>
                </c:pt>
                <c:pt idx="427">
                  <c:v>8.3417777777777768</c:v>
                </c:pt>
                <c:pt idx="428">
                  <c:v>11.095111111111112</c:v>
                </c:pt>
                <c:pt idx="429">
                  <c:v>12.395111111111106</c:v>
                </c:pt>
                <c:pt idx="430">
                  <c:v>12.469444444444443</c:v>
                </c:pt>
                <c:pt idx="431">
                  <c:v>11.953777777777777</c:v>
                </c:pt>
                <c:pt idx="432">
                  <c:v>11.306777777777777</c:v>
                </c:pt>
                <c:pt idx="433">
                  <c:v>10.885444444444445</c:v>
                </c:pt>
                <c:pt idx="434">
                  <c:v>10.746777777777778</c:v>
                </c:pt>
                <c:pt idx="435">
                  <c:v>10.404</c:v>
                </c:pt>
                <c:pt idx="436">
                  <c:v>9.4737777777777747</c:v>
                </c:pt>
                <c:pt idx="437">
                  <c:v>7.9209999999999985</c:v>
                </c:pt>
                <c:pt idx="438">
                  <c:v>5.8777777777777773</c:v>
                </c:pt>
                <c:pt idx="439">
                  <c:v>3.6804444444444435</c:v>
                </c:pt>
                <c:pt idx="440">
                  <c:v>1.849</c:v>
                </c:pt>
                <c:pt idx="441">
                  <c:v>0.65877777777777768</c:v>
                </c:pt>
                <c:pt idx="442">
                  <c:v>0.16044444444444445</c:v>
                </c:pt>
                <c:pt idx="443">
                  <c:v>1.8777777777777775E-2</c:v>
                </c:pt>
                <c:pt idx="444">
                  <c:v>4.4444444444444447E-4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2.7777777777777779E-3</c:v>
                </c:pt>
                <c:pt idx="513">
                  <c:v>6.9444444444444434E-2</c:v>
                </c:pt>
                <c:pt idx="514">
                  <c:v>0.48399999999999993</c:v>
                </c:pt>
                <c:pt idx="515">
                  <c:v>1.5471111111111109</c:v>
                </c:pt>
                <c:pt idx="516">
                  <c:v>3.1360000000000006</c:v>
                </c:pt>
                <c:pt idx="517">
                  <c:v>4.6694444444444452</c:v>
                </c:pt>
                <c:pt idx="518">
                  <c:v>5.3289999999999997</c:v>
                </c:pt>
                <c:pt idx="519">
                  <c:v>5.3289999999999997</c:v>
                </c:pt>
                <c:pt idx="520">
                  <c:v>5.0410000000000004</c:v>
                </c:pt>
                <c:pt idx="521">
                  <c:v>4.5787777777777778</c:v>
                </c:pt>
                <c:pt idx="522">
                  <c:v>4.0959999999999992</c:v>
                </c:pt>
                <c:pt idx="523">
                  <c:v>3.5204444444444443</c:v>
                </c:pt>
                <c:pt idx="524">
                  <c:v>2.6694444444444438</c:v>
                </c:pt>
                <c:pt idx="525">
                  <c:v>1.5734444444444442</c:v>
                </c:pt>
                <c:pt idx="526">
                  <c:v>0.64177777777777778</c:v>
                </c:pt>
                <c:pt idx="527">
                  <c:v>0.17777777777777778</c:v>
                </c:pt>
                <c:pt idx="528">
                  <c:v>4.4444444444444446E-2</c:v>
                </c:pt>
                <c:pt idx="529">
                  <c:v>1.1111111111111112E-2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4.4444444444444447E-4</c:v>
                </c:pt>
                <c:pt idx="534">
                  <c:v>1.5999999999999997E-2</c:v>
                </c:pt>
                <c:pt idx="535">
                  <c:v>0.11377777777777778</c:v>
                </c:pt>
                <c:pt idx="536">
                  <c:v>0.3004444444444444</c:v>
                </c:pt>
                <c:pt idx="537">
                  <c:v>0.74711111111111106</c:v>
                </c:pt>
                <c:pt idx="538">
                  <c:v>1.8777777777777775</c:v>
                </c:pt>
                <c:pt idx="539">
                  <c:v>3.9271111111111106</c:v>
                </c:pt>
                <c:pt idx="540">
                  <c:v>5.9290000000000003</c:v>
                </c:pt>
                <c:pt idx="541">
                  <c:v>6.6694444444444434</c:v>
                </c:pt>
                <c:pt idx="542">
                  <c:v>6.6694444444444434</c:v>
                </c:pt>
                <c:pt idx="543">
                  <c:v>6.5609999999999999</c:v>
                </c:pt>
                <c:pt idx="544">
                  <c:v>6.1884444444444435</c:v>
                </c:pt>
                <c:pt idx="545">
                  <c:v>5.525444444444445</c:v>
                </c:pt>
                <c:pt idx="546">
                  <c:v>4.4890000000000008</c:v>
                </c:pt>
                <c:pt idx="547">
                  <c:v>3.8027777777777767</c:v>
                </c:pt>
                <c:pt idx="548">
                  <c:v>3.2871111111111104</c:v>
                </c:pt>
                <c:pt idx="549">
                  <c:v>2.9521111111111109</c:v>
                </c:pt>
                <c:pt idx="550">
                  <c:v>2.6351111111111107</c:v>
                </c:pt>
                <c:pt idx="551">
                  <c:v>2.4009999999999994</c:v>
                </c:pt>
                <c:pt idx="552">
                  <c:v>2.2721111111111112</c:v>
                </c:pt>
                <c:pt idx="553">
                  <c:v>2.0854444444444442</c:v>
                </c:pt>
                <c:pt idx="554">
                  <c:v>1.9654444444444445</c:v>
                </c:pt>
                <c:pt idx="555">
                  <c:v>1.9067777777777777</c:v>
                </c:pt>
                <c:pt idx="556">
                  <c:v>1.9067777777777777</c:v>
                </c:pt>
                <c:pt idx="557">
                  <c:v>1.9654444444444445</c:v>
                </c:pt>
                <c:pt idx="558">
                  <c:v>2.1160000000000001</c:v>
                </c:pt>
                <c:pt idx="559">
                  <c:v>2.3361111111111108</c:v>
                </c:pt>
                <c:pt idx="560">
                  <c:v>3.0249999999999995</c:v>
                </c:pt>
                <c:pt idx="561">
                  <c:v>3.2111111111111108</c:v>
                </c:pt>
                <c:pt idx="562">
                  <c:v>3.2111111111111108</c:v>
                </c:pt>
                <c:pt idx="563">
                  <c:v>3.2111111111111108</c:v>
                </c:pt>
                <c:pt idx="564">
                  <c:v>2.6351111111111107</c:v>
                </c:pt>
                <c:pt idx="565">
                  <c:v>1.1334444444444443</c:v>
                </c:pt>
                <c:pt idx="566">
                  <c:v>0.25599999999999995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1.1111111111111112E-2</c:v>
                </c:pt>
                <c:pt idx="602">
                  <c:v>4.9000000000000009E-2</c:v>
                </c:pt>
                <c:pt idx="603">
                  <c:v>0.25599999999999995</c:v>
                </c:pt>
                <c:pt idx="604">
                  <c:v>0.92011111111111088</c:v>
                </c:pt>
                <c:pt idx="605">
                  <c:v>2.240444444444444</c:v>
                </c:pt>
                <c:pt idx="606">
                  <c:v>4.3559999999999999</c:v>
                </c:pt>
                <c:pt idx="607">
                  <c:v>7.2249999999999988</c:v>
                </c:pt>
                <c:pt idx="608">
                  <c:v>10.336111111111109</c:v>
                </c:pt>
                <c:pt idx="609">
                  <c:v>13.455999999999996</c:v>
                </c:pt>
                <c:pt idx="610">
                  <c:v>16.727111111111107</c:v>
                </c:pt>
                <c:pt idx="611">
                  <c:v>20.448999999999995</c:v>
                </c:pt>
                <c:pt idx="612">
                  <c:v>23.92177777777777</c:v>
                </c:pt>
                <c:pt idx="613">
                  <c:v>25.920999999999996</c:v>
                </c:pt>
                <c:pt idx="614">
                  <c:v>26.35211111111111</c:v>
                </c:pt>
                <c:pt idx="615">
                  <c:v>26.136111111111106</c:v>
                </c:pt>
                <c:pt idx="616">
                  <c:v>26.028444444444435</c:v>
                </c:pt>
                <c:pt idx="617">
                  <c:v>25.813777777777776</c:v>
                </c:pt>
                <c:pt idx="618">
                  <c:v>25.387111111111107</c:v>
                </c:pt>
                <c:pt idx="619">
                  <c:v>24.544444444444441</c:v>
                </c:pt>
                <c:pt idx="620">
                  <c:v>23.408999999999999</c:v>
                </c:pt>
                <c:pt idx="621">
                  <c:v>22.400111111111105</c:v>
                </c:pt>
                <c:pt idx="622">
                  <c:v>21.903999999999996</c:v>
                </c:pt>
                <c:pt idx="623">
                  <c:v>21.805444444444436</c:v>
                </c:pt>
                <c:pt idx="624">
                  <c:v>22.002777777777773</c:v>
                </c:pt>
                <c:pt idx="625">
                  <c:v>22.600111111111111</c:v>
                </c:pt>
                <c:pt idx="626">
                  <c:v>23.205444444444446</c:v>
                </c:pt>
                <c:pt idx="627">
                  <c:v>23.511111111111109</c:v>
                </c:pt>
                <c:pt idx="628">
                  <c:v>23.511111111111109</c:v>
                </c:pt>
                <c:pt idx="629">
                  <c:v>23.511111111111109</c:v>
                </c:pt>
                <c:pt idx="630">
                  <c:v>23.613444444444443</c:v>
                </c:pt>
                <c:pt idx="631">
                  <c:v>24.232111111111113</c:v>
                </c:pt>
                <c:pt idx="632">
                  <c:v>25.280999999999999</c:v>
                </c:pt>
                <c:pt idx="633">
                  <c:v>26.568999999999992</c:v>
                </c:pt>
                <c:pt idx="634">
                  <c:v>28.112111111111108</c:v>
                </c:pt>
                <c:pt idx="635">
                  <c:v>29.584</c:v>
                </c:pt>
                <c:pt idx="636">
                  <c:v>30.741777777777774</c:v>
                </c:pt>
                <c:pt idx="637">
                  <c:v>31.211111111111105</c:v>
                </c:pt>
                <c:pt idx="638">
                  <c:v>31.211111111111105</c:v>
                </c:pt>
                <c:pt idx="639">
                  <c:v>31.093444444444433</c:v>
                </c:pt>
                <c:pt idx="640">
                  <c:v>30.858777777777778</c:v>
                </c:pt>
                <c:pt idx="641">
                  <c:v>30.741777777777774</c:v>
                </c:pt>
                <c:pt idx="642">
                  <c:v>31.328999999999997</c:v>
                </c:pt>
                <c:pt idx="643">
                  <c:v>32.760999999999989</c:v>
                </c:pt>
                <c:pt idx="644">
                  <c:v>33.856000000000002</c:v>
                </c:pt>
                <c:pt idx="645">
                  <c:v>34.224999999999994</c:v>
                </c:pt>
                <c:pt idx="646">
                  <c:v>34.720111111111109</c:v>
                </c:pt>
                <c:pt idx="647">
                  <c:v>35.218777777777767</c:v>
                </c:pt>
                <c:pt idx="648">
                  <c:v>35.720999999999997</c:v>
                </c:pt>
                <c:pt idx="649">
                  <c:v>35.973444444444439</c:v>
                </c:pt>
                <c:pt idx="650">
                  <c:v>35.847111111111104</c:v>
                </c:pt>
                <c:pt idx="651">
                  <c:v>34.844444444444441</c:v>
                </c:pt>
                <c:pt idx="652">
                  <c:v>32.640444444444441</c:v>
                </c:pt>
                <c:pt idx="653">
                  <c:v>30.160111111111103</c:v>
                </c:pt>
                <c:pt idx="654">
                  <c:v>27.888999999999996</c:v>
                </c:pt>
                <c:pt idx="655">
                  <c:v>24.753777777777774</c:v>
                </c:pt>
                <c:pt idx="656">
                  <c:v>20.735999999999997</c:v>
                </c:pt>
                <c:pt idx="657">
                  <c:v>17.073777777777778</c:v>
                </c:pt>
                <c:pt idx="658">
                  <c:v>14.802777777777777</c:v>
                </c:pt>
                <c:pt idx="659">
                  <c:v>13.072111111111107</c:v>
                </c:pt>
                <c:pt idx="660">
                  <c:v>10.677777777777775</c:v>
                </c:pt>
                <c:pt idx="661">
                  <c:v>7.5111111111111102</c:v>
                </c:pt>
                <c:pt idx="662">
                  <c:v>4.7609999999999992</c:v>
                </c:pt>
                <c:pt idx="663">
                  <c:v>2.6351111111111107</c:v>
                </c:pt>
                <c:pt idx="664">
                  <c:v>1.9067777777777777</c:v>
                </c:pt>
                <c:pt idx="665">
                  <c:v>1.5999999999999996</c:v>
                </c:pt>
                <c:pt idx="666">
                  <c:v>1.7361111111111109</c:v>
                </c:pt>
                <c:pt idx="667">
                  <c:v>2.1777777777777776</c:v>
                </c:pt>
                <c:pt idx="668">
                  <c:v>4.0111111111111102</c:v>
                </c:pt>
                <c:pt idx="669">
                  <c:v>5.9804444444444425</c:v>
                </c:pt>
                <c:pt idx="670">
                  <c:v>8.7111111111111104</c:v>
                </c:pt>
                <c:pt idx="671">
                  <c:v>11.377777777777778</c:v>
                </c:pt>
                <c:pt idx="672">
                  <c:v>12.844444444444443</c:v>
                </c:pt>
                <c:pt idx="673">
                  <c:v>14.399999999999999</c:v>
                </c:pt>
                <c:pt idx="674">
                  <c:v>16.044444444444441</c:v>
                </c:pt>
                <c:pt idx="675">
                  <c:v>17.777777777777775</c:v>
                </c:pt>
                <c:pt idx="676">
                  <c:v>18.045444444444438</c:v>
                </c:pt>
                <c:pt idx="677">
                  <c:v>18.224999999999998</c:v>
                </c:pt>
                <c:pt idx="678">
                  <c:v>16.900000000000002</c:v>
                </c:pt>
                <c:pt idx="679">
                  <c:v>14.161000000000001</c:v>
                </c:pt>
                <c:pt idx="680">
                  <c:v>11.236000000000001</c:v>
                </c:pt>
                <c:pt idx="681">
                  <c:v>8.1601111111111102</c:v>
                </c:pt>
                <c:pt idx="682">
                  <c:v>5.7759999999999989</c:v>
                </c:pt>
                <c:pt idx="683">
                  <c:v>4.9467777777777782</c:v>
                </c:pt>
                <c:pt idx="684">
                  <c:v>3.9689999999999981</c:v>
                </c:pt>
                <c:pt idx="685">
                  <c:v>3.9689999999999981</c:v>
                </c:pt>
                <c:pt idx="686">
                  <c:v>5.0410000000000004</c:v>
                </c:pt>
                <c:pt idx="687">
                  <c:v>6.3467777777777767</c:v>
                </c:pt>
                <c:pt idx="688">
                  <c:v>7.4534444444444423</c:v>
                </c:pt>
                <c:pt idx="689">
                  <c:v>8.9617777777777761</c:v>
                </c:pt>
                <c:pt idx="690">
                  <c:v>10.200999999999999</c:v>
                </c:pt>
                <c:pt idx="691">
                  <c:v>10.608999999999996</c:v>
                </c:pt>
                <c:pt idx="692">
                  <c:v>10.746777777777778</c:v>
                </c:pt>
                <c:pt idx="693">
                  <c:v>11.236000000000001</c:v>
                </c:pt>
                <c:pt idx="694">
                  <c:v>11.881</c:v>
                </c:pt>
                <c:pt idx="695">
                  <c:v>12.247111111111114</c:v>
                </c:pt>
                <c:pt idx="696">
                  <c:v>11.664</c:v>
                </c:pt>
                <c:pt idx="697">
                  <c:v>8.8987777777777772</c:v>
                </c:pt>
                <c:pt idx="698">
                  <c:v>7.3959999999999999</c:v>
                </c:pt>
                <c:pt idx="699">
                  <c:v>5.9290000000000003</c:v>
                </c:pt>
                <c:pt idx="700">
                  <c:v>5.2804444444444441</c:v>
                </c:pt>
                <c:pt idx="701">
                  <c:v>4.9937777777777761</c:v>
                </c:pt>
                <c:pt idx="702">
                  <c:v>4.8999999999999986</c:v>
                </c:pt>
                <c:pt idx="703">
                  <c:v>4.8999999999999986</c:v>
                </c:pt>
                <c:pt idx="704">
                  <c:v>4.8534444444444436</c:v>
                </c:pt>
                <c:pt idx="705">
                  <c:v>4.4001111111111104</c:v>
                </c:pt>
                <c:pt idx="706">
                  <c:v>3.5601111111111097</c:v>
                </c:pt>
                <c:pt idx="707">
                  <c:v>2.5334444444444446</c:v>
                </c:pt>
                <c:pt idx="708">
                  <c:v>1.8204444444444445</c:v>
                </c:pt>
                <c:pt idx="709">
                  <c:v>1.5999999999999996</c:v>
                </c:pt>
                <c:pt idx="710">
                  <c:v>1.9359999999999997</c:v>
                </c:pt>
                <c:pt idx="711">
                  <c:v>3.2489999999999997</c:v>
                </c:pt>
                <c:pt idx="712">
                  <c:v>4.9467777777777782</c:v>
                </c:pt>
                <c:pt idx="713">
                  <c:v>5.2804444444444441</c:v>
                </c:pt>
                <c:pt idx="714">
                  <c:v>4.9937777777777761</c:v>
                </c:pt>
                <c:pt idx="715">
                  <c:v>3.8027777777777767</c:v>
                </c:pt>
                <c:pt idx="716">
                  <c:v>2.1467777777777775</c:v>
                </c:pt>
                <c:pt idx="717">
                  <c:v>1.5999999999999996</c:v>
                </c:pt>
                <c:pt idx="718">
                  <c:v>1.5999999999999996</c:v>
                </c:pt>
                <c:pt idx="719">
                  <c:v>1.8777777777777775</c:v>
                </c:pt>
                <c:pt idx="720">
                  <c:v>2.8444444444444446</c:v>
                </c:pt>
                <c:pt idx="721">
                  <c:v>3.8027777777777767</c:v>
                </c:pt>
                <c:pt idx="722">
                  <c:v>4.7151111111111108</c:v>
                </c:pt>
                <c:pt idx="723">
                  <c:v>5.625</c:v>
                </c:pt>
                <c:pt idx="724">
                  <c:v>6.3999999999999986</c:v>
                </c:pt>
                <c:pt idx="725">
                  <c:v>7.8617777777777782</c:v>
                </c:pt>
                <c:pt idx="726">
                  <c:v>9.9334444444444419</c:v>
                </c:pt>
                <c:pt idx="727">
                  <c:v>13.455999999999996</c:v>
                </c:pt>
                <c:pt idx="728">
                  <c:v>15.875999999999992</c:v>
                </c:pt>
                <c:pt idx="729">
                  <c:v>17.956000000000003</c:v>
                </c:pt>
                <c:pt idx="730">
                  <c:v>19.228444444444442</c:v>
                </c:pt>
                <c:pt idx="731">
                  <c:v>19.506777777777774</c:v>
                </c:pt>
                <c:pt idx="732">
                  <c:v>19.599999999999994</c:v>
                </c:pt>
                <c:pt idx="733">
                  <c:v>19.787111111111113</c:v>
                </c:pt>
                <c:pt idx="734">
                  <c:v>19.975111111111104</c:v>
                </c:pt>
                <c:pt idx="735">
                  <c:v>20.258777777777784</c:v>
                </c:pt>
                <c:pt idx="736">
                  <c:v>20.640111111111111</c:v>
                </c:pt>
                <c:pt idx="737">
                  <c:v>21.218777777777778</c:v>
                </c:pt>
                <c:pt idx="738">
                  <c:v>21.511111111111109</c:v>
                </c:pt>
                <c:pt idx="739">
                  <c:v>21.608999999999998</c:v>
                </c:pt>
                <c:pt idx="740">
                  <c:v>22.800999999999995</c:v>
                </c:pt>
                <c:pt idx="741">
                  <c:v>23.92177777777777</c:v>
                </c:pt>
                <c:pt idx="742">
                  <c:v>24.753777777777774</c:v>
                </c:pt>
                <c:pt idx="743">
                  <c:v>24.858777777777771</c:v>
                </c:pt>
                <c:pt idx="744">
                  <c:v>24.963999999999995</c:v>
                </c:pt>
                <c:pt idx="745">
                  <c:v>24.963999999999995</c:v>
                </c:pt>
                <c:pt idx="746">
                  <c:v>25.069444444444443</c:v>
                </c:pt>
                <c:pt idx="747">
                  <c:v>25.493444444444442</c:v>
                </c:pt>
                <c:pt idx="748">
                  <c:v>26.244</c:v>
                </c:pt>
                <c:pt idx="749">
                  <c:v>27.115111111111105</c:v>
                </c:pt>
                <c:pt idx="750">
                  <c:v>27.555999999999994</c:v>
                </c:pt>
                <c:pt idx="751">
                  <c:v>27.555999999999994</c:v>
                </c:pt>
                <c:pt idx="752">
                  <c:v>27.445444444444441</c:v>
                </c:pt>
                <c:pt idx="753">
                  <c:v>27.005444444444436</c:v>
                </c:pt>
                <c:pt idx="754">
                  <c:v>26.136111111111106</c:v>
                </c:pt>
                <c:pt idx="755">
                  <c:v>25.175111111111107</c:v>
                </c:pt>
                <c:pt idx="756">
                  <c:v>23.818777777777775</c:v>
                </c:pt>
                <c:pt idx="757">
                  <c:v>21.218777777777778</c:v>
                </c:pt>
                <c:pt idx="758">
                  <c:v>17.160999999999998</c:v>
                </c:pt>
                <c:pt idx="759">
                  <c:v>12.920111111111112</c:v>
                </c:pt>
                <c:pt idx="760">
                  <c:v>9.3444444444444432</c:v>
                </c:pt>
                <c:pt idx="761">
                  <c:v>6.2409999999999988</c:v>
                </c:pt>
                <c:pt idx="762">
                  <c:v>3.7617777777777768</c:v>
                </c:pt>
                <c:pt idx="763">
                  <c:v>2.2721111111111112</c:v>
                </c:pt>
                <c:pt idx="764">
                  <c:v>1.5999999999999996</c:v>
                </c:pt>
                <c:pt idx="765">
                  <c:v>1.8204444444444445</c:v>
                </c:pt>
                <c:pt idx="766">
                  <c:v>2.8444444444444446</c:v>
                </c:pt>
                <c:pt idx="767">
                  <c:v>4.0534444444444455</c:v>
                </c:pt>
                <c:pt idx="768">
                  <c:v>5.5751111111111085</c:v>
                </c:pt>
                <c:pt idx="769">
                  <c:v>7.2817777777777781</c:v>
                </c:pt>
                <c:pt idx="770">
                  <c:v>10.066777777777776</c:v>
                </c:pt>
                <c:pt idx="771">
                  <c:v>13.845444444444443</c:v>
                </c:pt>
                <c:pt idx="772">
                  <c:v>17.688999999999997</c:v>
                </c:pt>
                <c:pt idx="773">
                  <c:v>22.002777777777773</c:v>
                </c:pt>
                <c:pt idx="774">
                  <c:v>25.069444444444443</c:v>
                </c:pt>
                <c:pt idx="775">
                  <c:v>28.786777777777772</c:v>
                </c:pt>
                <c:pt idx="776">
                  <c:v>32.520111111111113</c:v>
                </c:pt>
                <c:pt idx="777">
                  <c:v>35.218777777777767</c:v>
                </c:pt>
                <c:pt idx="778">
                  <c:v>37.506777777777778</c:v>
                </c:pt>
                <c:pt idx="779">
                  <c:v>39.733777777777767</c:v>
                </c:pt>
                <c:pt idx="780">
                  <c:v>41.480111111111107</c:v>
                </c:pt>
                <c:pt idx="781">
                  <c:v>42.848999999999997</c:v>
                </c:pt>
                <c:pt idx="782">
                  <c:v>43.820444444444433</c:v>
                </c:pt>
                <c:pt idx="783">
                  <c:v>44.520999999999994</c:v>
                </c:pt>
                <c:pt idx="784">
                  <c:v>44.944000000000003</c:v>
                </c:pt>
                <c:pt idx="785">
                  <c:v>45.511111111111113</c:v>
                </c:pt>
                <c:pt idx="786">
                  <c:v>46.512111111111103</c:v>
                </c:pt>
                <c:pt idx="787">
                  <c:v>47.233777777777775</c:v>
                </c:pt>
                <c:pt idx="788">
                  <c:v>47.378777777777778</c:v>
                </c:pt>
                <c:pt idx="789">
                  <c:v>47.378777777777778</c:v>
                </c:pt>
                <c:pt idx="790">
                  <c:v>47.524000000000001</c:v>
                </c:pt>
                <c:pt idx="791">
                  <c:v>47.960999999999999</c:v>
                </c:pt>
                <c:pt idx="792">
                  <c:v>48.399999999999991</c:v>
                </c:pt>
                <c:pt idx="793">
                  <c:v>47.815111111111108</c:v>
                </c:pt>
                <c:pt idx="794">
                  <c:v>44.802777777777777</c:v>
                </c:pt>
                <c:pt idx="795">
                  <c:v>39.600999999999992</c:v>
                </c:pt>
                <c:pt idx="796">
                  <c:v>33.123999999999995</c:v>
                </c:pt>
                <c:pt idx="797">
                  <c:v>27.005444444444436</c:v>
                </c:pt>
                <c:pt idx="798">
                  <c:v>22.400111111111105</c:v>
                </c:pt>
                <c:pt idx="799">
                  <c:v>19.880999999999993</c:v>
                </c:pt>
                <c:pt idx="800">
                  <c:v>19.043999999999997</c:v>
                </c:pt>
                <c:pt idx="801">
                  <c:v>18.952111111111108</c:v>
                </c:pt>
                <c:pt idx="802">
                  <c:v>19.693444444444445</c:v>
                </c:pt>
                <c:pt idx="803">
                  <c:v>22.201000000000004</c:v>
                </c:pt>
                <c:pt idx="804">
                  <c:v>26.028444444444435</c:v>
                </c:pt>
                <c:pt idx="805">
                  <c:v>29.355111111111103</c:v>
                </c:pt>
                <c:pt idx="806">
                  <c:v>30.858777777777778</c:v>
                </c:pt>
                <c:pt idx="807">
                  <c:v>31.211111111111105</c:v>
                </c:pt>
                <c:pt idx="808">
                  <c:v>30.624999999999993</c:v>
                </c:pt>
                <c:pt idx="809">
                  <c:v>29.240999999999989</c:v>
                </c:pt>
                <c:pt idx="810">
                  <c:v>27.445444444444441</c:v>
                </c:pt>
                <c:pt idx="811">
                  <c:v>24.963999999999995</c:v>
                </c:pt>
                <c:pt idx="812">
                  <c:v>21.218777777777778</c:v>
                </c:pt>
                <c:pt idx="813">
                  <c:v>17.512111111111111</c:v>
                </c:pt>
                <c:pt idx="814">
                  <c:v>14.002777777777775</c:v>
                </c:pt>
                <c:pt idx="815">
                  <c:v>10.746777777777778</c:v>
                </c:pt>
                <c:pt idx="816">
                  <c:v>7.6854444444444434</c:v>
                </c:pt>
                <c:pt idx="817">
                  <c:v>5.3289999999999997</c:v>
                </c:pt>
                <c:pt idx="818">
                  <c:v>3.5999999999999996</c:v>
                </c:pt>
                <c:pt idx="819">
                  <c:v>3.2111111111111108</c:v>
                </c:pt>
                <c:pt idx="820">
                  <c:v>3.5999999999999996</c:v>
                </c:pt>
                <c:pt idx="821">
                  <c:v>5.088444444444443</c:v>
                </c:pt>
                <c:pt idx="822">
                  <c:v>6.8337777777777786</c:v>
                </c:pt>
                <c:pt idx="823">
                  <c:v>8.6489999999999974</c:v>
                </c:pt>
                <c:pt idx="824">
                  <c:v>10.540444444444443</c:v>
                </c:pt>
                <c:pt idx="825">
                  <c:v>12.099999999999998</c:v>
                </c:pt>
                <c:pt idx="826">
                  <c:v>13.688999999999998</c:v>
                </c:pt>
                <c:pt idx="827">
                  <c:v>15.293444444444443</c:v>
                </c:pt>
                <c:pt idx="828">
                  <c:v>16.813444444444443</c:v>
                </c:pt>
                <c:pt idx="829">
                  <c:v>19.043999999999997</c:v>
                </c:pt>
                <c:pt idx="830">
                  <c:v>21.511111111111109</c:v>
                </c:pt>
                <c:pt idx="831">
                  <c:v>23.818777777777775</c:v>
                </c:pt>
                <c:pt idx="832">
                  <c:v>25.280999999999999</c:v>
                </c:pt>
                <c:pt idx="833">
                  <c:v>25.813777777777776</c:v>
                </c:pt>
                <c:pt idx="834">
                  <c:v>26.35211111111111</c:v>
                </c:pt>
                <c:pt idx="835">
                  <c:v>27.005444444444436</c:v>
                </c:pt>
                <c:pt idx="836">
                  <c:v>27.555999999999994</c:v>
                </c:pt>
                <c:pt idx="837">
                  <c:v>28.000444444444444</c:v>
                </c:pt>
                <c:pt idx="838">
                  <c:v>28.786777777777772</c:v>
                </c:pt>
                <c:pt idx="839">
                  <c:v>29.813777777777769</c:v>
                </c:pt>
                <c:pt idx="840">
                  <c:v>30.624999999999993</c:v>
                </c:pt>
                <c:pt idx="841">
                  <c:v>31.565444444444434</c:v>
                </c:pt>
                <c:pt idx="842">
                  <c:v>33.00277777777778</c:v>
                </c:pt>
                <c:pt idx="843">
                  <c:v>34.472111111111111</c:v>
                </c:pt>
                <c:pt idx="844">
                  <c:v>35.469444444444441</c:v>
                </c:pt>
                <c:pt idx="845">
                  <c:v>35.847111111111104</c:v>
                </c:pt>
                <c:pt idx="846">
                  <c:v>36.099999999999994</c:v>
                </c:pt>
                <c:pt idx="847">
                  <c:v>36.353777777777779</c:v>
                </c:pt>
                <c:pt idx="848">
                  <c:v>36.992111111111114</c:v>
                </c:pt>
                <c:pt idx="849">
                  <c:v>38.285444444444451</c:v>
                </c:pt>
                <c:pt idx="850">
                  <c:v>40.133444444444436</c:v>
                </c:pt>
                <c:pt idx="851">
                  <c:v>41.480111111111107</c:v>
                </c:pt>
                <c:pt idx="852">
                  <c:v>42.298777777777779</c:v>
                </c:pt>
                <c:pt idx="853">
                  <c:v>43.125444444444433</c:v>
                </c:pt>
                <c:pt idx="854">
                  <c:v>43.960111111111097</c:v>
                </c:pt>
                <c:pt idx="855">
                  <c:v>44.520999999999994</c:v>
                </c:pt>
                <c:pt idx="856">
                  <c:v>44.661777777777772</c:v>
                </c:pt>
                <c:pt idx="857">
                  <c:v>44.802777777777777</c:v>
                </c:pt>
                <c:pt idx="858">
                  <c:v>46.225000000000009</c:v>
                </c:pt>
                <c:pt idx="859">
                  <c:v>48.107111111111095</c:v>
                </c:pt>
                <c:pt idx="860">
                  <c:v>49.580444444444424</c:v>
                </c:pt>
                <c:pt idx="861">
                  <c:v>50.475111111111119</c:v>
                </c:pt>
                <c:pt idx="862">
                  <c:v>52.593777777777767</c:v>
                </c:pt>
                <c:pt idx="863">
                  <c:v>56.168999999999983</c:v>
                </c:pt>
                <c:pt idx="864">
                  <c:v>58.080999999999989</c:v>
                </c:pt>
                <c:pt idx="865">
                  <c:v>58.887111111111096</c:v>
                </c:pt>
                <c:pt idx="866">
                  <c:v>59.861777777777775</c:v>
                </c:pt>
                <c:pt idx="867">
                  <c:v>61.835111111111104</c:v>
                </c:pt>
                <c:pt idx="868">
                  <c:v>64.177777777777763</c:v>
                </c:pt>
                <c:pt idx="869">
                  <c:v>65.195111111111089</c:v>
                </c:pt>
                <c:pt idx="870">
                  <c:v>65.024999999999991</c:v>
                </c:pt>
                <c:pt idx="871">
                  <c:v>64.516000000000005</c:v>
                </c:pt>
                <c:pt idx="872">
                  <c:v>63.840444444444422</c:v>
                </c:pt>
                <c:pt idx="873">
                  <c:v>63.168444444444454</c:v>
                </c:pt>
                <c:pt idx="874">
                  <c:v>62.16711111111109</c:v>
                </c:pt>
                <c:pt idx="875">
                  <c:v>60.68011111111111</c:v>
                </c:pt>
                <c:pt idx="876">
                  <c:v>58.725444444444456</c:v>
                </c:pt>
                <c:pt idx="877">
                  <c:v>56.485444444444433</c:v>
                </c:pt>
                <c:pt idx="878">
                  <c:v>55.068444444444445</c:v>
                </c:pt>
                <c:pt idx="879">
                  <c:v>54.444444444444436</c:v>
                </c:pt>
                <c:pt idx="880">
                  <c:v>54.444444444444436</c:v>
                </c:pt>
                <c:pt idx="881">
                  <c:v>52.9</c:v>
                </c:pt>
                <c:pt idx="882">
                  <c:v>51.377777777777773</c:v>
                </c:pt>
                <c:pt idx="883">
                  <c:v>51.377777777777773</c:v>
                </c:pt>
                <c:pt idx="884">
                  <c:v>51.377777777777773</c:v>
                </c:pt>
                <c:pt idx="885">
                  <c:v>51.528999999999989</c:v>
                </c:pt>
                <c:pt idx="886">
                  <c:v>51.983999999999995</c:v>
                </c:pt>
                <c:pt idx="887">
                  <c:v>52.28844444444443</c:v>
                </c:pt>
                <c:pt idx="888">
                  <c:v>52.440999999999995</c:v>
                </c:pt>
                <c:pt idx="889">
                  <c:v>52.136111111111113</c:v>
                </c:pt>
                <c:pt idx="890">
                  <c:v>51.528999999999989</c:v>
                </c:pt>
                <c:pt idx="891">
                  <c:v>50.325444444444429</c:v>
                </c:pt>
                <c:pt idx="892">
                  <c:v>48.693777777777782</c:v>
                </c:pt>
                <c:pt idx="893">
                  <c:v>46.655999999999999</c:v>
                </c:pt>
                <c:pt idx="894">
                  <c:v>44.944000000000003</c:v>
                </c:pt>
                <c:pt idx="895">
                  <c:v>43.541777777777781</c:v>
                </c:pt>
                <c:pt idx="896">
                  <c:v>42.848999999999997</c:v>
                </c:pt>
                <c:pt idx="897">
                  <c:v>42.573444444444434</c:v>
                </c:pt>
                <c:pt idx="898">
                  <c:v>42.573444444444434</c:v>
                </c:pt>
                <c:pt idx="899">
                  <c:v>42.435999999999986</c:v>
                </c:pt>
                <c:pt idx="900">
                  <c:v>42.024999999999984</c:v>
                </c:pt>
                <c:pt idx="901">
                  <c:v>41.208999999999982</c:v>
                </c:pt>
                <c:pt idx="902">
                  <c:v>39.600999999999992</c:v>
                </c:pt>
                <c:pt idx="903">
                  <c:v>33.123999999999995</c:v>
                </c:pt>
                <c:pt idx="904">
                  <c:v>27.005444444444436</c:v>
                </c:pt>
                <c:pt idx="905">
                  <c:v>22.400111111111105</c:v>
                </c:pt>
                <c:pt idx="906">
                  <c:v>19.880999999999993</c:v>
                </c:pt>
                <c:pt idx="907">
                  <c:v>19.043999999999997</c:v>
                </c:pt>
                <c:pt idx="908">
                  <c:v>18.952111111111108</c:v>
                </c:pt>
                <c:pt idx="909">
                  <c:v>19.693444444444445</c:v>
                </c:pt>
                <c:pt idx="910">
                  <c:v>22.201000000000004</c:v>
                </c:pt>
                <c:pt idx="911">
                  <c:v>26.028444444444435</c:v>
                </c:pt>
                <c:pt idx="912">
                  <c:v>29.355111111111103</c:v>
                </c:pt>
                <c:pt idx="913">
                  <c:v>30.858777777777778</c:v>
                </c:pt>
                <c:pt idx="914">
                  <c:v>32.4</c:v>
                </c:pt>
                <c:pt idx="915">
                  <c:v>36.099999999999994</c:v>
                </c:pt>
                <c:pt idx="916">
                  <c:v>37.506777777777778</c:v>
                </c:pt>
                <c:pt idx="917">
                  <c:v>38.940444444444452</c:v>
                </c:pt>
                <c:pt idx="918">
                  <c:v>38.67777777777777</c:v>
                </c:pt>
                <c:pt idx="919">
                  <c:v>38.808999999999997</c:v>
                </c:pt>
                <c:pt idx="920">
                  <c:v>39.336111111111109</c:v>
                </c:pt>
                <c:pt idx="921">
                  <c:v>40.669444444444437</c:v>
                </c:pt>
                <c:pt idx="922">
                  <c:v>43.125444444444433</c:v>
                </c:pt>
                <c:pt idx="923">
                  <c:v>45.369</c:v>
                </c:pt>
                <c:pt idx="924">
                  <c:v>47.088999999999992</c:v>
                </c:pt>
                <c:pt idx="925">
                  <c:v>45.653444444444432</c:v>
                </c:pt>
                <c:pt idx="926">
                  <c:v>43.681000000000004</c:v>
                </c:pt>
                <c:pt idx="927">
                  <c:v>42.711111111111101</c:v>
                </c:pt>
                <c:pt idx="928">
                  <c:v>41.752111111111091</c:v>
                </c:pt>
                <c:pt idx="929">
                  <c:v>41.208999999999982</c:v>
                </c:pt>
                <c:pt idx="930">
                  <c:v>40.669444444444437</c:v>
                </c:pt>
                <c:pt idx="931">
                  <c:v>40.267111111111106</c:v>
                </c:pt>
                <c:pt idx="932">
                  <c:v>39.733777777777767</c:v>
                </c:pt>
                <c:pt idx="933">
                  <c:v>39.203999999999994</c:v>
                </c:pt>
                <c:pt idx="934">
                  <c:v>38.155111111111111</c:v>
                </c:pt>
                <c:pt idx="935">
                  <c:v>36.736111111111107</c:v>
                </c:pt>
                <c:pt idx="936">
                  <c:v>35.595111111111109</c:v>
                </c:pt>
                <c:pt idx="937">
                  <c:v>34.844444444444441</c:v>
                </c:pt>
                <c:pt idx="938">
                  <c:v>34.224999999999994</c:v>
                </c:pt>
                <c:pt idx="939">
                  <c:v>33.6111111111111</c:v>
                </c:pt>
                <c:pt idx="940">
                  <c:v>32.881777777777771</c:v>
                </c:pt>
                <c:pt idx="941">
                  <c:v>32.520111111111113</c:v>
                </c:pt>
                <c:pt idx="942">
                  <c:v>32.4</c:v>
                </c:pt>
                <c:pt idx="943">
                  <c:v>32.280111111111104</c:v>
                </c:pt>
                <c:pt idx="944">
                  <c:v>32.280111111111104</c:v>
                </c:pt>
                <c:pt idx="945">
                  <c:v>32.4</c:v>
                </c:pt>
                <c:pt idx="946">
                  <c:v>32.640444444444441</c:v>
                </c:pt>
                <c:pt idx="947">
                  <c:v>33.6111111111111</c:v>
                </c:pt>
                <c:pt idx="948">
                  <c:v>34.595999999999989</c:v>
                </c:pt>
                <c:pt idx="949">
                  <c:v>35.093777777777774</c:v>
                </c:pt>
                <c:pt idx="950">
                  <c:v>34.969000000000001</c:v>
                </c:pt>
                <c:pt idx="951">
                  <c:v>33.733444444444437</c:v>
                </c:pt>
                <c:pt idx="952">
                  <c:v>30.858777777777778</c:v>
                </c:pt>
                <c:pt idx="953">
                  <c:v>26.028444444444435</c:v>
                </c:pt>
                <c:pt idx="954">
                  <c:v>20.640111111111111</c:v>
                </c:pt>
                <c:pt idx="955">
                  <c:v>15.875999999999992</c:v>
                </c:pt>
                <c:pt idx="956">
                  <c:v>11.736111111111107</c:v>
                </c:pt>
                <c:pt idx="957">
                  <c:v>8.2204444444444427</c:v>
                </c:pt>
                <c:pt idx="958">
                  <c:v>7.000111111111111</c:v>
                </c:pt>
                <c:pt idx="959">
                  <c:v>7.5111111111111102</c:v>
                </c:pt>
                <c:pt idx="960">
                  <c:v>9.5387777777777778</c:v>
                </c:pt>
                <c:pt idx="961">
                  <c:v>13.301777777777776</c:v>
                </c:pt>
                <c:pt idx="962">
                  <c:v>18.135111111111108</c:v>
                </c:pt>
                <c:pt idx="963">
                  <c:v>22.800999999999995</c:v>
                </c:pt>
                <c:pt idx="964">
                  <c:v>26.677777777777774</c:v>
                </c:pt>
                <c:pt idx="965">
                  <c:v>29.013444444444442</c:v>
                </c:pt>
                <c:pt idx="966">
                  <c:v>30.160111111111103</c:v>
                </c:pt>
                <c:pt idx="967">
                  <c:v>30.275999999999996</c:v>
                </c:pt>
                <c:pt idx="968">
                  <c:v>30.160111111111103</c:v>
                </c:pt>
                <c:pt idx="969">
                  <c:v>29.698777777777774</c:v>
                </c:pt>
                <c:pt idx="970">
                  <c:v>28.786777777777772</c:v>
                </c:pt>
                <c:pt idx="971">
                  <c:v>26.896000000000001</c:v>
                </c:pt>
                <c:pt idx="972">
                  <c:v>23.408999999999999</c:v>
                </c:pt>
                <c:pt idx="973">
                  <c:v>18.315111111111111</c:v>
                </c:pt>
                <c:pt idx="974">
                  <c:v>13.845444444444443</c:v>
                </c:pt>
                <c:pt idx="975">
                  <c:v>10.000000000000002</c:v>
                </c:pt>
                <c:pt idx="976">
                  <c:v>6.7787777777777762</c:v>
                </c:pt>
                <c:pt idx="977">
                  <c:v>4.1387777777777783</c:v>
                </c:pt>
                <c:pt idx="978">
                  <c:v>2.8444444444444446</c:v>
                </c:pt>
                <c:pt idx="979">
                  <c:v>1.9359999999999997</c:v>
                </c:pt>
                <c:pt idx="980">
                  <c:v>1.2721111111111107</c:v>
                </c:pt>
                <c:pt idx="981">
                  <c:v>0.86044444444444446</c:v>
                </c:pt>
                <c:pt idx="982">
                  <c:v>0.57599999999999996</c:v>
                </c:pt>
                <c:pt idx="983">
                  <c:v>0.33611111111111108</c:v>
                </c:pt>
                <c:pt idx="984">
                  <c:v>0.11377777777777778</c:v>
                </c:pt>
                <c:pt idx="985">
                  <c:v>1.3444444444444445E-2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7.1111111111111115E-3</c:v>
                </c:pt>
                <c:pt idx="1028">
                  <c:v>0.14399999999999999</c:v>
                </c:pt>
                <c:pt idx="1029">
                  <c:v>0.82177777777777761</c:v>
                </c:pt>
                <c:pt idx="1030">
                  <c:v>2.3684444444444437</c:v>
                </c:pt>
                <c:pt idx="1031">
                  <c:v>4.4444444444444438</c:v>
                </c:pt>
                <c:pt idx="1032">
                  <c:v>6.6151111111111085</c:v>
                </c:pt>
                <c:pt idx="1033">
                  <c:v>8.8359999999999985</c:v>
                </c:pt>
                <c:pt idx="1034">
                  <c:v>11.165444444444443</c:v>
                </c:pt>
                <c:pt idx="1035">
                  <c:v>13.611111111111109</c:v>
                </c:pt>
                <c:pt idx="1036">
                  <c:v>15.708444444444442</c:v>
                </c:pt>
                <c:pt idx="1037">
                  <c:v>17.512111111111111</c:v>
                </c:pt>
                <c:pt idx="1038">
                  <c:v>19.136111111111106</c:v>
                </c:pt>
                <c:pt idx="1039">
                  <c:v>21.121777777777776</c:v>
                </c:pt>
                <c:pt idx="1040">
                  <c:v>23.511111111111109</c:v>
                </c:pt>
                <c:pt idx="1041">
                  <c:v>26.028444444444435</c:v>
                </c:pt>
                <c:pt idx="1042">
                  <c:v>28.336111111111105</c:v>
                </c:pt>
                <c:pt idx="1043">
                  <c:v>29.928999999999998</c:v>
                </c:pt>
                <c:pt idx="1044">
                  <c:v>30.741777777777774</c:v>
                </c:pt>
                <c:pt idx="1045">
                  <c:v>30.975999999999996</c:v>
                </c:pt>
                <c:pt idx="1046">
                  <c:v>31.093444444444433</c:v>
                </c:pt>
                <c:pt idx="1047">
                  <c:v>31.328999999999997</c:v>
                </c:pt>
                <c:pt idx="1048">
                  <c:v>31.565444444444434</c:v>
                </c:pt>
                <c:pt idx="1049">
                  <c:v>31.328999999999997</c:v>
                </c:pt>
                <c:pt idx="1050">
                  <c:v>30.392111111111102</c:v>
                </c:pt>
                <c:pt idx="1051">
                  <c:v>28.561</c:v>
                </c:pt>
                <c:pt idx="1052">
                  <c:v>26.460444444444434</c:v>
                </c:pt>
                <c:pt idx="1053">
                  <c:v>24.024999999999999</c:v>
                </c:pt>
                <c:pt idx="1054">
                  <c:v>21.315999999999999</c:v>
                </c:pt>
                <c:pt idx="1055">
                  <c:v>18.045444444444438</c:v>
                </c:pt>
                <c:pt idx="1056">
                  <c:v>14.399999999999999</c:v>
                </c:pt>
                <c:pt idx="1057">
                  <c:v>10.472111111111108</c:v>
                </c:pt>
                <c:pt idx="1058">
                  <c:v>7.1684444444444431</c:v>
                </c:pt>
                <c:pt idx="1059">
                  <c:v>4.8999999999999986</c:v>
                </c:pt>
                <c:pt idx="1060">
                  <c:v>3.0987777777777765</c:v>
                </c:pt>
                <c:pt idx="1061">
                  <c:v>1.9951111111111111</c:v>
                </c:pt>
                <c:pt idx="1062">
                  <c:v>1.5999999999999996</c:v>
                </c:pt>
                <c:pt idx="1063">
                  <c:v>1.6267777777777772</c:v>
                </c:pt>
                <c:pt idx="1064">
                  <c:v>1.8204444444444445</c:v>
                </c:pt>
                <c:pt idx="1065">
                  <c:v>2.7039999999999993</c:v>
                </c:pt>
                <c:pt idx="1066">
                  <c:v>4.4001111111111104</c:v>
                </c:pt>
                <c:pt idx="1067">
                  <c:v>6.0839999999999979</c:v>
                </c:pt>
                <c:pt idx="1068">
                  <c:v>6.7240000000000002</c:v>
                </c:pt>
                <c:pt idx="1069">
                  <c:v>7.0559999999999992</c:v>
                </c:pt>
                <c:pt idx="1070">
                  <c:v>7.7439999999999989</c:v>
                </c:pt>
                <c:pt idx="1071">
                  <c:v>9.2159999999999993</c:v>
                </c:pt>
                <c:pt idx="1072">
                  <c:v>11.236000000000001</c:v>
                </c:pt>
                <c:pt idx="1073">
                  <c:v>13.845444444444443</c:v>
                </c:pt>
                <c:pt idx="1074">
                  <c:v>17.336111111111105</c:v>
                </c:pt>
                <c:pt idx="1075">
                  <c:v>22.002777777777773</c:v>
                </c:pt>
                <c:pt idx="1076">
                  <c:v>27.005444444444436</c:v>
                </c:pt>
                <c:pt idx="1077">
                  <c:v>31.565444444444434</c:v>
                </c:pt>
                <c:pt idx="1078">
                  <c:v>35.343999999999994</c:v>
                </c:pt>
                <c:pt idx="1079">
                  <c:v>38.54677777777777</c:v>
                </c:pt>
                <c:pt idx="1080">
                  <c:v>41.616</c:v>
                </c:pt>
                <c:pt idx="1081">
                  <c:v>43.541777777777781</c:v>
                </c:pt>
                <c:pt idx="1082">
                  <c:v>44.099999999999994</c:v>
                </c:pt>
                <c:pt idx="1083">
                  <c:v>43.402777777777771</c:v>
                </c:pt>
                <c:pt idx="1084">
                  <c:v>41.208999999999982</c:v>
                </c:pt>
                <c:pt idx="1085">
                  <c:v>39.072111111111106</c:v>
                </c:pt>
                <c:pt idx="1086">
                  <c:v>38.155111111111111</c:v>
                </c:pt>
                <c:pt idx="1087">
                  <c:v>38.155111111111111</c:v>
                </c:pt>
                <c:pt idx="1088">
                  <c:v>38.285444444444451</c:v>
                </c:pt>
                <c:pt idx="1089">
                  <c:v>38.41599999999999</c:v>
                </c:pt>
                <c:pt idx="1090">
                  <c:v>38.41599999999999</c:v>
                </c:pt>
                <c:pt idx="1091">
                  <c:v>38.41599999999999</c:v>
                </c:pt>
                <c:pt idx="1092">
                  <c:v>38.808999999999997</c:v>
                </c:pt>
                <c:pt idx="1093">
                  <c:v>40.133444444444436</c:v>
                </c:pt>
                <c:pt idx="1094">
                  <c:v>42.298777777777779</c:v>
                </c:pt>
                <c:pt idx="1095">
                  <c:v>44.099999999999994</c:v>
                </c:pt>
                <c:pt idx="1096">
                  <c:v>45.085444444444455</c:v>
                </c:pt>
                <c:pt idx="1097">
                  <c:v>45.369</c:v>
                </c:pt>
                <c:pt idx="1098">
                  <c:v>44.802777777777777</c:v>
                </c:pt>
                <c:pt idx="1099">
                  <c:v>43.125444444444433</c:v>
                </c:pt>
                <c:pt idx="1100">
                  <c:v>40.400999999999996</c:v>
                </c:pt>
                <c:pt idx="1101">
                  <c:v>38.54677777777777</c:v>
                </c:pt>
                <c:pt idx="1102">
                  <c:v>37.895111111111099</c:v>
                </c:pt>
                <c:pt idx="1103">
                  <c:v>38.41599999999999</c:v>
                </c:pt>
                <c:pt idx="1104">
                  <c:v>40.267111111111106</c:v>
                </c:pt>
                <c:pt idx="1105">
                  <c:v>43.125444444444433</c:v>
                </c:pt>
                <c:pt idx="1106">
                  <c:v>45.369</c:v>
                </c:pt>
                <c:pt idx="1107">
                  <c:v>46.225000000000009</c:v>
                </c:pt>
                <c:pt idx="1108">
                  <c:v>46.081777777777774</c:v>
                </c:pt>
                <c:pt idx="1109">
                  <c:v>44.802777777777777</c:v>
                </c:pt>
                <c:pt idx="1110">
                  <c:v>42.711111111111101</c:v>
                </c:pt>
                <c:pt idx="1111">
                  <c:v>41.616</c:v>
                </c:pt>
                <c:pt idx="1112">
                  <c:v>41.752111111111091</c:v>
                </c:pt>
                <c:pt idx="1113">
                  <c:v>43.541777777777781</c:v>
                </c:pt>
                <c:pt idx="1114">
                  <c:v>47.378777777777778</c:v>
                </c:pt>
                <c:pt idx="1115">
                  <c:v>51.377777777777773</c:v>
                </c:pt>
                <c:pt idx="1116">
                  <c:v>53.515111111111111</c:v>
                </c:pt>
                <c:pt idx="1117">
                  <c:v>53.978777777777772</c:v>
                </c:pt>
                <c:pt idx="1118">
                  <c:v>53.360999999999997</c:v>
                </c:pt>
                <c:pt idx="1119">
                  <c:v>51.528999999999989</c:v>
                </c:pt>
                <c:pt idx="1120">
                  <c:v>49.729000000000013</c:v>
                </c:pt>
                <c:pt idx="1121">
                  <c:v>48.693777777777782</c:v>
                </c:pt>
                <c:pt idx="1122">
                  <c:v>47.960999999999999</c:v>
                </c:pt>
                <c:pt idx="1123">
                  <c:v>46.800111111111107</c:v>
                </c:pt>
                <c:pt idx="1124">
                  <c:v>44.38044444444445</c:v>
                </c:pt>
                <c:pt idx="1125">
                  <c:v>40.400999999999996</c:v>
                </c:pt>
                <c:pt idx="1126">
                  <c:v>34.595999999999989</c:v>
                </c:pt>
                <c:pt idx="1127">
                  <c:v>28.336111111111105</c:v>
                </c:pt>
                <c:pt idx="1128">
                  <c:v>22.700444444444443</c:v>
                </c:pt>
                <c:pt idx="1129">
                  <c:v>17.866777777777777</c:v>
                </c:pt>
                <c:pt idx="1130">
                  <c:v>14.560444444444443</c:v>
                </c:pt>
                <c:pt idx="1131">
                  <c:v>12.026777777777774</c:v>
                </c:pt>
                <c:pt idx="1132">
                  <c:v>9.8671111111111127</c:v>
                </c:pt>
                <c:pt idx="1133">
                  <c:v>7.8617777777777782</c:v>
                </c:pt>
                <c:pt idx="1134">
                  <c:v>5.8777777777777773</c:v>
                </c:pt>
                <c:pt idx="1135">
                  <c:v>4.1817777777777767</c:v>
                </c:pt>
                <c:pt idx="1136">
                  <c:v>2.9521111111111109</c:v>
                </c:pt>
                <c:pt idx="1137">
                  <c:v>2.3684444444444437</c:v>
                </c:pt>
                <c:pt idx="1138">
                  <c:v>2.240444444444444</c:v>
                </c:pt>
                <c:pt idx="1139">
                  <c:v>2.2721111111111112</c:v>
                </c:pt>
                <c:pt idx="1140">
                  <c:v>2.3684444444444437</c:v>
                </c:pt>
                <c:pt idx="1141">
                  <c:v>2.5334444444444446</c:v>
                </c:pt>
                <c:pt idx="1142">
                  <c:v>2.9884444444444442</c:v>
                </c:pt>
                <c:pt idx="1143">
                  <c:v>4.0534444444444455</c:v>
                </c:pt>
                <c:pt idx="1144">
                  <c:v>5.625</c:v>
                </c:pt>
                <c:pt idx="1145">
                  <c:v>6.6151111111111085</c:v>
                </c:pt>
                <c:pt idx="1146">
                  <c:v>6.8337777777777786</c:v>
                </c:pt>
                <c:pt idx="1147">
                  <c:v>5.7254444444444443</c:v>
                </c:pt>
                <c:pt idx="1148">
                  <c:v>3.363999999999999</c:v>
                </c:pt>
                <c:pt idx="1149">
                  <c:v>2.1160000000000001</c:v>
                </c:pt>
                <c:pt idx="1150">
                  <c:v>1.5999999999999996</c:v>
                </c:pt>
                <c:pt idx="1151">
                  <c:v>1.5999999999999996</c:v>
                </c:pt>
                <c:pt idx="1152">
                  <c:v>1.5999999999999996</c:v>
                </c:pt>
                <c:pt idx="1153">
                  <c:v>2.1467777777777775</c:v>
                </c:pt>
                <c:pt idx="1154">
                  <c:v>3.9271111111111106</c:v>
                </c:pt>
                <c:pt idx="1155">
                  <c:v>7.000111111111111</c:v>
                </c:pt>
                <c:pt idx="1156">
                  <c:v>9.8671111111111127</c:v>
                </c:pt>
                <c:pt idx="1157">
                  <c:v>12.693777777777774</c:v>
                </c:pt>
                <c:pt idx="1158">
                  <c:v>16.213777777777782</c:v>
                </c:pt>
                <c:pt idx="1159">
                  <c:v>20.928444444444441</c:v>
                </c:pt>
                <c:pt idx="1160">
                  <c:v>26.568999999999992</c:v>
                </c:pt>
                <c:pt idx="1161">
                  <c:v>32.160444444444437</c:v>
                </c:pt>
                <c:pt idx="1162">
                  <c:v>37.120444444444431</c:v>
                </c:pt>
                <c:pt idx="1163">
                  <c:v>42.024999999999984</c:v>
                </c:pt>
                <c:pt idx="1164">
                  <c:v>46.944444444444429</c:v>
                </c:pt>
                <c:pt idx="1165">
                  <c:v>51.983999999999995</c:v>
                </c:pt>
                <c:pt idx="1166">
                  <c:v>56.961777777777755</c:v>
                </c:pt>
                <c:pt idx="1167">
                  <c:v>59.211111111111109</c:v>
                </c:pt>
                <c:pt idx="1168">
                  <c:v>61.338777777777779</c:v>
                </c:pt>
                <c:pt idx="1169">
                  <c:v>64.516000000000005</c:v>
                </c:pt>
                <c:pt idx="1170">
                  <c:v>67.426777777777772</c:v>
                </c:pt>
                <c:pt idx="1171">
                  <c:v>70.224999999999994</c:v>
                </c:pt>
                <c:pt idx="1172">
                  <c:v>72.899999999999991</c:v>
                </c:pt>
                <c:pt idx="1173">
                  <c:v>75.258777777777766</c:v>
                </c:pt>
                <c:pt idx="1174">
                  <c:v>77.46944444444442</c:v>
                </c:pt>
                <c:pt idx="1175">
                  <c:v>79.523999999999972</c:v>
                </c:pt>
                <c:pt idx="1176">
                  <c:v>81.224999999999994</c:v>
                </c:pt>
                <c:pt idx="1177">
                  <c:v>82.752111111111091</c:v>
                </c:pt>
                <c:pt idx="1178">
                  <c:v>84.293444444444418</c:v>
                </c:pt>
                <c:pt idx="1179">
                  <c:v>86.240111111111105</c:v>
                </c:pt>
                <c:pt idx="1180">
                  <c:v>88.208999999999961</c:v>
                </c:pt>
                <c:pt idx="1181">
                  <c:v>90.200111111111084</c:v>
                </c:pt>
                <c:pt idx="1182">
                  <c:v>92.011111111111106</c:v>
                </c:pt>
                <c:pt idx="1183">
                  <c:v>93.432111111111098</c:v>
                </c:pt>
                <c:pt idx="1184">
                  <c:v>94.658777777777743</c:v>
                </c:pt>
                <c:pt idx="1185">
                  <c:v>95.687111111111079</c:v>
                </c:pt>
                <c:pt idx="1186">
                  <c:v>96.306777777777754</c:v>
                </c:pt>
                <c:pt idx="1187">
                  <c:v>96.306777777777754</c:v>
                </c:pt>
                <c:pt idx="1188">
                  <c:v>96.306777777777754</c:v>
                </c:pt>
                <c:pt idx="1189">
                  <c:v>96.306777777777754</c:v>
                </c:pt>
                <c:pt idx="1190">
                  <c:v>96.306777777777754</c:v>
                </c:pt>
                <c:pt idx="1191">
                  <c:v>96.306777777777754</c:v>
                </c:pt>
                <c:pt idx="1192">
                  <c:v>96.306777777777754</c:v>
                </c:pt>
                <c:pt idx="1193">
                  <c:v>96.306777777777754</c:v>
                </c:pt>
                <c:pt idx="1194">
                  <c:v>96.306777777777754</c:v>
                </c:pt>
                <c:pt idx="1195">
                  <c:v>96.306777777777754</c:v>
                </c:pt>
                <c:pt idx="1196">
                  <c:v>96.513777777777776</c:v>
                </c:pt>
                <c:pt idx="1197">
                  <c:v>96.513777777777776</c:v>
                </c:pt>
                <c:pt idx="1198">
                  <c:v>96.720999999999975</c:v>
                </c:pt>
                <c:pt idx="1199">
                  <c:v>97.552111111111117</c:v>
                </c:pt>
                <c:pt idx="1200">
                  <c:v>98.595999999999989</c:v>
                </c:pt>
                <c:pt idx="1201">
                  <c:v>100.27777777777777</c:v>
                </c:pt>
                <c:pt idx="1202">
                  <c:v>101.97377777777777</c:v>
                </c:pt>
                <c:pt idx="1203">
                  <c:v>103.25511111111111</c:v>
                </c:pt>
                <c:pt idx="1204">
                  <c:v>104.11377777777774</c:v>
                </c:pt>
                <c:pt idx="1205">
                  <c:v>104.54444444444442</c:v>
                </c:pt>
                <c:pt idx="1206">
                  <c:v>104.7601111111111</c:v>
                </c:pt>
                <c:pt idx="1207">
                  <c:v>104.976</c:v>
                </c:pt>
                <c:pt idx="1208">
                  <c:v>105.19211111111107</c:v>
                </c:pt>
                <c:pt idx="1209">
                  <c:v>105.40844444444444</c:v>
                </c:pt>
                <c:pt idx="1210">
                  <c:v>105.40844444444444</c:v>
                </c:pt>
                <c:pt idx="1211">
                  <c:v>105.40844444444444</c:v>
                </c:pt>
                <c:pt idx="1212">
                  <c:v>105.40844444444444</c:v>
                </c:pt>
                <c:pt idx="1213">
                  <c:v>105.19211111111107</c:v>
                </c:pt>
                <c:pt idx="1214">
                  <c:v>105.19211111111107</c:v>
                </c:pt>
                <c:pt idx="1215">
                  <c:v>105.19211111111107</c:v>
                </c:pt>
                <c:pt idx="1216">
                  <c:v>105.19211111111107</c:v>
                </c:pt>
                <c:pt idx="1217">
                  <c:v>104.976</c:v>
                </c:pt>
                <c:pt idx="1218">
                  <c:v>104.7601111111111</c:v>
                </c:pt>
                <c:pt idx="1219">
                  <c:v>104.54444444444442</c:v>
                </c:pt>
                <c:pt idx="1220">
                  <c:v>104.32899999999999</c:v>
                </c:pt>
                <c:pt idx="1221">
                  <c:v>103.89877777777777</c:v>
                </c:pt>
                <c:pt idx="1222">
                  <c:v>103.25511111111111</c:v>
                </c:pt>
                <c:pt idx="1223">
                  <c:v>102.61344444444443</c:v>
                </c:pt>
                <c:pt idx="1224">
                  <c:v>101.761</c:v>
                </c:pt>
                <c:pt idx="1225">
                  <c:v>101.33611111111111</c:v>
                </c:pt>
                <c:pt idx="1226">
                  <c:v>100.9121111111111</c:v>
                </c:pt>
                <c:pt idx="1227">
                  <c:v>100.70044444444443</c:v>
                </c:pt>
                <c:pt idx="1228">
                  <c:v>100.27777777777777</c:v>
                </c:pt>
                <c:pt idx="1229">
                  <c:v>100.06677777777776</c:v>
                </c:pt>
                <c:pt idx="1230">
                  <c:v>99.64544444444445</c:v>
                </c:pt>
                <c:pt idx="1231">
                  <c:v>99.224999999999994</c:v>
                </c:pt>
                <c:pt idx="1232">
                  <c:v>99.015111111111096</c:v>
                </c:pt>
                <c:pt idx="1233">
                  <c:v>99.015111111111096</c:v>
                </c:pt>
                <c:pt idx="1234">
                  <c:v>98.805444444444433</c:v>
                </c:pt>
                <c:pt idx="1235">
                  <c:v>98.805444444444433</c:v>
                </c:pt>
                <c:pt idx="1236">
                  <c:v>98.386777777777752</c:v>
                </c:pt>
                <c:pt idx="1237">
                  <c:v>97.969000000000023</c:v>
                </c:pt>
                <c:pt idx="1238">
                  <c:v>96.928444444444452</c:v>
                </c:pt>
                <c:pt idx="1239">
                  <c:v>95.687111111111079</c:v>
                </c:pt>
                <c:pt idx="1240">
                  <c:v>94.044444444444437</c:v>
                </c:pt>
                <c:pt idx="1241">
                  <c:v>92.618777777777765</c:v>
                </c:pt>
                <c:pt idx="1242">
                  <c:v>91.203999999999979</c:v>
                </c:pt>
                <c:pt idx="1243">
                  <c:v>90</c:v>
                </c:pt>
                <c:pt idx="1244">
                  <c:v>88.60544444444443</c:v>
                </c:pt>
                <c:pt idx="1245">
                  <c:v>87.418777777777777</c:v>
                </c:pt>
                <c:pt idx="1246">
                  <c:v>86.240111111111105</c:v>
                </c:pt>
                <c:pt idx="1247">
                  <c:v>84.87511111111111</c:v>
                </c:pt>
                <c:pt idx="1248">
                  <c:v>83.520999999999972</c:v>
                </c:pt>
                <c:pt idx="1249">
                  <c:v>82.177777777777763</c:v>
                </c:pt>
                <c:pt idx="1250">
                  <c:v>80.845444444444425</c:v>
                </c:pt>
                <c:pt idx="1251">
                  <c:v>79.712111111111113</c:v>
                </c:pt>
                <c:pt idx="1252">
                  <c:v>78.586777777777769</c:v>
                </c:pt>
                <c:pt idx="1253">
                  <c:v>77.46944444444442</c:v>
                </c:pt>
                <c:pt idx="1254">
                  <c:v>76.360111111111109</c:v>
                </c:pt>
                <c:pt idx="1255">
                  <c:v>75.258777777777766</c:v>
                </c:pt>
                <c:pt idx="1256">
                  <c:v>74.165444444444447</c:v>
                </c:pt>
                <c:pt idx="1257">
                  <c:v>73.080111111111094</c:v>
                </c:pt>
                <c:pt idx="1258">
                  <c:v>72.002777777777766</c:v>
                </c:pt>
                <c:pt idx="1259">
                  <c:v>70.933444444444447</c:v>
                </c:pt>
                <c:pt idx="1260">
                  <c:v>70.048444444444442</c:v>
                </c:pt>
                <c:pt idx="1261">
                  <c:v>69.34444444444442</c:v>
                </c:pt>
                <c:pt idx="1262">
                  <c:v>68.818777777777768</c:v>
                </c:pt>
                <c:pt idx="1263">
                  <c:v>68.818777777777768</c:v>
                </c:pt>
                <c:pt idx="1264">
                  <c:v>68.99377777777778</c:v>
                </c:pt>
                <c:pt idx="1265">
                  <c:v>69.520111111111092</c:v>
                </c:pt>
                <c:pt idx="1266">
                  <c:v>70.048444444444442</c:v>
                </c:pt>
                <c:pt idx="1267">
                  <c:v>70.401777777777767</c:v>
                </c:pt>
                <c:pt idx="1268">
                  <c:v>70.755999999999986</c:v>
                </c:pt>
                <c:pt idx="1269">
                  <c:v>70.755999999999986</c:v>
                </c:pt>
                <c:pt idx="1270">
                  <c:v>70.401777777777767</c:v>
                </c:pt>
                <c:pt idx="1271">
                  <c:v>69.872111111111096</c:v>
                </c:pt>
                <c:pt idx="1272">
                  <c:v>69.168999999999997</c:v>
                </c:pt>
                <c:pt idx="1273">
                  <c:v>68.469444444444434</c:v>
                </c:pt>
                <c:pt idx="1274">
                  <c:v>67.947111111111099</c:v>
                </c:pt>
                <c:pt idx="1275">
                  <c:v>67.426777777777772</c:v>
                </c:pt>
                <c:pt idx="1276">
                  <c:v>67.080999999999989</c:v>
                </c:pt>
                <c:pt idx="1277">
                  <c:v>67.080999999999989</c:v>
                </c:pt>
                <c:pt idx="1278">
                  <c:v>67.253777777777771</c:v>
                </c:pt>
                <c:pt idx="1279">
                  <c:v>67.426777777777772</c:v>
                </c:pt>
                <c:pt idx="1280">
                  <c:v>67.773444444444436</c:v>
                </c:pt>
                <c:pt idx="1281">
                  <c:v>68.120999999999995</c:v>
                </c:pt>
                <c:pt idx="1282">
                  <c:v>68.120999999999995</c:v>
                </c:pt>
                <c:pt idx="1283">
                  <c:v>68.295111111111112</c:v>
                </c:pt>
                <c:pt idx="1284">
                  <c:v>68.295111111111112</c:v>
                </c:pt>
                <c:pt idx="1285">
                  <c:v>68.295111111111112</c:v>
                </c:pt>
                <c:pt idx="1286">
                  <c:v>67.947111111111099</c:v>
                </c:pt>
                <c:pt idx="1287">
                  <c:v>67.600000000000009</c:v>
                </c:pt>
                <c:pt idx="1288">
                  <c:v>67.080999999999989</c:v>
                </c:pt>
                <c:pt idx="1289">
                  <c:v>66.392111111111092</c:v>
                </c:pt>
                <c:pt idx="1290">
                  <c:v>65.706777777777774</c:v>
                </c:pt>
                <c:pt idx="1291">
                  <c:v>65.195111111111089</c:v>
                </c:pt>
                <c:pt idx="1292">
                  <c:v>64.516000000000005</c:v>
                </c:pt>
                <c:pt idx="1293">
                  <c:v>63.672111111111107</c:v>
                </c:pt>
                <c:pt idx="1294">
                  <c:v>62.833777777777769</c:v>
                </c:pt>
                <c:pt idx="1295">
                  <c:v>62.000999999999998</c:v>
                </c:pt>
                <c:pt idx="1296">
                  <c:v>61.503999999999998</c:v>
                </c:pt>
                <c:pt idx="1297">
                  <c:v>61.338777777777779</c:v>
                </c:pt>
                <c:pt idx="1298">
                  <c:v>61.503999999999998</c:v>
                </c:pt>
                <c:pt idx="1299">
                  <c:v>61.835111111111104</c:v>
                </c:pt>
                <c:pt idx="1300">
                  <c:v>62.333444444444453</c:v>
                </c:pt>
                <c:pt idx="1301">
                  <c:v>62.666777777777774</c:v>
                </c:pt>
                <c:pt idx="1302">
                  <c:v>63.000999999999983</c:v>
                </c:pt>
                <c:pt idx="1303">
                  <c:v>63.336111111111101</c:v>
                </c:pt>
                <c:pt idx="1304">
                  <c:v>63.840444444444422</c:v>
                </c:pt>
                <c:pt idx="1305">
                  <c:v>64.009000000000015</c:v>
                </c:pt>
                <c:pt idx="1306">
                  <c:v>64.177777777777763</c:v>
                </c:pt>
                <c:pt idx="1307">
                  <c:v>64.177777777777763</c:v>
                </c:pt>
                <c:pt idx="1308">
                  <c:v>64.177777777777763</c:v>
                </c:pt>
                <c:pt idx="1309">
                  <c:v>64.009000000000015</c:v>
                </c:pt>
                <c:pt idx="1310">
                  <c:v>64.009000000000015</c:v>
                </c:pt>
                <c:pt idx="1311">
                  <c:v>63.840444444444422</c:v>
                </c:pt>
                <c:pt idx="1312">
                  <c:v>63.672111111111107</c:v>
                </c:pt>
                <c:pt idx="1313">
                  <c:v>63.336111111111101</c:v>
                </c:pt>
                <c:pt idx="1314">
                  <c:v>62.833777777777769</c:v>
                </c:pt>
                <c:pt idx="1315">
                  <c:v>62.499999999999986</c:v>
                </c:pt>
                <c:pt idx="1316">
                  <c:v>62.000999999999998</c:v>
                </c:pt>
                <c:pt idx="1317">
                  <c:v>61.008999999999993</c:v>
                </c:pt>
                <c:pt idx="1318">
                  <c:v>60.352111111111107</c:v>
                </c:pt>
                <c:pt idx="1319">
                  <c:v>59.698777777777778</c:v>
                </c:pt>
                <c:pt idx="1320">
                  <c:v>60.025000000000006</c:v>
                </c:pt>
                <c:pt idx="1321">
                  <c:v>60.844444444444427</c:v>
                </c:pt>
                <c:pt idx="1322">
                  <c:v>62.333444444444453</c:v>
                </c:pt>
                <c:pt idx="1323">
                  <c:v>64.34677777777776</c:v>
                </c:pt>
                <c:pt idx="1324">
                  <c:v>67.080999999999989</c:v>
                </c:pt>
                <c:pt idx="1325">
                  <c:v>69.695999999999998</c:v>
                </c:pt>
                <c:pt idx="1326">
                  <c:v>71.645444444444422</c:v>
                </c:pt>
                <c:pt idx="1327">
                  <c:v>72.540444444444432</c:v>
                </c:pt>
                <c:pt idx="1328">
                  <c:v>72.899999999999991</c:v>
                </c:pt>
                <c:pt idx="1329">
                  <c:v>72.899999999999991</c:v>
                </c:pt>
                <c:pt idx="1330">
                  <c:v>72.899999999999991</c:v>
                </c:pt>
                <c:pt idx="1331">
                  <c:v>72.899999999999991</c:v>
                </c:pt>
                <c:pt idx="1332">
                  <c:v>72.899999999999991</c:v>
                </c:pt>
                <c:pt idx="1333">
                  <c:v>72.720111111111123</c:v>
                </c:pt>
                <c:pt idx="1334">
                  <c:v>72.181777777777754</c:v>
                </c:pt>
                <c:pt idx="1335">
                  <c:v>71.645444444444422</c:v>
                </c:pt>
                <c:pt idx="1336">
                  <c:v>71.1111111111111</c:v>
                </c:pt>
                <c:pt idx="1337">
                  <c:v>70.933444444444447</c:v>
                </c:pt>
                <c:pt idx="1338">
                  <c:v>70.755999999999986</c:v>
                </c:pt>
                <c:pt idx="1339">
                  <c:v>70.755999999999986</c:v>
                </c:pt>
                <c:pt idx="1340">
                  <c:v>70.755999999999986</c:v>
                </c:pt>
                <c:pt idx="1341">
                  <c:v>70.933444444444447</c:v>
                </c:pt>
                <c:pt idx="1342">
                  <c:v>71.1111111111111</c:v>
                </c:pt>
                <c:pt idx="1343">
                  <c:v>71.824000000000012</c:v>
                </c:pt>
                <c:pt idx="1344">
                  <c:v>72.540444444444432</c:v>
                </c:pt>
                <c:pt idx="1345">
                  <c:v>73.260444444444445</c:v>
                </c:pt>
                <c:pt idx="1346">
                  <c:v>73.802777777777777</c:v>
                </c:pt>
                <c:pt idx="1347">
                  <c:v>73.98399999999998</c:v>
                </c:pt>
                <c:pt idx="1348">
                  <c:v>73.98399999999998</c:v>
                </c:pt>
                <c:pt idx="1349">
                  <c:v>73.62177777777778</c:v>
                </c:pt>
                <c:pt idx="1350">
                  <c:v>72.361000000000004</c:v>
                </c:pt>
                <c:pt idx="1351">
                  <c:v>70.401777777777767</c:v>
                </c:pt>
                <c:pt idx="1352">
                  <c:v>67.947111111111099</c:v>
                </c:pt>
                <c:pt idx="1353">
                  <c:v>65.535999999999987</c:v>
                </c:pt>
                <c:pt idx="1354">
                  <c:v>63.000999999999983</c:v>
                </c:pt>
                <c:pt idx="1355">
                  <c:v>60.515999999999998</c:v>
                </c:pt>
                <c:pt idx="1356">
                  <c:v>57.760111111111087</c:v>
                </c:pt>
                <c:pt idx="1357">
                  <c:v>54.755999999999993</c:v>
                </c:pt>
                <c:pt idx="1358">
                  <c:v>51.680444444444447</c:v>
                </c:pt>
                <c:pt idx="1359">
                  <c:v>48.546777777777777</c:v>
                </c:pt>
                <c:pt idx="1360">
                  <c:v>45.227111111111107</c:v>
                </c:pt>
                <c:pt idx="1361">
                  <c:v>42.161777777777772</c:v>
                </c:pt>
                <c:pt idx="1362">
                  <c:v>40.267111111111106</c:v>
                </c:pt>
                <c:pt idx="1363">
                  <c:v>39.733777777777767</c:v>
                </c:pt>
                <c:pt idx="1364">
                  <c:v>40.535111111111114</c:v>
                </c:pt>
                <c:pt idx="1365">
                  <c:v>42.435999999999986</c:v>
                </c:pt>
                <c:pt idx="1366">
                  <c:v>43.541777777777781</c:v>
                </c:pt>
                <c:pt idx="1367">
                  <c:v>43.681000000000004</c:v>
                </c:pt>
                <c:pt idx="1368">
                  <c:v>42.573444444444434</c:v>
                </c:pt>
                <c:pt idx="1369">
                  <c:v>40.000000000000007</c:v>
                </c:pt>
                <c:pt idx="1370">
                  <c:v>37.895111111111099</c:v>
                </c:pt>
                <c:pt idx="1371">
                  <c:v>37.120444444444431</c:v>
                </c:pt>
                <c:pt idx="1372">
                  <c:v>37.120444444444431</c:v>
                </c:pt>
                <c:pt idx="1373">
                  <c:v>37.120444444444431</c:v>
                </c:pt>
                <c:pt idx="1374">
                  <c:v>36.480999999999995</c:v>
                </c:pt>
                <c:pt idx="1375">
                  <c:v>35.093777777777774</c:v>
                </c:pt>
                <c:pt idx="1376">
                  <c:v>32.760999999999989</c:v>
                </c:pt>
                <c:pt idx="1377">
                  <c:v>28.673777777777772</c:v>
                </c:pt>
                <c:pt idx="1378">
                  <c:v>23.002777777777776</c:v>
                </c:pt>
                <c:pt idx="1379">
                  <c:v>17.956000000000003</c:v>
                </c:pt>
                <c:pt idx="1380">
                  <c:v>13.533444444444445</c:v>
                </c:pt>
                <c:pt idx="1381">
                  <c:v>9.735111111111113</c:v>
                </c:pt>
                <c:pt idx="1382">
                  <c:v>8.2809999999999988</c:v>
                </c:pt>
                <c:pt idx="1383">
                  <c:v>9.5387777777777778</c:v>
                </c:pt>
                <c:pt idx="1384">
                  <c:v>12.026777777777774</c:v>
                </c:pt>
                <c:pt idx="1385">
                  <c:v>14.081777777777777</c:v>
                </c:pt>
                <c:pt idx="1386">
                  <c:v>14.965444444444444</c:v>
                </c:pt>
                <c:pt idx="1387">
                  <c:v>15.708444444444442</c:v>
                </c:pt>
                <c:pt idx="1388">
                  <c:v>17.248444444444445</c:v>
                </c:pt>
                <c:pt idx="1389">
                  <c:v>20.069444444444443</c:v>
                </c:pt>
                <c:pt idx="1390">
                  <c:v>24.024999999999999</c:v>
                </c:pt>
                <c:pt idx="1391">
                  <c:v>28.000444444444444</c:v>
                </c:pt>
                <c:pt idx="1392">
                  <c:v>30.975999999999996</c:v>
                </c:pt>
                <c:pt idx="1393">
                  <c:v>32.760999999999989</c:v>
                </c:pt>
                <c:pt idx="1394">
                  <c:v>33.488999999999997</c:v>
                </c:pt>
                <c:pt idx="1395">
                  <c:v>33.488999999999997</c:v>
                </c:pt>
                <c:pt idx="1396">
                  <c:v>33.245444444444445</c:v>
                </c:pt>
                <c:pt idx="1397">
                  <c:v>32.520111111111113</c:v>
                </c:pt>
                <c:pt idx="1398">
                  <c:v>31.447111111111113</c:v>
                </c:pt>
                <c:pt idx="1399">
                  <c:v>30.160111111111103</c:v>
                </c:pt>
                <c:pt idx="1400">
                  <c:v>28.561</c:v>
                </c:pt>
                <c:pt idx="1401">
                  <c:v>26.786777777777779</c:v>
                </c:pt>
                <c:pt idx="1402">
                  <c:v>24.963999999999995</c:v>
                </c:pt>
                <c:pt idx="1403">
                  <c:v>22.700444444444443</c:v>
                </c:pt>
                <c:pt idx="1404">
                  <c:v>19.413777777777774</c:v>
                </c:pt>
                <c:pt idx="1405">
                  <c:v>14.802777777777777</c:v>
                </c:pt>
                <c:pt idx="1406">
                  <c:v>10.815999999999997</c:v>
                </c:pt>
                <c:pt idx="1407">
                  <c:v>8.4640000000000004</c:v>
                </c:pt>
                <c:pt idx="1408">
                  <c:v>8.0401111111111092</c:v>
                </c:pt>
                <c:pt idx="1409">
                  <c:v>8.2809999999999988</c:v>
                </c:pt>
                <c:pt idx="1410">
                  <c:v>8.402777777777775</c:v>
                </c:pt>
                <c:pt idx="1411">
                  <c:v>8.3417777777777768</c:v>
                </c:pt>
                <c:pt idx="1412">
                  <c:v>8.1601111111111102</c:v>
                </c:pt>
                <c:pt idx="1413">
                  <c:v>7.9209999999999985</c:v>
                </c:pt>
                <c:pt idx="1414">
                  <c:v>7.9804444444444442</c:v>
                </c:pt>
                <c:pt idx="1415">
                  <c:v>8.8359999999999985</c:v>
                </c:pt>
                <c:pt idx="1416">
                  <c:v>10.746777777777778</c:v>
                </c:pt>
                <c:pt idx="1417">
                  <c:v>13.455999999999996</c:v>
                </c:pt>
                <c:pt idx="1418">
                  <c:v>16.383999999999997</c:v>
                </c:pt>
                <c:pt idx="1419">
                  <c:v>18.586777777777773</c:v>
                </c:pt>
                <c:pt idx="1420">
                  <c:v>19.320999999999998</c:v>
                </c:pt>
                <c:pt idx="1421">
                  <c:v>18.586777777777773</c:v>
                </c:pt>
                <c:pt idx="1422">
                  <c:v>16.298777777777772</c:v>
                </c:pt>
                <c:pt idx="1423">
                  <c:v>13.845444444444443</c:v>
                </c:pt>
                <c:pt idx="1424">
                  <c:v>13.072111111111107</c:v>
                </c:pt>
                <c:pt idx="1425">
                  <c:v>13.301777777777776</c:v>
                </c:pt>
                <c:pt idx="1426">
                  <c:v>14.640999999999995</c:v>
                </c:pt>
                <c:pt idx="1427">
                  <c:v>17.336111111111105</c:v>
                </c:pt>
                <c:pt idx="1428">
                  <c:v>19.413777777777774</c:v>
                </c:pt>
                <c:pt idx="1429">
                  <c:v>20.069444444444443</c:v>
                </c:pt>
                <c:pt idx="1430">
                  <c:v>19.506777777777774</c:v>
                </c:pt>
                <c:pt idx="1431">
                  <c:v>17.866777777777777</c:v>
                </c:pt>
                <c:pt idx="1432">
                  <c:v>14.883999999999997</c:v>
                </c:pt>
                <c:pt idx="1433">
                  <c:v>10.885444444444445</c:v>
                </c:pt>
                <c:pt idx="1434">
                  <c:v>7.5111111111111102</c:v>
                </c:pt>
                <c:pt idx="1435">
                  <c:v>4.7151111111111108</c:v>
                </c:pt>
                <c:pt idx="1436">
                  <c:v>4.0534444444444455</c:v>
                </c:pt>
                <c:pt idx="1437">
                  <c:v>4.3121111111111112</c:v>
                </c:pt>
                <c:pt idx="1438">
                  <c:v>4.9467777777777782</c:v>
                </c:pt>
                <c:pt idx="1439">
                  <c:v>5.3777777777777773</c:v>
                </c:pt>
                <c:pt idx="1440">
                  <c:v>5.4267777777777786</c:v>
                </c:pt>
                <c:pt idx="1441">
                  <c:v>5.088444444444443</c:v>
                </c:pt>
                <c:pt idx="1442">
                  <c:v>4.2684444444444445</c:v>
                </c:pt>
                <c:pt idx="1443">
                  <c:v>3.7209999999999992</c:v>
                </c:pt>
                <c:pt idx="1444">
                  <c:v>3.5999999999999996</c:v>
                </c:pt>
                <c:pt idx="1445">
                  <c:v>3.7209999999999992</c:v>
                </c:pt>
                <c:pt idx="1446">
                  <c:v>3.8027777777777767</c:v>
                </c:pt>
                <c:pt idx="1447">
                  <c:v>3.5601111111111097</c:v>
                </c:pt>
                <c:pt idx="1448">
                  <c:v>2.5000000000000004</c:v>
                </c:pt>
                <c:pt idx="1449">
                  <c:v>1.089</c:v>
                </c:pt>
                <c:pt idx="1450">
                  <c:v>0.23511111111111105</c:v>
                </c:pt>
                <c:pt idx="1451">
                  <c:v>1.5999999999999997E-2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5.3777777777777779E-2</c:v>
                </c:pt>
                <c:pt idx="1480">
                  <c:v>0.21511111111111111</c:v>
                </c:pt>
                <c:pt idx="1481">
                  <c:v>0.44099999999999995</c:v>
                </c:pt>
                <c:pt idx="1482">
                  <c:v>0.69344444444444453</c:v>
                </c:pt>
                <c:pt idx="1483">
                  <c:v>0.94044444444444419</c:v>
                </c:pt>
                <c:pt idx="1484">
                  <c:v>1.2017777777777776</c:v>
                </c:pt>
                <c:pt idx="1485">
                  <c:v>1.4694444444444443</c:v>
                </c:pt>
                <c:pt idx="1486">
                  <c:v>1.849</c:v>
                </c:pt>
                <c:pt idx="1487">
                  <c:v>2.4009999999999994</c:v>
                </c:pt>
                <c:pt idx="1488">
                  <c:v>3.2111111111111108</c:v>
                </c:pt>
                <c:pt idx="1489">
                  <c:v>4.3559999999999999</c:v>
                </c:pt>
                <c:pt idx="1490">
                  <c:v>5.9290000000000003</c:v>
                </c:pt>
                <c:pt idx="1491">
                  <c:v>7.9209999999999985</c:v>
                </c:pt>
                <c:pt idx="1492">
                  <c:v>10.336111111111109</c:v>
                </c:pt>
                <c:pt idx="1493">
                  <c:v>12.920111111111112</c:v>
                </c:pt>
                <c:pt idx="1494">
                  <c:v>15.624999999999996</c:v>
                </c:pt>
                <c:pt idx="1495">
                  <c:v>18.315111111111111</c:v>
                </c:pt>
                <c:pt idx="1496">
                  <c:v>20.832111111111104</c:v>
                </c:pt>
                <c:pt idx="1497">
                  <c:v>23.205444444444446</c:v>
                </c:pt>
                <c:pt idx="1498">
                  <c:v>25.280999999999999</c:v>
                </c:pt>
                <c:pt idx="1499">
                  <c:v>27.005444444444436</c:v>
                </c:pt>
                <c:pt idx="1500">
                  <c:v>28.336111111111105</c:v>
                </c:pt>
                <c:pt idx="1501">
                  <c:v>29.240999999999989</c:v>
                </c:pt>
                <c:pt idx="1502">
                  <c:v>30.160111111111103</c:v>
                </c:pt>
                <c:pt idx="1503">
                  <c:v>30.858777777777778</c:v>
                </c:pt>
                <c:pt idx="1504">
                  <c:v>31.683999999999994</c:v>
                </c:pt>
                <c:pt idx="1505">
                  <c:v>32.4</c:v>
                </c:pt>
                <c:pt idx="1506">
                  <c:v>33.00277777777778</c:v>
                </c:pt>
                <c:pt idx="1507">
                  <c:v>33.6111111111111</c:v>
                </c:pt>
                <c:pt idx="1508">
                  <c:v>34.348444444444439</c:v>
                </c:pt>
                <c:pt idx="1509">
                  <c:v>35.218777777777767</c:v>
                </c:pt>
                <c:pt idx="1510">
                  <c:v>36.353777777777779</c:v>
                </c:pt>
                <c:pt idx="1511">
                  <c:v>38.024999999999999</c:v>
                </c:pt>
                <c:pt idx="1512">
                  <c:v>40.267111111111106</c:v>
                </c:pt>
                <c:pt idx="1513">
                  <c:v>43.125444444444433</c:v>
                </c:pt>
                <c:pt idx="1514">
                  <c:v>46.512111111111103</c:v>
                </c:pt>
                <c:pt idx="1515">
                  <c:v>50.02677777777776</c:v>
                </c:pt>
                <c:pt idx="1516">
                  <c:v>53.207111111111104</c:v>
                </c:pt>
                <c:pt idx="1517">
                  <c:v>55.538777777777781</c:v>
                </c:pt>
                <c:pt idx="1518">
                  <c:v>57.440111111111122</c:v>
                </c:pt>
                <c:pt idx="1519">
                  <c:v>58.725444444444456</c:v>
                </c:pt>
                <c:pt idx="1520">
                  <c:v>59.861777777777775</c:v>
                </c:pt>
                <c:pt idx="1521">
                  <c:v>60.515999999999998</c:v>
                </c:pt>
                <c:pt idx="1522">
                  <c:v>61.008999999999993</c:v>
                </c:pt>
                <c:pt idx="1523">
                  <c:v>60.844444444444427</c:v>
                </c:pt>
                <c:pt idx="1524">
                  <c:v>60.188444444444428</c:v>
                </c:pt>
                <c:pt idx="1525">
                  <c:v>58.402777777777771</c:v>
                </c:pt>
                <c:pt idx="1526">
                  <c:v>55.695999999999977</c:v>
                </c:pt>
                <c:pt idx="1527">
                  <c:v>52.28844444444443</c:v>
                </c:pt>
                <c:pt idx="1528">
                  <c:v>48.693777777777782</c:v>
                </c:pt>
                <c:pt idx="1529">
                  <c:v>45.511111111111113</c:v>
                </c:pt>
                <c:pt idx="1530">
                  <c:v>42.987111111111112</c:v>
                </c:pt>
                <c:pt idx="1531">
                  <c:v>41.208999999999982</c:v>
                </c:pt>
                <c:pt idx="1532">
                  <c:v>40.267111111111106</c:v>
                </c:pt>
                <c:pt idx="1533">
                  <c:v>40.000000000000007</c:v>
                </c:pt>
                <c:pt idx="1534">
                  <c:v>40.535111111111114</c:v>
                </c:pt>
                <c:pt idx="1535">
                  <c:v>41.888444444444431</c:v>
                </c:pt>
                <c:pt idx="1536">
                  <c:v>44.38044444444445</c:v>
                </c:pt>
                <c:pt idx="1537">
                  <c:v>47.815111111111108</c:v>
                </c:pt>
                <c:pt idx="1538">
                  <c:v>51.983999999999995</c:v>
                </c:pt>
                <c:pt idx="1539">
                  <c:v>56.961777777777755</c:v>
                </c:pt>
                <c:pt idx="1540">
                  <c:v>62.333444444444453</c:v>
                </c:pt>
                <c:pt idx="1541">
                  <c:v>68.295111111111112</c:v>
                </c:pt>
                <c:pt idx="1542">
                  <c:v>74.34711111111109</c:v>
                </c:pt>
                <c:pt idx="1543">
                  <c:v>80.089000000000013</c:v>
                </c:pt>
                <c:pt idx="1544">
                  <c:v>84.87511111111111</c:v>
                </c:pt>
                <c:pt idx="1545">
                  <c:v>88.011111111111092</c:v>
                </c:pt>
                <c:pt idx="1546">
                  <c:v>90</c:v>
                </c:pt>
                <c:pt idx="1547">
                  <c:v>91.203999999999979</c:v>
                </c:pt>
                <c:pt idx="1548">
                  <c:v>92.011111111111106</c:v>
                </c:pt>
                <c:pt idx="1549">
                  <c:v>93.024999999999977</c:v>
                </c:pt>
                <c:pt idx="1550">
                  <c:v>94.044444444444437</c:v>
                </c:pt>
                <c:pt idx="1551">
                  <c:v>95.480999999999995</c:v>
                </c:pt>
                <c:pt idx="1552">
                  <c:v>96.928444444444452</c:v>
                </c:pt>
                <c:pt idx="1553">
                  <c:v>98.595999999999989</c:v>
                </c:pt>
                <c:pt idx="1554">
                  <c:v>100.06677777777776</c:v>
                </c:pt>
                <c:pt idx="1555">
                  <c:v>101.761</c:v>
                </c:pt>
                <c:pt idx="1556">
                  <c:v>103.68399999999998</c:v>
                </c:pt>
                <c:pt idx="1557">
                  <c:v>106.05877777777778</c:v>
                </c:pt>
                <c:pt idx="1558">
                  <c:v>108.68011111111109</c:v>
                </c:pt>
                <c:pt idx="1559">
                  <c:v>112.00177777777778</c:v>
                </c:pt>
                <c:pt idx="1560">
                  <c:v>115.59999999999998</c:v>
                </c:pt>
                <c:pt idx="1561">
                  <c:v>119.25511111111108</c:v>
                </c:pt>
                <c:pt idx="1562">
                  <c:v>122.96711111111109</c:v>
                </c:pt>
                <c:pt idx="1563">
                  <c:v>126.73599999999998</c:v>
                </c:pt>
                <c:pt idx="1564">
                  <c:v>130.80277777777778</c:v>
                </c:pt>
                <c:pt idx="1565">
                  <c:v>134.93377777777775</c:v>
                </c:pt>
                <c:pt idx="1566">
                  <c:v>139.12900000000002</c:v>
                </c:pt>
                <c:pt idx="1567">
                  <c:v>143.64099999999996</c:v>
                </c:pt>
                <c:pt idx="1568">
                  <c:v>147.71211111111111</c:v>
                </c:pt>
                <c:pt idx="1569">
                  <c:v>151.5804444444444</c:v>
                </c:pt>
                <c:pt idx="1570">
                  <c:v>155.23599999999999</c:v>
                </c:pt>
                <c:pt idx="1571">
                  <c:v>158.66944444444442</c:v>
                </c:pt>
                <c:pt idx="1572">
                  <c:v>161.87211111111111</c:v>
                </c:pt>
                <c:pt idx="1573">
                  <c:v>164.83599999999993</c:v>
                </c:pt>
                <c:pt idx="1574">
                  <c:v>167.00844444444436</c:v>
                </c:pt>
                <c:pt idx="1575">
                  <c:v>168.64711111111109</c:v>
                </c:pt>
                <c:pt idx="1576">
                  <c:v>169.74399999999994</c:v>
                </c:pt>
                <c:pt idx="1577">
                  <c:v>170.01877777777781</c:v>
                </c:pt>
                <c:pt idx="1578">
                  <c:v>169.74399999999994</c:v>
                </c:pt>
                <c:pt idx="1579">
                  <c:v>168.92099999999999</c:v>
                </c:pt>
                <c:pt idx="1580">
                  <c:v>168.09999999999994</c:v>
                </c:pt>
                <c:pt idx="1581">
                  <c:v>166.73611111111111</c:v>
                </c:pt>
                <c:pt idx="1582">
                  <c:v>165.64899999999997</c:v>
                </c:pt>
                <c:pt idx="1583">
                  <c:v>164.02499999999998</c:v>
                </c:pt>
                <c:pt idx="1584">
                  <c:v>162.14044444444446</c:v>
                </c:pt>
                <c:pt idx="1585">
                  <c:v>160.00000000000003</c:v>
                </c:pt>
                <c:pt idx="1586">
                  <c:v>157.60899999999995</c:v>
                </c:pt>
                <c:pt idx="1587">
                  <c:v>154.97344444444437</c:v>
                </c:pt>
                <c:pt idx="1588">
                  <c:v>152.36011111111108</c:v>
                </c:pt>
                <c:pt idx="1589">
                  <c:v>150.02711111111111</c:v>
                </c:pt>
                <c:pt idx="1590">
                  <c:v>148.22499999999999</c:v>
                </c:pt>
                <c:pt idx="1591">
                  <c:v>146.68899999999999</c:v>
                </c:pt>
                <c:pt idx="1592">
                  <c:v>145.66944444444442</c:v>
                </c:pt>
                <c:pt idx="1593">
                  <c:v>144.6534444444444</c:v>
                </c:pt>
                <c:pt idx="1594">
                  <c:v>144.14677777777777</c:v>
                </c:pt>
                <c:pt idx="1595">
                  <c:v>143.64099999999996</c:v>
                </c:pt>
                <c:pt idx="1596">
                  <c:v>142.6321111111111</c:v>
                </c:pt>
                <c:pt idx="1597">
                  <c:v>141.62677777777776</c:v>
                </c:pt>
                <c:pt idx="1598">
                  <c:v>139.876</c:v>
                </c:pt>
                <c:pt idx="1599">
                  <c:v>137.88844444444445</c:v>
                </c:pt>
                <c:pt idx="1600">
                  <c:v>135.66944444444442</c:v>
                </c:pt>
                <c:pt idx="1601">
                  <c:v>133.22499999999997</c:v>
                </c:pt>
                <c:pt idx="1602">
                  <c:v>130.80277777777778</c:v>
                </c:pt>
                <c:pt idx="1603">
                  <c:v>128.881</c:v>
                </c:pt>
                <c:pt idx="1604">
                  <c:v>127.44899999999996</c:v>
                </c:pt>
                <c:pt idx="1605">
                  <c:v>126.26177777777774</c:v>
                </c:pt>
                <c:pt idx="1606">
                  <c:v>125.78844444444445</c:v>
                </c:pt>
                <c:pt idx="1607">
                  <c:v>125.31599999999999</c:v>
                </c:pt>
                <c:pt idx="1608">
                  <c:v>125.31599999999999</c:v>
                </c:pt>
                <c:pt idx="1609">
                  <c:v>125.31599999999999</c:v>
                </c:pt>
                <c:pt idx="1610">
                  <c:v>125.78844444444445</c:v>
                </c:pt>
                <c:pt idx="1611">
                  <c:v>126.02499999999999</c:v>
                </c:pt>
                <c:pt idx="1612">
                  <c:v>126.73599999999998</c:v>
                </c:pt>
                <c:pt idx="1613">
                  <c:v>127.68711111111111</c:v>
                </c:pt>
                <c:pt idx="1614">
                  <c:v>129.12044444444442</c:v>
                </c:pt>
                <c:pt idx="1615">
                  <c:v>130.80277777777778</c:v>
                </c:pt>
                <c:pt idx="1616">
                  <c:v>132.98177777777778</c:v>
                </c:pt>
                <c:pt idx="1617">
                  <c:v>135.66944444444442</c:v>
                </c:pt>
                <c:pt idx="1618">
                  <c:v>138.6321111111111</c:v>
                </c:pt>
                <c:pt idx="1619">
                  <c:v>141.87777777777777</c:v>
                </c:pt>
                <c:pt idx="1620">
                  <c:v>144.6534444444444</c:v>
                </c:pt>
                <c:pt idx="1621">
                  <c:v>147.20011111111108</c:v>
                </c:pt>
                <c:pt idx="1622">
                  <c:v>149.25344444444443</c:v>
                </c:pt>
                <c:pt idx="1623">
                  <c:v>150.80277777777772</c:v>
                </c:pt>
                <c:pt idx="1624">
                  <c:v>151.32099999999997</c:v>
                </c:pt>
                <c:pt idx="1625">
                  <c:v>151.06177777777773</c:v>
                </c:pt>
                <c:pt idx="1626">
                  <c:v>150.02711111111111</c:v>
                </c:pt>
                <c:pt idx="1627">
                  <c:v>147.45599999999999</c:v>
                </c:pt>
                <c:pt idx="1628">
                  <c:v>143.89377777777776</c:v>
                </c:pt>
                <c:pt idx="1629">
                  <c:v>139.37777777777777</c:v>
                </c:pt>
                <c:pt idx="1630">
                  <c:v>134.68899999999999</c:v>
                </c:pt>
                <c:pt idx="1631">
                  <c:v>130.32099999999997</c:v>
                </c:pt>
                <c:pt idx="1632">
                  <c:v>127.21111111111108</c:v>
                </c:pt>
                <c:pt idx="1633">
                  <c:v>125.08011111111109</c:v>
                </c:pt>
                <c:pt idx="1634">
                  <c:v>124.37377777777773</c:v>
                </c:pt>
                <c:pt idx="1635">
                  <c:v>124.13877777777778</c:v>
                </c:pt>
                <c:pt idx="1636">
                  <c:v>124.13877777777778</c:v>
                </c:pt>
                <c:pt idx="1637">
                  <c:v>123.90399999999998</c:v>
                </c:pt>
                <c:pt idx="1638">
                  <c:v>123.20099999999999</c:v>
                </c:pt>
                <c:pt idx="1639">
                  <c:v>122.26677777777778</c:v>
                </c:pt>
                <c:pt idx="1640">
                  <c:v>121.10399999999998</c:v>
                </c:pt>
                <c:pt idx="1641">
                  <c:v>120.17777777777776</c:v>
                </c:pt>
                <c:pt idx="1642">
                  <c:v>119.71599999999999</c:v>
                </c:pt>
                <c:pt idx="1643">
                  <c:v>119.94677777777775</c:v>
                </c:pt>
                <c:pt idx="1644">
                  <c:v>121.10399999999998</c:v>
                </c:pt>
                <c:pt idx="1645">
                  <c:v>122.73344444444443</c:v>
                </c:pt>
                <c:pt idx="1646">
                  <c:v>125.08011111111109</c:v>
                </c:pt>
                <c:pt idx="1647">
                  <c:v>127.68711111111111</c:v>
                </c:pt>
                <c:pt idx="1648">
                  <c:v>130.80277777777778</c:v>
                </c:pt>
                <c:pt idx="1649">
                  <c:v>134.20011111111111</c:v>
                </c:pt>
                <c:pt idx="1650">
                  <c:v>137.64099999999996</c:v>
                </c:pt>
                <c:pt idx="1651">
                  <c:v>141.12544444444444</c:v>
                </c:pt>
                <c:pt idx="1652">
                  <c:v>144.14677777777777</c:v>
                </c:pt>
                <c:pt idx="1653">
                  <c:v>146.94444444444443</c:v>
                </c:pt>
                <c:pt idx="1654">
                  <c:v>149.51111111111109</c:v>
                </c:pt>
                <c:pt idx="1655">
                  <c:v>151.5804444444444</c:v>
                </c:pt>
                <c:pt idx="1656">
                  <c:v>153.66399999999996</c:v>
                </c:pt>
                <c:pt idx="1657">
                  <c:v>155.76177777777781</c:v>
                </c:pt>
                <c:pt idx="1658">
                  <c:v>157.8737777777778</c:v>
                </c:pt>
                <c:pt idx="1659">
                  <c:v>160.00000000000003</c:v>
                </c:pt>
                <c:pt idx="1660">
                  <c:v>162.14044444444446</c:v>
                </c:pt>
                <c:pt idx="1661">
                  <c:v>164.29511111111111</c:v>
                </c:pt>
                <c:pt idx="1662">
                  <c:v>166.1921111111111</c:v>
                </c:pt>
                <c:pt idx="1663">
                  <c:v>168.37344444444443</c:v>
                </c:pt>
                <c:pt idx="1664">
                  <c:v>170.29377777777773</c:v>
                </c:pt>
                <c:pt idx="1665">
                  <c:v>171.94844444444445</c:v>
                </c:pt>
                <c:pt idx="1666">
                  <c:v>173.61111111111109</c:v>
                </c:pt>
                <c:pt idx="1667">
                  <c:v>174.72400000000002</c:v>
                </c:pt>
                <c:pt idx="1668">
                  <c:v>175.84044444444439</c:v>
                </c:pt>
                <c:pt idx="1669">
                  <c:v>176.6801111111111</c:v>
                </c:pt>
                <c:pt idx="1670">
                  <c:v>177.5217777777778</c:v>
                </c:pt>
                <c:pt idx="1671">
                  <c:v>178.08399999999997</c:v>
                </c:pt>
                <c:pt idx="1672">
                  <c:v>178.36544444444442</c:v>
                </c:pt>
                <c:pt idx="1673">
                  <c:v>178.64711111111109</c:v>
                </c:pt>
                <c:pt idx="1674">
                  <c:v>178.92899999999997</c:v>
                </c:pt>
                <c:pt idx="1675">
                  <c:v>178.92899999999997</c:v>
                </c:pt>
                <c:pt idx="1676">
                  <c:v>178.92899999999997</c:v>
                </c:pt>
                <c:pt idx="1677">
                  <c:v>178.64711111111109</c:v>
                </c:pt>
                <c:pt idx="1678">
                  <c:v>178.08399999999997</c:v>
                </c:pt>
                <c:pt idx="1679">
                  <c:v>177.24099999999993</c:v>
                </c:pt>
                <c:pt idx="1680">
                  <c:v>176.39999999999998</c:v>
                </c:pt>
                <c:pt idx="1681">
                  <c:v>175.56099999999995</c:v>
                </c:pt>
                <c:pt idx="1682">
                  <c:v>175.28177777777773</c:v>
                </c:pt>
                <c:pt idx="1683">
                  <c:v>175.28177777777773</c:v>
                </c:pt>
                <c:pt idx="1684">
                  <c:v>175.84044444444439</c:v>
                </c:pt>
                <c:pt idx="1685">
                  <c:v>176.96044444444445</c:v>
                </c:pt>
                <c:pt idx="1686">
                  <c:v>178.08399999999997</c:v>
                </c:pt>
                <c:pt idx="1687">
                  <c:v>179.21111111111111</c:v>
                </c:pt>
                <c:pt idx="1688">
                  <c:v>180.34177777777782</c:v>
                </c:pt>
                <c:pt idx="1689">
                  <c:v>180.90844444444443</c:v>
                </c:pt>
                <c:pt idx="1690">
                  <c:v>181.476</c:v>
                </c:pt>
                <c:pt idx="1691">
                  <c:v>181.76011111111109</c:v>
                </c:pt>
                <c:pt idx="1692">
                  <c:v>182.04444444444445</c:v>
                </c:pt>
                <c:pt idx="1693">
                  <c:v>182.32899999999995</c:v>
                </c:pt>
                <c:pt idx="1694">
                  <c:v>182.61377777777773</c:v>
                </c:pt>
                <c:pt idx="1695">
                  <c:v>182.89877777777781</c:v>
                </c:pt>
                <c:pt idx="1696">
                  <c:v>183.18399999999994</c:v>
                </c:pt>
                <c:pt idx="1697">
                  <c:v>183.46944444444441</c:v>
                </c:pt>
                <c:pt idx="1698">
                  <c:v>183.75511111111109</c:v>
                </c:pt>
                <c:pt idx="1699">
                  <c:v>183.75511111111109</c:v>
                </c:pt>
                <c:pt idx="1700">
                  <c:v>183.46944444444441</c:v>
                </c:pt>
                <c:pt idx="1701">
                  <c:v>182.89877777777781</c:v>
                </c:pt>
                <c:pt idx="1702">
                  <c:v>182.32899999999995</c:v>
                </c:pt>
                <c:pt idx="1703">
                  <c:v>181.76011111111109</c:v>
                </c:pt>
                <c:pt idx="1704">
                  <c:v>180.90844444444443</c:v>
                </c:pt>
                <c:pt idx="1705">
                  <c:v>180.34177777777782</c:v>
                </c:pt>
                <c:pt idx="1706">
                  <c:v>179.77600000000001</c:v>
                </c:pt>
                <c:pt idx="1707">
                  <c:v>179.21111111111111</c:v>
                </c:pt>
                <c:pt idx="1708">
                  <c:v>178.92899999999997</c:v>
                </c:pt>
                <c:pt idx="1709">
                  <c:v>178.64711111111109</c:v>
                </c:pt>
                <c:pt idx="1710">
                  <c:v>178.36544444444442</c:v>
                </c:pt>
                <c:pt idx="1711">
                  <c:v>178.64711111111109</c:v>
                </c:pt>
                <c:pt idx="1712">
                  <c:v>178.92899999999997</c:v>
                </c:pt>
                <c:pt idx="1713">
                  <c:v>179.49344444444438</c:v>
                </c:pt>
                <c:pt idx="1714">
                  <c:v>180.34177777777782</c:v>
                </c:pt>
                <c:pt idx="1715">
                  <c:v>181.19211111111107</c:v>
                </c:pt>
                <c:pt idx="1716">
                  <c:v>182.32899999999995</c:v>
                </c:pt>
                <c:pt idx="1717">
                  <c:v>183.46944444444441</c:v>
                </c:pt>
                <c:pt idx="1718">
                  <c:v>184.90000000000003</c:v>
                </c:pt>
                <c:pt idx="1719">
                  <c:v>186.33611111111108</c:v>
                </c:pt>
                <c:pt idx="1720">
                  <c:v>188.06677777777773</c:v>
                </c:pt>
                <c:pt idx="1721">
                  <c:v>189.51511111111111</c:v>
                </c:pt>
                <c:pt idx="1722">
                  <c:v>190.67777777777772</c:v>
                </c:pt>
                <c:pt idx="1723">
                  <c:v>191.26044444444443</c:v>
                </c:pt>
                <c:pt idx="1724">
                  <c:v>191.55211111111109</c:v>
                </c:pt>
                <c:pt idx="1725">
                  <c:v>191.26044444444443</c:v>
                </c:pt>
                <c:pt idx="1726">
                  <c:v>189.80544444444439</c:v>
                </c:pt>
                <c:pt idx="1727">
                  <c:v>187.20044444444443</c:v>
                </c:pt>
                <c:pt idx="1728">
                  <c:v>183.18399999999994</c:v>
                </c:pt>
                <c:pt idx="1729">
                  <c:v>177.80277777777772</c:v>
                </c:pt>
                <c:pt idx="1730">
                  <c:v>171.1201111111111</c:v>
                </c:pt>
                <c:pt idx="1731">
                  <c:v>164.29511111111111</c:v>
                </c:pt>
                <c:pt idx="1732">
                  <c:v>157.34444444444443</c:v>
                </c:pt>
                <c:pt idx="1733">
                  <c:v>150.80277777777772</c:v>
                </c:pt>
                <c:pt idx="1734">
                  <c:v>144.6534444444444</c:v>
                </c:pt>
                <c:pt idx="1735">
                  <c:v>138.88044444444444</c:v>
                </c:pt>
                <c:pt idx="1736">
                  <c:v>133.22499999999997</c:v>
                </c:pt>
                <c:pt idx="1737">
                  <c:v>127.44899999999996</c:v>
                </c:pt>
                <c:pt idx="1738">
                  <c:v>122.03377777777777</c:v>
                </c:pt>
                <c:pt idx="1739">
                  <c:v>116.73611111111109</c:v>
                </c:pt>
                <c:pt idx="1740">
                  <c:v>112.00177777777778</c:v>
                </c:pt>
                <c:pt idx="1741">
                  <c:v>108.02177777777774</c:v>
                </c:pt>
                <c:pt idx="1742">
                  <c:v>104.976</c:v>
                </c:pt>
                <c:pt idx="1743">
                  <c:v>102.18677777777776</c:v>
                </c:pt>
                <c:pt idx="1744">
                  <c:v>99.85599999999998</c:v>
                </c:pt>
                <c:pt idx="1745">
                  <c:v>97.760444444444431</c:v>
                </c:pt>
                <c:pt idx="1746">
                  <c:v>95.687111111111079</c:v>
                </c:pt>
                <c:pt idx="1747">
                  <c:v>93.635999999999996</c:v>
                </c:pt>
                <c:pt idx="1748">
                  <c:v>92.011111111111106</c:v>
                </c:pt>
                <c:pt idx="1749">
                  <c:v>90.400444444444446</c:v>
                </c:pt>
                <c:pt idx="1750">
                  <c:v>89.201777777777735</c:v>
                </c:pt>
                <c:pt idx="1751">
                  <c:v>88.208999999999961</c:v>
                </c:pt>
                <c:pt idx="1752">
                  <c:v>87.221777777777746</c:v>
                </c:pt>
                <c:pt idx="1753">
                  <c:v>86.240111111111105</c:v>
                </c:pt>
                <c:pt idx="1754">
                  <c:v>85.263999999999996</c:v>
                </c:pt>
                <c:pt idx="1755">
                  <c:v>84.293444444444418</c:v>
                </c:pt>
                <c:pt idx="1756">
                  <c:v>83.328444444444415</c:v>
                </c:pt>
                <c:pt idx="1757">
                  <c:v>82.368999999999986</c:v>
                </c:pt>
                <c:pt idx="1758">
                  <c:v>81.224999999999994</c:v>
                </c:pt>
                <c:pt idx="1759">
                  <c:v>80.277777777777771</c:v>
                </c:pt>
                <c:pt idx="1760">
                  <c:v>79.148444444444451</c:v>
                </c:pt>
                <c:pt idx="1761">
                  <c:v>78.027111111111097</c:v>
                </c:pt>
                <c:pt idx="1762">
                  <c:v>76.913777777777767</c:v>
                </c:pt>
                <c:pt idx="1763">
                  <c:v>75.808444444444433</c:v>
                </c:pt>
                <c:pt idx="1764">
                  <c:v>74.711111111111123</c:v>
                </c:pt>
                <c:pt idx="1765">
                  <c:v>73.440999999999988</c:v>
                </c:pt>
                <c:pt idx="1766">
                  <c:v>71.824000000000012</c:v>
                </c:pt>
                <c:pt idx="1767">
                  <c:v>69.520111111111092</c:v>
                </c:pt>
                <c:pt idx="1768">
                  <c:v>66.563999999999993</c:v>
                </c:pt>
                <c:pt idx="1769">
                  <c:v>62.666777777777774</c:v>
                </c:pt>
                <c:pt idx="1770">
                  <c:v>58.080999999999989</c:v>
                </c:pt>
                <c:pt idx="1771">
                  <c:v>53.05344444444443</c:v>
                </c:pt>
                <c:pt idx="1772">
                  <c:v>48.253444444444455</c:v>
                </c:pt>
                <c:pt idx="1773">
                  <c:v>43.681000000000004</c:v>
                </c:pt>
                <c:pt idx="1774">
                  <c:v>39.600999999999992</c:v>
                </c:pt>
                <c:pt idx="1775">
                  <c:v>36.099999999999994</c:v>
                </c:pt>
                <c:pt idx="1776">
                  <c:v>33.123999999999995</c:v>
                </c:pt>
                <c:pt idx="1777">
                  <c:v>30.275999999999996</c:v>
                </c:pt>
                <c:pt idx="1778">
                  <c:v>27.445444444444441</c:v>
                </c:pt>
                <c:pt idx="1779">
                  <c:v>24.335999999999991</c:v>
                </c:pt>
                <c:pt idx="1780">
                  <c:v>21.024999999999995</c:v>
                </c:pt>
                <c:pt idx="1781">
                  <c:v>17.688999999999997</c:v>
                </c:pt>
                <c:pt idx="1782">
                  <c:v>14.721777777777774</c:v>
                </c:pt>
                <c:pt idx="1783">
                  <c:v>12.247111111111114</c:v>
                </c:pt>
                <c:pt idx="1784">
                  <c:v>10.336111111111109</c:v>
                </c:pt>
                <c:pt idx="1785">
                  <c:v>8.8987777777777772</c:v>
                </c:pt>
                <c:pt idx="1786">
                  <c:v>7.6854444444444434</c:v>
                </c:pt>
                <c:pt idx="1787">
                  <c:v>6.6151111111111085</c:v>
                </c:pt>
                <c:pt idx="1788">
                  <c:v>5.625</c:v>
                </c:pt>
                <c:pt idx="1789">
                  <c:v>4.6694444444444452</c:v>
                </c:pt>
                <c:pt idx="1790">
                  <c:v>3.6804444444444435</c:v>
                </c:pt>
                <c:pt idx="1791">
                  <c:v>2.6694444444444438</c:v>
                </c:pt>
                <c:pt idx="1792">
                  <c:v>1.681</c:v>
                </c:pt>
                <c:pt idx="1793">
                  <c:v>0.84099999999999975</c:v>
                </c:pt>
                <c:pt idx="1794">
                  <c:v>0.3004444444444444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</c:ser>
        <c:ser>
          <c:idx val="3"/>
          <c:order val="3"/>
          <c:tx>
            <c:v>Total resistance force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0.0</c:formatCode>
                <c:ptCount val="1801"/>
                <c:pt idx="0">
                  <c:v>37.376100000000001</c:v>
                </c:pt>
                <c:pt idx="1">
                  <c:v>37.376100000000001</c:v>
                </c:pt>
                <c:pt idx="2">
                  <c:v>37.376100000000001</c:v>
                </c:pt>
                <c:pt idx="3">
                  <c:v>37.376100000000001</c:v>
                </c:pt>
                <c:pt idx="4">
                  <c:v>37.376100000000001</c:v>
                </c:pt>
                <c:pt idx="5">
                  <c:v>37.376100000000001</c:v>
                </c:pt>
                <c:pt idx="6">
                  <c:v>37.376100000000001</c:v>
                </c:pt>
                <c:pt idx="7">
                  <c:v>37.376100000000001</c:v>
                </c:pt>
                <c:pt idx="8">
                  <c:v>37.376100000000001</c:v>
                </c:pt>
                <c:pt idx="9">
                  <c:v>37.376100000000001</c:v>
                </c:pt>
                <c:pt idx="10">
                  <c:v>37.376100000000001</c:v>
                </c:pt>
                <c:pt idx="11">
                  <c:v>42.667766666666665</c:v>
                </c:pt>
                <c:pt idx="12">
                  <c:v>82.355711111111106</c:v>
                </c:pt>
                <c:pt idx="13">
                  <c:v>174.99154444444446</c:v>
                </c:pt>
                <c:pt idx="14">
                  <c:v>254.65843333333339</c:v>
                </c:pt>
                <c:pt idx="15">
                  <c:v>242.19426666666666</c:v>
                </c:pt>
                <c:pt idx="16">
                  <c:v>224.49121111111108</c:v>
                </c:pt>
                <c:pt idx="17">
                  <c:v>268.09121111111108</c:v>
                </c:pt>
                <c:pt idx="18">
                  <c:v>283.3790444444445</c:v>
                </c:pt>
                <c:pt idx="19">
                  <c:v>198.34554444444447</c:v>
                </c:pt>
                <c:pt idx="20">
                  <c:v>101.34137777777781</c:v>
                </c:pt>
                <c:pt idx="21">
                  <c:v>67.31621111111113</c:v>
                </c:pt>
                <c:pt idx="22">
                  <c:v>64.795711111111089</c:v>
                </c:pt>
                <c:pt idx="23">
                  <c:v>67.758766666666688</c:v>
                </c:pt>
                <c:pt idx="24">
                  <c:v>99.701766666666671</c:v>
                </c:pt>
                <c:pt idx="25">
                  <c:v>121.99987777777771</c:v>
                </c:pt>
                <c:pt idx="26">
                  <c:v>135.99537777777778</c:v>
                </c:pt>
                <c:pt idx="27">
                  <c:v>174.65037777777783</c:v>
                </c:pt>
                <c:pt idx="28">
                  <c:v>184.55176666666665</c:v>
                </c:pt>
                <c:pt idx="29">
                  <c:v>178.71704444444433</c:v>
                </c:pt>
                <c:pt idx="30">
                  <c:v>146.28654444444442</c:v>
                </c:pt>
                <c:pt idx="31">
                  <c:v>110.36221111111111</c:v>
                </c:pt>
                <c:pt idx="32">
                  <c:v>95.249877777777741</c:v>
                </c:pt>
                <c:pt idx="33">
                  <c:v>87.893711111111145</c:v>
                </c:pt>
                <c:pt idx="34">
                  <c:v>75.155100000000033</c:v>
                </c:pt>
                <c:pt idx="35">
                  <c:v>54.087211111111223</c:v>
                </c:pt>
                <c:pt idx="36">
                  <c:v>11.458211111111186</c:v>
                </c:pt>
                <c:pt idx="37">
                  <c:v>-56.135955555555668</c:v>
                </c:pt>
                <c:pt idx="38">
                  <c:v>-95.747400000000084</c:v>
                </c:pt>
                <c:pt idx="39">
                  <c:v>-87.641955555555484</c:v>
                </c:pt>
                <c:pt idx="40">
                  <c:v>-73.676288888888962</c:v>
                </c:pt>
                <c:pt idx="41">
                  <c:v>-99.198455555555569</c:v>
                </c:pt>
                <c:pt idx="42">
                  <c:v>-143.77945555555544</c:v>
                </c:pt>
                <c:pt idx="43">
                  <c:v>-135.54045555555555</c:v>
                </c:pt>
                <c:pt idx="44">
                  <c:v>-68.272900000000078</c:v>
                </c:pt>
                <c:pt idx="45">
                  <c:v>-5.3954555555555768</c:v>
                </c:pt>
                <c:pt idx="46">
                  <c:v>4.958433333333371</c:v>
                </c:pt>
                <c:pt idx="47">
                  <c:v>-11.315566666666669</c:v>
                </c:pt>
                <c:pt idx="48">
                  <c:v>-3.8412888888888652</c:v>
                </c:pt>
                <c:pt idx="49">
                  <c:v>25.021544444444501</c:v>
                </c:pt>
                <c:pt idx="50">
                  <c:v>30.313211111111055</c:v>
                </c:pt>
                <c:pt idx="51">
                  <c:v>-14.822400000000036</c:v>
                </c:pt>
                <c:pt idx="52">
                  <c:v>-73.655955555555522</c:v>
                </c:pt>
                <c:pt idx="53">
                  <c:v>-55.967122222222208</c:v>
                </c:pt>
                <c:pt idx="54">
                  <c:v>9.8987111111111208</c:v>
                </c:pt>
                <c:pt idx="55">
                  <c:v>36.330266666666681</c:v>
                </c:pt>
                <c:pt idx="56">
                  <c:v>38.976100000000002</c:v>
                </c:pt>
                <c:pt idx="57">
                  <c:v>46.913600000000024</c:v>
                </c:pt>
                <c:pt idx="58">
                  <c:v>54.932099999999991</c:v>
                </c:pt>
                <c:pt idx="59">
                  <c:v>102.64009999999996</c:v>
                </c:pt>
                <c:pt idx="60">
                  <c:v>111.2146</c:v>
                </c:pt>
                <c:pt idx="61">
                  <c:v>71.727100000000036</c:v>
                </c:pt>
                <c:pt idx="62">
                  <c:v>63.997599999999963</c:v>
                </c:pt>
                <c:pt idx="63">
                  <c:v>72.042100000000033</c:v>
                </c:pt>
                <c:pt idx="64">
                  <c:v>82.958433333333375</c:v>
                </c:pt>
                <c:pt idx="65">
                  <c:v>67.354877777777787</c:v>
                </c:pt>
                <c:pt idx="66">
                  <c:v>56.891211111111055</c:v>
                </c:pt>
                <c:pt idx="67">
                  <c:v>99.346211111111103</c:v>
                </c:pt>
                <c:pt idx="68">
                  <c:v>168.9548777777778</c:v>
                </c:pt>
                <c:pt idx="69">
                  <c:v>207.39821111111107</c:v>
                </c:pt>
                <c:pt idx="70">
                  <c:v>219.80387777777781</c:v>
                </c:pt>
                <c:pt idx="71">
                  <c:v>208.63904444444449</c:v>
                </c:pt>
                <c:pt idx="72">
                  <c:v>170.89287777777773</c:v>
                </c:pt>
                <c:pt idx="73">
                  <c:v>127.25371111111107</c:v>
                </c:pt>
                <c:pt idx="74">
                  <c:v>104.29554444444445</c:v>
                </c:pt>
                <c:pt idx="75">
                  <c:v>102.36871111111107</c:v>
                </c:pt>
                <c:pt idx="76">
                  <c:v>108.4803777777778</c:v>
                </c:pt>
                <c:pt idx="77">
                  <c:v>104.11637777777774</c:v>
                </c:pt>
                <c:pt idx="78">
                  <c:v>80.995433333333338</c:v>
                </c:pt>
                <c:pt idx="79">
                  <c:v>46.774711111111181</c:v>
                </c:pt>
                <c:pt idx="80">
                  <c:v>27.817766666666667</c:v>
                </c:pt>
                <c:pt idx="81">
                  <c:v>8.8663777777777035</c:v>
                </c:pt>
                <c:pt idx="82">
                  <c:v>13.147377777777777</c:v>
                </c:pt>
                <c:pt idx="83">
                  <c:v>36.712211111111259</c:v>
                </c:pt>
                <c:pt idx="84">
                  <c:v>23.237377777777738</c:v>
                </c:pt>
                <c:pt idx="85">
                  <c:v>14.654544444444294</c:v>
                </c:pt>
                <c:pt idx="86">
                  <c:v>16.825711111111186</c:v>
                </c:pt>
                <c:pt idx="87">
                  <c:v>21.573711111111262</c:v>
                </c:pt>
                <c:pt idx="88">
                  <c:v>-21.065400000000071</c:v>
                </c:pt>
                <c:pt idx="89">
                  <c:v>-133.87962222222228</c:v>
                </c:pt>
                <c:pt idx="90">
                  <c:v>-216.28039999999993</c:v>
                </c:pt>
                <c:pt idx="91">
                  <c:v>-229.76695555555554</c:v>
                </c:pt>
                <c:pt idx="92">
                  <c:v>-165.78778888888891</c:v>
                </c:pt>
                <c:pt idx="93">
                  <c:v>-92.6751222222222</c:v>
                </c:pt>
                <c:pt idx="94">
                  <c:v>-95.961399999999998</c:v>
                </c:pt>
                <c:pt idx="95">
                  <c:v>-125.74545555555557</c:v>
                </c:pt>
                <c:pt idx="96">
                  <c:v>-107.77095555555553</c:v>
                </c:pt>
                <c:pt idx="97">
                  <c:v>-57.729899999999986</c:v>
                </c:pt>
                <c:pt idx="98">
                  <c:v>-57.820122222222224</c:v>
                </c:pt>
                <c:pt idx="99">
                  <c:v>-20.832233333333335</c:v>
                </c:pt>
                <c:pt idx="100">
                  <c:v>37.376100000000001</c:v>
                </c:pt>
                <c:pt idx="101">
                  <c:v>37.376100000000001</c:v>
                </c:pt>
                <c:pt idx="102">
                  <c:v>37.376100000000001</c:v>
                </c:pt>
                <c:pt idx="103">
                  <c:v>37.376100000000001</c:v>
                </c:pt>
                <c:pt idx="104">
                  <c:v>37.376100000000001</c:v>
                </c:pt>
                <c:pt idx="105">
                  <c:v>37.376100000000001</c:v>
                </c:pt>
                <c:pt idx="106">
                  <c:v>37.376100000000001</c:v>
                </c:pt>
                <c:pt idx="107">
                  <c:v>37.376100000000001</c:v>
                </c:pt>
                <c:pt idx="108">
                  <c:v>37.376100000000001</c:v>
                </c:pt>
                <c:pt idx="109">
                  <c:v>37.376100000000001</c:v>
                </c:pt>
                <c:pt idx="110">
                  <c:v>37.376100000000001</c:v>
                </c:pt>
                <c:pt idx="111">
                  <c:v>37.376100000000001</c:v>
                </c:pt>
                <c:pt idx="112">
                  <c:v>37.376100000000001</c:v>
                </c:pt>
                <c:pt idx="113">
                  <c:v>37.376100000000001</c:v>
                </c:pt>
                <c:pt idx="114">
                  <c:v>37.376100000000001</c:v>
                </c:pt>
                <c:pt idx="115">
                  <c:v>37.376100000000001</c:v>
                </c:pt>
                <c:pt idx="116">
                  <c:v>37.376100000000001</c:v>
                </c:pt>
                <c:pt idx="117">
                  <c:v>37.376100000000001</c:v>
                </c:pt>
                <c:pt idx="118">
                  <c:v>37.376100000000001</c:v>
                </c:pt>
                <c:pt idx="119">
                  <c:v>37.376100000000001</c:v>
                </c:pt>
                <c:pt idx="120">
                  <c:v>37.376100000000001</c:v>
                </c:pt>
                <c:pt idx="121">
                  <c:v>37.376100000000001</c:v>
                </c:pt>
                <c:pt idx="122">
                  <c:v>37.376100000000001</c:v>
                </c:pt>
                <c:pt idx="123">
                  <c:v>37.376100000000001</c:v>
                </c:pt>
                <c:pt idx="124">
                  <c:v>37.376100000000001</c:v>
                </c:pt>
                <c:pt idx="125">
                  <c:v>37.376100000000001</c:v>
                </c:pt>
                <c:pt idx="126">
                  <c:v>37.376100000000001</c:v>
                </c:pt>
                <c:pt idx="127">
                  <c:v>37.376100000000001</c:v>
                </c:pt>
                <c:pt idx="128">
                  <c:v>37.376100000000001</c:v>
                </c:pt>
                <c:pt idx="129">
                  <c:v>37.376100000000001</c:v>
                </c:pt>
                <c:pt idx="130">
                  <c:v>37.376100000000001</c:v>
                </c:pt>
                <c:pt idx="131">
                  <c:v>37.376100000000001</c:v>
                </c:pt>
                <c:pt idx="132">
                  <c:v>37.376100000000001</c:v>
                </c:pt>
                <c:pt idx="133">
                  <c:v>37.376100000000001</c:v>
                </c:pt>
                <c:pt idx="134">
                  <c:v>37.376100000000001</c:v>
                </c:pt>
                <c:pt idx="135">
                  <c:v>37.376100000000001</c:v>
                </c:pt>
                <c:pt idx="136">
                  <c:v>37.376100000000001</c:v>
                </c:pt>
                <c:pt idx="137">
                  <c:v>42.667766666666665</c:v>
                </c:pt>
                <c:pt idx="138">
                  <c:v>87.647377777777777</c:v>
                </c:pt>
                <c:pt idx="139">
                  <c:v>193.52037777777775</c:v>
                </c:pt>
                <c:pt idx="140">
                  <c:v>297.08121111111109</c:v>
                </c:pt>
                <c:pt idx="141">
                  <c:v>311.41793333333334</c:v>
                </c:pt>
                <c:pt idx="142">
                  <c:v>230.86454444444442</c:v>
                </c:pt>
                <c:pt idx="143">
                  <c:v>133.94926666666666</c:v>
                </c:pt>
                <c:pt idx="144">
                  <c:v>92.047044444444495</c:v>
                </c:pt>
                <c:pt idx="145">
                  <c:v>118.91237777777783</c:v>
                </c:pt>
                <c:pt idx="146">
                  <c:v>164.8604333333333</c:v>
                </c:pt>
                <c:pt idx="147">
                  <c:v>174.19037777777774</c:v>
                </c:pt>
                <c:pt idx="148">
                  <c:v>146.44321111111114</c:v>
                </c:pt>
                <c:pt idx="149">
                  <c:v>102.41237777777781</c:v>
                </c:pt>
                <c:pt idx="150">
                  <c:v>52.534877777777766</c:v>
                </c:pt>
                <c:pt idx="151">
                  <c:v>-21.811566666666714</c:v>
                </c:pt>
                <c:pt idx="152">
                  <c:v>-134.32012222222212</c:v>
                </c:pt>
                <c:pt idx="153">
                  <c:v>-218.88628888888883</c:v>
                </c:pt>
                <c:pt idx="154">
                  <c:v>-205.36095555555553</c:v>
                </c:pt>
                <c:pt idx="155">
                  <c:v>-100.88762222222223</c:v>
                </c:pt>
                <c:pt idx="156">
                  <c:v>20.455266666666638</c:v>
                </c:pt>
                <c:pt idx="157">
                  <c:v>94.70259999999999</c:v>
                </c:pt>
                <c:pt idx="158">
                  <c:v>161.29343333333333</c:v>
                </c:pt>
                <c:pt idx="159">
                  <c:v>199.41321111111117</c:v>
                </c:pt>
                <c:pt idx="160">
                  <c:v>205.90676666666664</c:v>
                </c:pt>
                <c:pt idx="161">
                  <c:v>186.33509999999998</c:v>
                </c:pt>
                <c:pt idx="162">
                  <c:v>155.72610000000006</c:v>
                </c:pt>
                <c:pt idx="163">
                  <c:v>151.67343333333335</c:v>
                </c:pt>
                <c:pt idx="164">
                  <c:v>139.64971111111112</c:v>
                </c:pt>
                <c:pt idx="165">
                  <c:v>116.9145444444445</c:v>
                </c:pt>
                <c:pt idx="166">
                  <c:v>104.38760000000003</c:v>
                </c:pt>
                <c:pt idx="167">
                  <c:v>131.64404444444449</c:v>
                </c:pt>
                <c:pt idx="168">
                  <c:v>156.97654444444447</c:v>
                </c:pt>
                <c:pt idx="169">
                  <c:v>126.83543333333327</c:v>
                </c:pt>
                <c:pt idx="170">
                  <c:v>58.712211111110989</c:v>
                </c:pt>
                <c:pt idx="171">
                  <c:v>-23.811288888888853</c:v>
                </c:pt>
                <c:pt idx="172">
                  <c:v>-118.26823333333328</c:v>
                </c:pt>
                <c:pt idx="173">
                  <c:v>-163.6127888888889</c:v>
                </c:pt>
                <c:pt idx="174">
                  <c:v>-105.27628888888886</c:v>
                </c:pt>
                <c:pt idx="175">
                  <c:v>-8.4284555555555603</c:v>
                </c:pt>
                <c:pt idx="176">
                  <c:v>60.251211111111054</c:v>
                </c:pt>
                <c:pt idx="177">
                  <c:v>116.26704444444442</c:v>
                </c:pt>
                <c:pt idx="178">
                  <c:v>133.27571111111112</c:v>
                </c:pt>
                <c:pt idx="179">
                  <c:v>94.474877777777792</c:v>
                </c:pt>
                <c:pt idx="180">
                  <c:v>55.048711111111132</c:v>
                </c:pt>
                <c:pt idx="181">
                  <c:v>36.462211111111053</c:v>
                </c:pt>
                <c:pt idx="182">
                  <c:v>15.099877777777793</c:v>
                </c:pt>
                <c:pt idx="183">
                  <c:v>-35.745955555555497</c:v>
                </c:pt>
                <c:pt idx="184">
                  <c:v>-79.409066666666646</c:v>
                </c:pt>
                <c:pt idx="185">
                  <c:v>-91.372955555555578</c:v>
                </c:pt>
                <c:pt idx="186">
                  <c:v>-82.078066666666729</c:v>
                </c:pt>
                <c:pt idx="187">
                  <c:v>-61.842399999999962</c:v>
                </c:pt>
                <c:pt idx="188">
                  <c:v>-44.04156666666664</c:v>
                </c:pt>
                <c:pt idx="189">
                  <c:v>-28.676788888888936</c:v>
                </c:pt>
                <c:pt idx="190">
                  <c:v>-13.20445555555556</c:v>
                </c:pt>
                <c:pt idx="191">
                  <c:v>-2.8717888888888763</c:v>
                </c:pt>
                <c:pt idx="192">
                  <c:v>7.475100000000019</c:v>
                </c:pt>
                <c:pt idx="193">
                  <c:v>20.591377777777751</c:v>
                </c:pt>
                <c:pt idx="194">
                  <c:v>25.800711111111109</c:v>
                </c:pt>
                <c:pt idx="195">
                  <c:v>33.684433333333352</c:v>
                </c:pt>
                <c:pt idx="196">
                  <c:v>38.976100000000002</c:v>
                </c:pt>
                <c:pt idx="197">
                  <c:v>38.976100000000002</c:v>
                </c:pt>
                <c:pt idx="198">
                  <c:v>52.205266666666667</c:v>
                </c:pt>
                <c:pt idx="199">
                  <c:v>65.570544444444451</c:v>
                </c:pt>
                <c:pt idx="200">
                  <c:v>78.941377777777788</c:v>
                </c:pt>
                <c:pt idx="201">
                  <c:v>92.470544444444442</c:v>
                </c:pt>
                <c:pt idx="202">
                  <c:v>106.02193333333332</c:v>
                </c:pt>
                <c:pt idx="203">
                  <c:v>146.23443333333336</c:v>
                </c:pt>
                <c:pt idx="204">
                  <c:v>165.74137777777776</c:v>
                </c:pt>
                <c:pt idx="205">
                  <c:v>169.36987777777779</c:v>
                </c:pt>
                <c:pt idx="206">
                  <c:v>194.48237777777774</c:v>
                </c:pt>
                <c:pt idx="207">
                  <c:v>198.87454444444447</c:v>
                </c:pt>
                <c:pt idx="208">
                  <c:v>182.04871111111115</c:v>
                </c:pt>
                <c:pt idx="209">
                  <c:v>196.92054444444446</c:v>
                </c:pt>
                <c:pt idx="210">
                  <c:v>196.66404444444444</c:v>
                </c:pt>
                <c:pt idx="211">
                  <c:v>158.83443333333335</c:v>
                </c:pt>
                <c:pt idx="212">
                  <c:v>133.82487777777777</c:v>
                </c:pt>
                <c:pt idx="213">
                  <c:v>119.10109999999996</c:v>
                </c:pt>
                <c:pt idx="214">
                  <c:v>125.39621111111117</c:v>
                </c:pt>
                <c:pt idx="215">
                  <c:v>147.9745444444444</c:v>
                </c:pt>
                <c:pt idx="216">
                  <c:v>165.70943333333335</c:v>
                </c:pt>
                <c:pt idx="217">
                  <c:v>167.85843333333335</c:v>
                </c:pt>
                <c:pt idx="218">
                  <c:v>156.65804444444444</c:v>
                </c:pt>
                <c:pt idx="219">
                  <c:v>139.90787777777771</c:v>
                </c:pt>
                <c:pt idx="220">
                  <c:v>122.75237777777781</c:v>
                </c:pt>
                <c:pt idx="221">
                  <c:v>102.63071111111121</c:v>
                </c:pt>
                <c:pt idx="222">
                  <c:v>89.871766666666588</c:v>
                </c:pt>
                <c:pt idx="223">
                  <c:v>87.699711111110986</c:v>
                </c:pt>
                <c:pt idx="224">
                  <c:v>88.057377777777845</c:v>
                </c:pt>
                <c:pt idx="225">
                  <c:v>96.474877777777778</c:v>
                </c:pt>
                <c:pt idx="226">
                  <c:v>99.847377777777638</c:v>
                </c:pt>
                <c:pt idx="227">
                  <c:v>97.813211111111116</c:v>
                </c:pt>
                <c:pt idx="228">
                  <c:v>95.78460000000014</c:v>
                </c:pt>
                <c:pt idx="229">
                  <c:v>90.990711111111182</c:v>
                </c:pt>
                <c:pt idx="230">
                  <c:v>80.783044444444357</c:v>
                </c:pt>
                <c:pt idx="231">
                  <c:v>64.908044444444513</c:v>
                </c:pt>
                <c:pt idx="232">
                  <c:v>30.136544444444404</c:v>
                </c:pt>
                <c:pt idx="233">
                  <c:v>-16.447400000000115</c:v>
                </c:pt>
                <c:pt idx="234">
                  <c:v>-34.717955555555534</c:v>
                </c:pt>
                <c:pt idx="235">
                  <c:v>-15.744733333333375</c:v>
                </c:pt>
                <c:pt idx="236">
                  <c:v>17.307100000000066</c:v>
                </c:pt>
                <c:pt idx="237">
                  <c:v>27.230433333333373</c:v>
                </c:pt>
                <c:pt idx="238">
                  <c:v>2.5503777777776584</c:v>
                </c:pt>
                <c:pt idx="239">
                  <c:v>-46.662955555555598</c:v>
                </c:pt>
                <c:pt idx="240">
                  <c:v>-83.693455555555531</c:v>
                </c:pt>
                <c:pt idx="241">
                  <c:v>-70.487788888888829</c:v>
                </c:pt>
                <c:pt idx="242">
                  <c:v>-64.350288888888883</c:v>
                </c:pt>
                <c:pt idx="243">
                  <c:v>-77.058622222222169</c:v>
                </c:pt>
                <c:pt idx="244">
                  <c:v>-73.676288888888962</c:v>
                </c:pt>
                <c:pt idx="245">
                  <c:v>-99.198455555555569</c:v>
                </c:pt>
                <c:pt idx="246">
                  <c:v>-143.77945555555544</c:v>
                </c:pt>
                <c:pt idx="247">
                  <c:v>-135.54045555555555</c:v>
                </c:pt>
                <c:pt idx="248">
                  <c:v>-68.272900000000078</c:v>
                </c:pt>
                <c:pt idx="249">
                  <c:v>-5.3954555555555768</c:v>
                </c:pt>
                <c:pt idx="250">
                  <c:v>4.958433333333371</c:v>
                </c:pt>
                <c:pt idx="251">
                  <c:v>-11.315566666666669</c:v>
                </c:pt>
                <c:pt idx="252">
                  <c:v>-3.8412888888888652</c:v>
                </c:pt>
                <c:pt idx="253">
                  <c:v>25.021544444444501</c:v>
                </c:pt>
                <c:pt idx="254">
                  <c:v>30.313211111111055</c:v>
                </c:pt>
                <c:pt idx="255">
                  <c:v>-14.822400000000036</c:v>
                </c:pt>
                <c:pt idx="256">
                  <c:v>-36.614288888888851</c:v>
                </c:pt>
                <c:pt idx="257">
                  <c:v>31.774711111111142</c:v>
                </c:pt>
                <c:pt idx="258">
                  <c:v>129.96954444444441</c:v>
                </c:pt>
                <c:pt idx="259">
                  <c:v>178.51954444444445</c:v>
                </c:pt>
                <c:pt idx="260">
                  <c:v>182.32037777777779</c:v>
                </c:pt>
                <c:pt idx="261">
                  <c:v>178.29404444444438</c:v>
                </c:pt>
                <c:pt idx="262">
                  <c:v>190.2357111111111</c:v>
                </c:pt>
                <c:pt idx="263">
                  <c:v>226.4448777777778</c:v>
                </c:pt>
                <c:pt idx="264">
                  <c:v>244.90387777777786</c:v>
                </c:pt>
                <c:pt idx="265">
                  <c:v>223.83537777777778</c:v>
                </c:pt>
                <c:pt idx="266">
                  <c:v>178.63026666666656</c:v>
                </c:pt>
                <c:pt idx="267">
                  <c:v>159.05959999999993</c:v>
                </c:pt>
                <c:pt idx="268">
                  <c:v>153.07510000000002</c:v>
                </c:pt>
                <c:pt idx="269">
                  <c:v>138.6551</c:v>
                </c:pt>
                <c:pt idx="270">
                  <c:v>103.11843333333337</c:v>
                </c:pt>
                <c:pt idx="271">
                  <c:v>52.949711111111185</c:v>
                </c:pt>
                <c:pt idx="272">
                  <c:v>41.959266666666593</c:v>
                </c:pt>
                <c:pt idx="273">
                  <c:v>9.9062666666667027</c:v>
                </c:pt>
                <c:pt idx="274">
                  <c:v>-60.467622222222218</c:v>
                </c:pt>
                <c:pt idx="275">
                  <c:v>-94.940400000000082</c:v>
                </c:pt>
                <c:pt idx="276">
                  <c:v>-115.91278888888884</c:v>
                </c:pt>
                <c:pt idx="277">
                  <c:v>-137.32962222222224</c:v>
                </c:pt>
                <c:pt idx="278">
                  <c:v>-187.49406666666661</c:v>
                </c:pt>
                <c:pt idx="279">
                  <c:v>-206.75306666666665</c:v>
                </c:pt>
                <c:pt idx="280">
                  <c:v>-97.764622222222229</c:v>
                </c:pt>
                <c:pt idx="281">
                  <c:v>81.59737777777778</c:v>
                </c:pt>
                <c:pt idx="282">
                  <c:v>212.53621111111119</c:v>
                </c:pt>
                <c:pt idx="283">
                  <c:v>238.38371111111115</c:v>
                </c:pt>
                <c:pt idx="284">
                  <c:v>245.94737777777777</c:v>
                </c:pt>
                <c:pt idx="285">
                  <c:v>240.79621111111109</c:v>
                </c:pt>
                <c:pt idx="286">
                  <c:v>227.54287777777782</c:v>
                </c:pt>
                <c:pt idx="287">
                  <c:v>230.40654444444448</c:v>
                </c:pt>
                <c:pt idx="288">
                  <c:v>233.51221111111099</c:v>
                </c:pt>
                <c:pt idx="289">
                  <c:v>199.8182111111112</c:v>
                </c:pt>
                <c:pt idx="290">
                  <c:v>130.41793333333334</c:v>
                </c:pt>
                <c:pt idx="291">
                  <c:v>64.932099999999991</c:v>
                </c:pt>
                <c:pt idx="292">
                  <c:v>19.292933333333444</c:v>
                </c:pt>
                <c:pt idx="293">
                  <c:v>12.81204444444429</c:v>
                </c:pt>
                <c:pt idx="294">
                  <c:v>27.83904444444433</c:v>
                </c:pt>
                <c:pt idx="295">
                  <c:v>45.837100000000142</c:v>
                </c:pt>
                <c:pt idx="296">
                  <c:v>61.608211111111117</c:v>
                </c:pt>
                <c:pt idx="297">
                  <c:v>72.295433333333278</c:v>
                </c:pt>
                <c:pt idx="298">
                  <c:v>75.254266666666666</c:v>
                </c:pt>
                <c:pt idx="299">
                  <c:v>67.526544444444326</c:v>
                </c:pt>
                <c:pt idx="300">
                  <c:v>56.943211111111225</c:v>
                </c:pt>
                <c:pt idx="301">
                  <c:v>43.50426666666678</c:v>
                </c:pt>
                <c:pt idx="302">
                  <c:v>27.108711111111003</c:v>
                </c:pt>
                <c:pt idx="303">
                  <c:v>13.058211111110992</c:v>
                </c:pt>
                <c:pt idx="304">
                  <c:v>-6.4692888888888938</c:v>
                </c:pt>
                <c:pt idx="305">
                  <c:v>-21.166788888888895</c:v>
                </c:pt>
                <c:pt idx="306">
                  <c:v>-9.3559555555555534</c:v>
                </c:pt>
                <c:pt idx="307">
                  <c:v>16.184599999999996</c:v>
                </c:pt>
                <c:pt idx="308">
                  <c:v>36.900711111111221</c:v>
                </c:pt>
                <c:pt idx="309">
                  <c:v>39.367877777777927</c:v>
                </c:pt>
                <c:pt idx="310">
                  <c:v>31.075711111111147</c:v>
                </c:pt>
                <c:pt idx="311">
                  <c:v>22.699877777777708</c:v>
                </c:pt>
                <c:pt idx="312">
                  <c:v>6.2205444444443323</c:v>
                </c:pt>
                <c:pt idx="313">
                  <c:v>-13.227955555555555</c:v>
                </c:pt>
                <c:pt idx="314">
                  <c:v>-27.5989</c:v>
                </c:pt>
                <c:pt idx="315">
                  <c:v>-28.850455555555556</c:v>
                </c:pt>
                <c:pt idx="316">
                  <c:v>-21.961399999999987</c:v>
                </c:pt>
                <c:pt idx="317">
                  <c:v>-30.833455555555556</c:v>
                </c:pt>
                <c:pt idx="318">
                  <c:v>-50.519733333333299</c:v>
                </c:pt>
                <c:pt idx="319">
                  <c:v>-57.100288888888855</c:v>
                </c:pt>
                <c:pt idx="320">
                  <c:v>-18.554899999999964</c:v>
                </c:pt>
                <c:pt idx="321">
                  <c:v>12.907877777777708</c:v>
                </c:pt>
                <c:pt idx="322">
                  <c:v>25.744266666666594</c:v>
                </c:pt>
                <c:pt idx="323">
                  <c:v>28.390100000000057</c:v>
                </c:pt>
                <c:pt idx="324">
                  <c:v>17.478766666666665</c:v>
                </c:pt>
                <c:pt idx="325">
                  <c:v>33.13954444444439</c:v>
                </c:pt>
                <c:pt idx="326">
                  <c:v>35.785377777777853</c:v>
                </c:pt>
                <c:pt idx="327">
                  <c:v>27.6895444444445</c:v>
                </c:pt>
                <c:pt idx="328">
                  <c:v>-38.612622222222257</c:v>
                </c:pt>
                <c:pt idx="329">
                  <c:v>-111.41278888888888</c:v>
                </c:pt>
                <c:pt idx="330">
                  <c:v>-54.471122222222263</c:v>
                </c:pt>
                <c:pt idx="331">
                  <c:v>19.382877777777757</c:v>
                </c:pt>
                <c:pt idx="332">
                  <c:v>14.016544444444492</c:v>
                </c:pt>
                <c:pt idx="333">
                  <c:v>11.080933333333345</c:v>
                </c:pt>
                <c:pt idx="334">
                  <c:v>16.267599999999991</c:v>
                </c:pt>
                <c:pt idx="335">
                  <c:v>10.771933333333344</c:v>
                </c:pt>
                <c:pt idx="336">
                  <c:v>21.191377777777799</c:v>
                </c:pt>
                <c:pt idx="337">
                  <c:v>39.64821111111111</c:v>
                </c:pt>
                <c:pt idx="338">
                  <c:v>68.816377777777774</c:v>
                </c:pt>
                <c:pt idx="339">
                  <c:v>127.32371111111112</c:v>
                </c:pt>
                <c:pt idx="340">
                  <c:v>191.70904444444446</c:v>
                </c:pt>
                <c:pt idx="341">
                  <c:v>209.01037777777782</c:v>
                </c:pt>
                <c:pt idx="342">
                  <c:v>147.01704444444439</c:v>
                </c:pt>
                <c:pt idx="343">
                  <c:v>76.070544444444423</c:v>
                </c:pt>
                <c:pt idx="344">
                  <c:v>57.717377777777777</c:v>
                </c:pt>
                <c:pt idx="345">
                  <c:v>73.705266666666603</c:v>
                </c:pt>
                <c:pt idx="346">
                  <c:v>74.224266666666708</c:v>
                </c:pt>
                <c:pt idx="347">
                  <c:v>63.758711111111182</c:v>
                </c:pt>
                <c:pt idx="348">
                  <c:v>74.640377777777715</c:v>
                </c:pt>
                <c:pt idx="349">
                  <c:v>72.359877777777783</c:v>
                </c:pt>
                <c:pt idx="350">
                  <c:v>59.378711111111109</c:v>
                </c:pt>
                <c:pt idx="351">
                  <c:v>46.2121</c:v>
                </c:pt>
                <c:pt idx="352">
                  <c:v>40.857877777777794</c:v>
                </c:pt>
                <c:pt idx="353">
                  <c:v>40.795544444444367</c:v>
                </c:pt>
                <c:pt idx="354">
                  <c:v>43.379266666666624</c:v>
                </c:pt>
                <c:pt idx="355">
                  <c:v>51.316766666666737</c:v>
                </c:pt>
                <c:pt idx="356">
                  <c:v>54.087044444444466</c:v>
                </c:pt>
                <c:pt idx="357">
                  <c:v>43.566266666666628</c:v>
                </c:pt>
                <c:pt idx="358">
                  <c:v>11.691377777777754</c:v>
                </c:pt>
                <c:pt idx="359">
                  <c:v>-33.95878888888889</c:v>
                </c:pt>
                <c:pt idx="360">
                  <c:v>-53.575288888888856</c:v>
                </c:pt>
                <c:pt idx="361">
                  <c:v>-38.664288888888926</c:v>
                </c:pt>
                <c:pt idx="362">
                  <c:v>-12.857399999999942</c:v>
                </c:pt>
                <c:pt idx="363">
                  <c:v>10.572877777777798</c:v>
                </c:pt>
                <c:pt idx="364">
                  <c:v>31.553766666666611</c:v>
                </c:pt>
                <c:pt idx="365">
                  <c:v>44.782933333333375</c:v>
                </c:pt>
                <c:pt idx="366">
                  <c:v>55.412377777777778</c:v>
                </c:pt>
                <c:pt idx="367">
                  <c:v>76.765711111111131</c:v>
                </c:pt>
                <c:pt idx="368">
                  <c:v>103.65704444444447</c:v>
                </c:pt>
                <c:pt idx="369">
                  <c:v>101.72054444444443</c:v>
                </c:pt>
                <c:pt idx="370">
                  <c:v>70.39543333333333</c:v>
                </c:pt>
                <c:pt idx="371">
                  <c:v>30.816377777777777</c:v>
                </c:pt>
                <c:pt idx="372">
                  <c:v>-40.996788888888865</c:v>
                </c:pt>
                <c:pt idx="373">
                  <c:v>-118.97873333333337</c:v>
                </c:pt>
                <c:pt idx="374">
                  <c:v>-141.7054</c:v>
                </c:pt>
                <c:pt idx="375">
                  <c:v>-113.77823333333328</c:v>
                </c:pt>
                <c:pt idx="376">
                  <c:v>-72.175455555555573</c:v>
                </c:pt>
                <c:pt idx="377">
                  <c:v>-40.8429</c:v>
                </c:pt>
                <c:pt idx="378">
                  <c:v>-19.952122222222201</c:v>
                </c:pt>
                <c:pt idx="379">
                  <c:v>-6.8919555555555592</c:v>
                </c:pt>
                <c:pt idx="380">
                  <c:v>-12.318733333333341</c:v>
                </c:pt>
                <c:pt idx="381">
                  <c:v>-23.064622222222219</c:v>
                </c:pt>
                <c:pt idx="382">
                  <c:v>-25.857122222222205</c:v>
                </c:pt>
                <c:pt idx="383">
                  <c:v>-31.263455555555559</c:v>
                </c:pt>
                <c:pt idx="384">
                  <c:v>-36.64845555555555</c:v>
                </c:pt>
                <c:pt idx="385">
                  <c:v>-23.469066666666663</c:v>
                </c:pt>
                <c:pt idx="386">
                  <c:v>13.563600000000001</c:v>
                </c:pt>
                <c:pt idx="387">
                  <c:v>37.376100000000001</c:v>
                </c:pt>
                <c:pt idx="388">
                  <c:v>37.376100000000001</c:v>
                </c:pt>
                <c:pt idx="389">
                  <c:v>37.376100000000001</c:v>
                </c:pt>
                <c:pt idx="390">
                  <c:v>37.376100000000001</c:v>
                </c:pt>
                <c:pt idx="391">
                  <c:v>50.605266666666665</c:v>
                </c:pt>
                <c:pt idx="392">
                  <c:v>92.941377777777788</c:v>
                </c:pt>
                <c:pt idx="393">
                  <c:v>151.19593333333333</c:v>
                </c:pt>
                <c:pt idx="394">
                  <c:v>201.67376666666669</c:v>
                </c:pt>
                <c:pt idx="395">
                  <c:v>236.57904444444446</c:v>
                </c:pt>
                <c:pt idx="396">
                  <c:v>258.66126666666668</c:v>
                </c:pt>
                <c:pt idx="397">
                  <c:v>267.9795444444444</c:v>
                </c:pt>
                <c:pt idx="398">
                  <c:v>243.31287777777771</c:v>
                </c:pt>
                <c:pt idx="399">
                  <c:v>168.23737777777782</c:v>
                </c:pt>
                <c:pt idx="400">
                  <c:v>81.699544444444498</c:v>
                </c:pt>
                <c:pt idx="401">
                  <c:v>26.137044444444371</c:v>
                </c:pt>
                <c:pt idx="402">
                  <c:v>-16.589066666666685</c:v>
                </c:pt>
                <c:pt idx="403">
                  <c:v>-43.904288888888814</c:v>
                </c:pt>
                <c:pt idx="404">
                  <c:v>-39.460733333333373</c:v>
                </c:pt>
                <c:pt idx="405">
                  <c:v>-34.819288888888948</c:v>
                </c:pt>
                <c:pt idx="406">
                  <c:v>-43.405122222222197</c:v>
                </c:pt>
                <c:pt idx="407">
                  <c:v>-49.371122222222176</c:v>
                </c:pt>
                <c:pt idx="408">
                  <c:v>-34.106233333333343</c:v>
                </c:pt>
                <c:pt idx="409">
                  <c:v>2.5748777777777736</c:v>
                </c:pt>
                <c:pt idx="410">
                  <c:v>34.231211111111129</c:v>
                </c:pt>
                <c:pt idx="411">
                  <c:v>47.49137777777775</c:v>
                </c:pt>
                <c:pt idx="412">
                  <c:v>52.845711111111108</c:v>
                </c:pt>
                <c:pt idx="413">
                  <c:v>58.233044444444474</c:v>
                </c:pt>
                <c:pt idx="414">
                  <c:v>76.884544444444444</c:v>
                </c:pt>
                <c:pt idx="415">
                  <c:v>106.33093333333329</c:v>
                </c:pt>
                <c:pt idx="416">
                  <c:v>114.8234333333333</c:v>
                </c:pt>
                <c:pt idx="417">
                  <c:v>86.240711111111196</c:v>
                </c:pt>
                <c:pt idx="418">
                  <c:v>44.075377777777817</c:v>
                </c:pt>
                <c:pt idx="419">
                  <c:v>1.6157111111111115</c:v>
                </c:pt>
                <c:pt idx="420">
                  <c:v>-17.390455555555537</c:v>
                </c:pt>
                <c:pt idx="421">
                  <c:v>3.3962111111110582</c:v>
                </c:pt>
                <c:pt idx="422">
                  <c:v>35.000433333333255</c:v>
                </c:pt>
                <c:pt idx="423">
                  <c:v>66.822877777777776</c:v>
                </c:pt>
                <c:pt idx="424">
                  <c:v>112.10071111111118</c:v>
                </c:pt>
                <c:pt idx="425">
                  <c:v>184.30454444444447</c:v>
                </c:pt>
                <c:pt idx="426">
                  <c:v>262.65537777777769</c:v>
                </c:pt>
                <c:pt idx="427">
                  <c:v>283.8428777777778</c:v>
                </c:pt>
                <c:pt idx="428">
                  <c:v>207.22121111111113</c:v>
                </c:pt>
                <c:pt idx="429">
                  <c:v>100.0420444444444</c:v>
                </c:pt>
                <c:pt idx="430">
                  <c:v>33.970544444444407</c:v>
                </c:pt>
                <c:pt idx="431">
                  <c:v>6.9965444444444067</c:v>
                </c:pt>
                <c:pt idx="432">
                  <c:v>8.9953777777778701</c:v>
                </c:pt>
                <c:pt idx="433">
                  <c:v>27.094877777777853</c:v>
                </c:pt>
                <c:pt idx="434">
                  <c:v>29.602044444444466</c:v>
                </c:pt>
                <c:pt idx="435">
                  <c:v>-2.4907333333333845</c:v>
                </c:pt>
                <c:pt idx="436">
                  <c:v>-56.337622222222272</c:v>
                </c:pt>
                <c:pt idx="437">
                  <c:v>-118.74456666666663</c:v>
                </c:pt>
                <c:pt idx="438">
                  <c:v>-181.64195555555557</c:v>
                </c:pt>
                <c:pt idx="439">
                  <c:v>-226.17262222222217</c:v>
                </c:pt>
                <c:pt idx="440">
                  <c:v>-238.5874</c:v>
                </c:pt>
                <c:pt idx="441">
                  <c:v>-202.73595555555559</c:v>
                </c:pt>
                <c:pt idx="442">
                  <c:v>-131.7967888888889</c:v>
                </c:pt>
                <c:pt idx="443">
                  <c:v>-57.855122222222207</c:v>
                </c:pt>
                <c:pt idx="444">
                  <c:v>2.9807111111111095</c:v>
                </c:pt>
                <c:pt idx="445">
                  <c:v>32.084433333333337</c:v>
                </c:pt>
                <c:pt idx="446">
                  <c:v>37.376100000000001</c:v>
                </c:pt>
                <c:pt idx="447">
                  <c:v>37.376100000000001</c:v>
                </c:pt>
                <c:pt idx="448">
                  <c:v>37.376100000000001</c:v>
                </c:pt>
                <c:pt idx="449">
                  <c:v>37.376100000000001</c:v>
                </c:pt>
                <c:pt idx="450">
                  <c:v>37.376100000000001</c:v>
                </c:pt>
                <c:pt idx="451">
                  <c:v>37.376100000000001</c:v>
                </c:pt>
                <c:pt idx="452">
                  <c:v>37.376100000000001</c:v>
                </c:pt>
                <c:pt idx="453">
                  <c:v>37.376100000000001</c:v>
                </c:pt>
                <c:pt idx="454">
                  <c:v>37.376100000000001</c:v>
                </c:pt>
                <c:pt idx="455">
                  <c:v>37.376100000000001</c:v>
                </c:pt>
                <c:pt idx="456">
                  <c:v>37.376100000000001</c:v>
                </c:pt>
                <c:pt idx="457">
                  <c:v>37.376100000000001</c:v>
                </c:pt>
                <c:pt idx="458">
                  <c:v>37.376100000000001</c:v>
                </c:pt>
                <c:pt idx="459">
                  <c:v>37.376100000000001</c:v>
                </c:pt>
                <c:pt idx="460">
                  <c:v>37.376100000000001</c:v>
                </c:pt>
                <c:pt idx="461">
                  <c:v>37.376100000000001</c:v>
                </c:pt>
                <c:pt idx="462">
                  <c:v>37.376100000000001</c:v>
                </c:pt>
                <c:pt idx="463">
                  <c:v>37.376100000000001</c:v>
                </c:pt>
                <c:pt idx="464">
                  <c:v>37.376100000000001</c:v>
                </c:pt>
                <c:pt idx="465">
                  <c:v>37.376100000000001</c:v>
                </c:pt>
                <c:pt idx="466">
                  <c:v>37.376100000000001</c:v>
                </c:pt>
                <c:pt idx="467">
                  <c:v>37.376100000000001</c:v>
                </c:pt>
                <c:pt idx="468">
                  <c:v>37.376100000000001</c:v>
                </c:pt>
                <c:pt idx="469">
                  <c:v>37.376100000000001</c:v>
                </c:pt>
                <c:pt idx="470">
                  <c:v>37.376100000000001</c:v>
                </c:pt>
                <c:pt idx="471">
                  <c:v>37.376100000000001</c:v>
                </c:pt>
                <c:pt idx="472">
                  <c:v>37.376100000000001</c:v>
                </c:pt>
                <c:pt idx="473">
                  <c:v>37.376100000000001</c:v>
                </c:pt>
                <c:pt idx="474">
                  <c:v>37.376100000000001</c:v>
                </c:pt>
                <c:pt idx="475">
                  <c:v>37.376100000000001</c:v>
                </c:pt>
                <c:pt idx="476">
                  <c:v>37.376100000000001</c:v>
                </c:pt>
                <c:pt idx="477">
                  <c:v>37.376100000000001</c:v>
                </c:pt>
                <c:pt idx="478">
                  <c:v>37.376100000000001</c:v>
                </c:pt>
                <c:pt idx="479">
                  <c:v>37.376100000000001</c:v>
                </c:pt>
                <c:pt idx="480">
                  <c:v>37.376100000000001</c:v>
                </c:pt>
                <c:pt idx="481">
                  <c:v>37.376100000000001</c:v>
                </c:pt>
                <c:pt idx="482">
                  <c:v>37.376100000000001</c:v>
                </c:pt>
                <c:pt idx="483">
                  <c:v>37.376100000000001</c:v>
                </c:pt>
                <c:pt idx="484">
                  <c:v>37.376100000000001</c:v>
                </c:pt>
                <c:pt idx="485">
                  <c:v>37.376100000000001</c:v>
                </c:pt>
                <c:pt idx="486">
                  <c:v>37.376100000000001</c:v>
                </c:pt>
                <c:pt idx="487">
                  <c:v>37.376100000000001</c:v>
                </c:pt>
                <c:pt idx="488">
                  <c:v>37.376100000000001</c:v>
                </c:pt>
                <c:pt idx="489">
                  <c:v>37.376100000000001</c:v>
                </c:pt>
                <c:pt idx="490">
                  <c:v>37.376100000000001</c:v>
                </c:pt>
                <c:pt idx="491">
                  <c:v>37.376100000000001</c:v>
                </c:pt>
                <c:pt idx="492">
                  <c:v>37.376100000000001</c:v>
                </c:pt>
                <c:pt idx="493">
                  <c:v>37.376100000000001</c:v>
                </c:pt>
                <c:pt idx="494">
                  <c:v>37.376100000000001</c:v>
                </c:pt>
                <c:pt idx="495">
                  <c:v>37.376100000000001</c:v>
                </c:pt>
                <c:pt idx="496">
                  <c:v>37.376100000000001</c:v>
                </c:pt>
                <c:pt idx="497">
                  <c:v>37.376100000000001</c:v>
                </c:pt>
                <c:pt idx="498">
                  <c:v>37.376100000000001</c:v>
                </c:pt>
                <c:pt idx="499">
                  <c:v>37.376100000000001</c:v>
                </c:pt>
                <c:pt idx="500">
                  <c:v>37.376100000000001</c:v>
                </c:pt>
                <c:pt idx="501">
                  <c:v>37.376100000000001</c:v>
                </c:pt>
                <c:pt idx="502">
                  <c:v>37.376100000000001</c:v>
                </c:pt>
                <c:pt idx="503">
                  <c:v>37.376100000000001</c:v>
                </c:pt>
                <c:pt idx="504">
                  <c:v>37.376100000000001</c:v>
                </c:pt>
                <c:pt idx="505">
                  <c:v>37.376100000000001</c:v>
                </c:pt>
                <c:pt idx="506">
                  <c:v>37.376100000000001</c:v>
                </c:pt>
                <c:pt idx="507">
                  <c:v>37.376100000000001</c:v>
                </c:pt>
                <c:pt idx="508">
                  <c:v>37.376100000000001</c:v>
                </c:pt>
                <c:pt idx="509">
                  <c:v>37.376100000000001</c:v>
                </c:pt>
                <c:pt idx="510">
                  <c:v>37.376100000000001</c:v>
                </c:pt>
                <c:pt idx="511">
                  <c:v>50.605266666666665</c:v>
                </c:pt>
                <c:pt idx="512">
                  <c:v>103.5247111111111</c:v>
                </c:pt>
                <c:pt idx="513">
                  <c:v>198.84137777777778</c:v>
                </c:pt>
                <c:pt idx="514">
                  <c:v>283.92259999999999</c:v>
                </c:pt>
                <c:pt idx="515">
                  <c:v>308.79821111111113</c:v>
                </c:pt>
                <c:pt idx="516">
                  <c:v>270.69960000000003</c:v>
                </c:pt>
                <c:pt idx="517">
                  <c:v>176.9830444444444</c:v>
                </c:pt>
                <c:pt idx="518">
                  <c:v>79.74676666666663</c:v>
                </c:pt>
                <c:pt idx="519">
                  <c:v>26.830100000000058</c:v>
                </c:pt>
                <c:pt idx="520">
                  <c:v>8.37666666667225E-2</c:v>
                </c:pt>
                <c:pt idx="521">
                  <c:v>-13.607622222222258</c:v>
                </c:pt>
                <c:pt idx="522">
                  <c:v>-24.673733333333328</c:v>
                </c:pt>
                <c:pt idx="523">
                  <c:v>-56.999288888888856</c:v>
                </c:pt>
                <c:pt idx="524">
                  <c:v>-116.05862222222221</c:v>
                </c:pt>
                <c:pt idx="525">
                  <c:v>-170.07128888888889</c:v>
                </c:pt>
                <c:pt idx="526">
                  <c:v>-171.00295555555556</c:v>
                </c:pt>
                <c:pt idx="527">
                  <c:v>-110.61278888888887</c:v>
                </c:pt>
                <c:pt idx="528">
                  <c:v>-41.954455555555555</c:v>
                </c:pt>
                <c:pt idx="529">
                  <c:v>-15.529455555555559</c:v>
                </c:pt>
                <c:pt idx="530">
                  <c:v>10.917766666666665</c:v>
                </c:pt>
                <c:pt idx="531">
                  <c:v>37.376100000000001</c:v>
                </c:pt>
                <c:pt idx="532">
                  <c:v>42.667766666666665</c:v>
                </c:pt>
                <c:pt idx="533">
                  <c:v>69.126544444444448</c:v>
                </c:pt>
                <c:pt idx="534">
                  <c:v>116.76710000000001</c:v>
                </c:pt>
                <c:pt idx="535">
                  <c:v>143.32321111111114</c:v>
                </c:pt>
                <c:pt idx="536">
                  <c:v>169.96821111111109</c:v>
                </c:pt>
                <c:pt idx="537">
                  <c:v>244.49821111111112</c:v>
                </c:pt>
                <c:pt idx="538">
                  <c:v>319.71221111111117</c:v>
                </c:pt>
                <c:pt idx="539">
                  <c:v>308.53237777777781</c:v>
                </c:pt>
                <c:pt idx="540">
                  <c:v>194.11759999999998</c:v>
                </c:pt>
                <c:pt idx="541">
                  <c:v>81.087211111111074</c:v>
                </c:pt>
                <c:pt idx="542">
                  <c:v>38.753877777777795</c:v>
                </c:pt>
                <c:pt idx="543">
                  <c:v>20.124600000000036</c:v>
                </c:pt>
                <c:pt idx="544">
                  <c:v>-9.3521222222222278</c:v>
                </c:pt>
                <c:pt idx="545">
                  <c:v>-49.702622222222224</c:v>
                </c:pt>
                <c:pt idx="546">
                  <c:v>-58.676566666666687</c:v>
                </c:pt>
                <c:pt idx="547">
                  <c:v>-35.55028888888895</c:v>
                </c:pt>
                <c:pt idx="548">
                  <c:v>-17.545122222222204</c:v>
                </c:pt>
                <c:pt idx="549">
                  <c:v>-7.2967888888888597</c:v>
                </c:pt>
                <c:pt idx="550">
                  <c:v>-2.3221222222222595</c:v>
                </c:pt>
                <c:pt idx="551">
                  <c:v>10.672933333333344</c:v>
                </c:pt>
                <c:pt idx="552">
                  <c:v>13.189877777777777</c:v>
                </c:pt>
                <c:pt idx="553">
                  <c:v>13.00321111111111</c:v>
                </c:pt>
                <c:pt idx="554">
                  <c:v>23.466544444444452</c:v>
                </c:pt>
                <c:pt idx="555">
                  <c:v>33.991211111111085</c:v>
                </c:pt>
                <c:pt idx="556">
                  <c:v>44.57454444444447</c:v>
                </c:pt>
                <c:pt idx="557">
                  <c:v>57.862377777777809</c:v>
                </c:pt>
                <c:pt idx="558">
                  <c:v>71.242099999999979</c:v>
                </c:pt>
                <c:pt idx="559">
                  <c:v>111.14971111111109</c:v>
                </c:pt>
                <c:pt idx="560">
                  <c:v>106.54693333333333</c:v>
                </c:pt>
                <c:pt idx="561">
                  <c:v>53.816377777777774</c:v>
                </c:pt>
                <c:pt idx="562">
                  <c:v>40.58721111111111</c:v>
                </c:pt>
                <c:pt idx="563">
                  <c:v>-1.7461222222222097</c:v>
                </c:pt>
                <c:pt idx="564">
                  <c:v>-142.55128888888888</c:v>
                </c:pt>
                <c:pt idx="565">
                  <c:v>-241.94878888888891</c:v>
                </c:pt>
                <c:pt idx="566">
                  <c:v>-229.59706666666662</c:v>
                </c:pt>
                <c:pt idx="567">
                  <c:v>-89.623899999999992</c:v>
                </c:pt>
                <c:pt idx="568">
                  <c:v>37.376100000000001</c:v>
                </c:pt>
                <c:pt idx="569">
                  <c:v>37.376100000000001</c:v>
                </c:pt>
                <c:pt idx="570">
                  <c:v>37.376100000000001</c:v>
                </c:pt>
                <c:pt idx="571">
                  <c:v>37.376100000000001</c:v>
                </c:pt>
                <c:pt idx="572">
                  <c:v>37.376100000000001</c:v>
                </c:pt>
                <c:pt idx="573">
                  <c:v>37.376100000000001</c:v>
                </c:pt>
                <c:pt idx="574">
                  <c:v>37.376100000000001</c:v>
                </c:pt>
                <c:pt idx="575">
                  <c:v>37.376100000000001</c:v>
                </c:pt>
                <c:pt idx="576">
                  <c:v>37.376100000000001</c:v>
                </c:pt>
                <c:pt idx="577">
                  <c:v>37.376100000000001</c:v>
                </c:pt>
                <c:pt idx="578">
                  <c:v>37.376100000000001</c:v>
                </c:pt>
                <c:pt idx="579">
                  <c:v>37.376100000000001</c:v>
                </c:pt>
                <c:pt idx="580">
                  <c:v>37.376100000000001</c:v>
                </c:pt>
                <c:pt idx="581">
                  <c:v>37.376100000000001</c:v>
                </c:pt>
                <c:pt idx="582">
                  <c:v>37.376100000000001</c:v>
                </c:pt>
                <c:pt idx="583">
                  <c:v>37.376100000000001</c:v>
                </c:pt>
                <c:pt idx="584">
                  <c:v>37.376100000000001</c:v>
                </c:pt>
                <c:pt idx="585">
                  <c:v>37.376100000000001</c:v>
                </c:pt>
                <c:pt idx="586">
                  <c:v>37.376100000000001</c:v>
                </c:pt>
                <c:pt idx="587">
                  <c:v>37.376100000000001</c:v>
                </c:pt>
                <c:pt idx="588">
                  <c:v>37.376100000000001</c:v>
                </c:pt>
                <c:pt idx="589">
                  <c:v>37.376100000000001</c:v>
                </c:pt>
                <c:pt idx="590">
                  <c:v>37.376100000000001</c:v>
                </c:pt>
                <c:pt idx="591">
                  <c:v>37.376100000000001</c:v>
                </c:pt>
                <c:pt idx="592">
                  <c:v>37.376100000000001</c:v>
                </c:pt>
                <c:pt idx="593">
                  <c:v>37.376100000000001</c:v>
                </c:pt>
                <c:pt idx="594">
                  <c:v>37.376100000000001</c:v>
                </c:pt>
                <c:pt idx="595">
                  <c:v>37.376100000000001</c:v>
                </c:pt>
                <c:pt idx="596">
                  <c:v>37.376100000000001</c:v>
                </c:pt>
                <c:pt idx="597">
                  <c:v>37.376100000000001</c:v>
                </c:pt>
                <c:pt idx="598">
                  <c:v>37.376100000000001</c:v>
                </c:pt>
                <c:pt idx="599">
                  <c:v>37.376100000000001</c:v>
                </c:pt>
                <c:pt idx="600">
                  <c:v>63.834433333333337</c:v>
                </c:pt>
                <c:pt idx="601">
                  <c:v>92.949711111111114</c:v>
                </c:pt>
                <c:pt idx="602">
                  <c:v>137.96676666666667</c:v>
                </c:pt>
                <c:pt idx="603">
                  <c:v>222.84043333333335</c:v>
                </c:pt>
                <c:pt idx="604">
                  <c:v>287.00454444444438</c:v>
                </c:pt>
                <c:pt idx="605">
                  <c:v>322.72071111111114</c:v>
                </c:pt>
                <c:pt idx="606">
                  <c:v>340.71126666666669</c:v>
                </c:pt>
                <c:pt idx="607">
                  <c:v>327.70526666666666</c:v>
                </c:pt>
                <c:pt idx="608">
                  <c:v>293.77471111111106</c:v>
                </c:pt>
                <c:pt idx="609">
                  <c:v>270.4362666666666</c:v>
                </c:pt>
                <c:pt idx="610">
                  <c:v>268.41571111111114</c:v>
                </c:pt>
                <c:pt idx="611">
                  <c:v>258.90843333333339</c:v>
                </c:pt>
                <c:pt idx="612">
                  <c:v>204.17287777777776</c:v>
                </c:pt>
                <c:pt idx="613">
                  <c:v>124.15126666666677</c:v>
                </c:pt>
                <c:pt idx="614">
                  <c:v>69.01987777777785</c:v>
                </c:pt>
                <c:pt idx="615">
                  <c:v>55.574711111110993</c:v>
                </c:pt>
                <c:pt idx="616">
                  <c:v>55.467044444444511</c:v>
                </c:pt>
                <c:pt idx="617">
                  <c:v>47.314877777777738</c:v>
                </c:pt>
                <c:pt idx="618">
                  <c:v>31.013211111111037</c:v>
                </c:pt>
                <c:pt idx="619">
                  <c:v>11.649711111111149</c:v>
                </c:pt>
                <c:pt idx="620">
                  <c:v>5.2225999999999644</c:v>
                </c:pt>
                <c:pt idx="621">
                  <c:v>20.088711111111106</c:v>
                </c:pt>
                <c:pt idx="622">
                  <c:v>43.405099999999962</c:v>
                </c:pt>
                <c:pt idx="623">
                  <c:v>61.827377777777812</c:v>
                </c:pt>
                <c:pt idx="624">
                  <c:v>80.545544444444545</c:v>
                </c:pt>
                <c:pt idx="625">
                  <c:v>91.726211111111184</c:v>
                </c:pt>
                <c:pt idx="626">
                  <c:v>84.394044444444404</c:v>
                </c:pt>
                <c:pt idx="627">
                  <c:v>68.824711111111029</c:v>
                </c:pt>
                <c:pt idx="628">
                  <c:v>60.887211111111114</c:v>
                </c:pt>
                <c:pt idx="629">
                  <c:v>63.533044444444485</c:v>
                </c:pt>
                <c:pt idx="630">
                  <c:v>79.510377777777848</c:v>
                </c:pt>
                <c:pt idx="631">
                  <c:v>103.94154444444449</c:v>
                </c:pt>
                <c:pt idx="632">
                  <c:v>120.86543333333321</c:v>
                </c:pt>
                <c:pt idx="633">
                  <c:v>132.73676666666651</c:v>
                </c:pt>
                <c:pt idx="634">
                  <c:v>136.92571111111118</c:v>
                </c:pt>
                <c:pt idx="635">
                  <c:v>127.81426666666678</c:v>
                </c:pt>
                <c:pt idx="636">
                  <c:v>105.15954444444441</c:v>
                </c:pt>
                <c:pt idx="637">
                  <c:v>79.170544444444403</c:v>
                </c:pt>
                <c:pt idx="638">
                  <c:v>65.941377777777731</c:v>
                </c:pt>
                <c:pt idx="639">
                  <c:v>60.532044444444509</c:v>
                </c:pt>
                <c:pt idx="640">
                  <c:v>60.297377777777854</c:v>
                </c:pt>
                <c:pt idx="641">
                  <c:v>78.701211111111064</c:v>
                </c:pt>
                <c:pt idx="642">
                  <c:v>113.68426666666655</c:v>
                </c:pt>
                <c:pt idx="643">
                  <c:v>125.69960000000003</c:v>
                </c:pt>
                <c:pt idx="644">
                  <c:v>102.98210000000006</c:v>
                </c:pt>
                <c:pt idx="645">
                  <c:v>90.121933333333217</c:v>
                </c:pt>
                <c:pt idx="646">
                  <c:v>93.262877777777703</c:v>
                </c:pt>
                <c:pt idx="647">
                  <c:v>93.761544444444553</c:v>
                </c:pt>
                <c:pt idx="648">
                  <c:v>88.97210000000004</c:v>
                </c:pt>
                <c:pt idx="649">
                  <c:v>75.99537777777762</c:v>
                </c:pt>
                <c:pt idx="650">
                  <c:v>49.410711111111141</c:v>
                </c:pt>
                <c:pt idx="651">
                  <c:v>3.4288777777779273</c:v>
                </c:pt>
                <c:pt idx="652">
                  <c:v>-33.170955555555523</c:v>
                </c:pt>
                <c:pt idx="653">
                  <c:v>-40.942955555555599</c:v>
                </c:pt>
                <c:pt idx="654">
                  <c:v>-64.380733333333282</c:v>
                </c:pt>
                <c:pt idx="655">
                  <c:v>-120.43262222222219</c:v>
                </c:pt>
                <c:pt idx="656">
                  <c:v>-153.55456666666669</c:v>
                </c:pt>
                <c:pt idx="657">
                  <c:v>-122.82095555555561</c:v>
                </c:pt>
                <c:pt idx="658">
                  <c:v>-77.4669555555557</c:v>
                </c:pt>
                <c:pt idx="659">
                  <c:v>-95.072622222222193</c:v>
                </c:pt>
                <c:pt idx="660">
                  <c:v>-171.55028888888882</c:v>
                </c:pt>
                <c:pt idx="661">
                  <c:v>-227.63362222222219</c:v>
                </c:pt>
                <c:pt idx="662">
                  <c:v>-238.32123333333331</c:v>
                </c:pt>
                <c:pt idx="663">
                  <c:v>-161.07212222222222</c:v>
                </c:pt>
                <c:pt idx="664">
                  <c:v>-50.675455555555565</c:v>
                </c:pt>
                <c:pt idx="665">
                  <c:v>23.10110000000001</c:v>
                </c:pt>
                <c:pt idx="666">
                  <c:v>92.02887777777778</c:v>
                </c:pt>
                <c:pt idx="667">
                  <c:v>211.53304444444444</c:v>
                </c:pt>
                <c:pt idx="668">
                  <c:v>284.80387777777776</c:v>
                </c:pt>
                <c:pt idx="669">
                  <c:v>281.48154444444447</c:v>
                </c:pt>
                <c:pt idx="670">
                  <c:v>278.92054444444443</c:v>
                </c:pt>
                <c:pt idx="671">
                  <c:v>207.50387777777777</c:v>
                </c:pt>
                <c:pt idx="672">
                  <c:v>156.05387777777779</c:v>
                </c:pt>
                <c:pt idx="673">
                  <c:v>157.60943333333336</c:v>
                </c:pt>
                <c:pt idx="674">
                  <c:v>159.2538777777778</c:v>
                </c:pt>
                <c:pt idx="675">
                  <c:v>116.00804444444435</c:v>
                </c:pt>
                <c:pt idx="676">
                  <c:v>68.650711111111107</c:v>
                </c:pt>
                <c:pt idx="677">
                  <c:v>21.205266666666741</c:v>
                </c:pt>
                <c:pt idx="678">
                  <c:v>-72.723899999999929</c:v>
                </c:pt>
                <c:pt idx="679">
                  <c:v>-138.96289999999996</c:v>
                </c:pt>
                <c:pt idx="680">
                  <c:v>-178.92956666666672</c:v>
                </c:pt>
                <c:pt idx="681">
                  <c:v>-192.58878888888887</c:v>
                </c:pt>
                <c:pt idx="682">
                  <c:v>-115.5979</c:v>
                </c:pt>
                <c:pt idx="683">
                  <c:v>-60.864622222222273</c:v>
                </c:pt>
                <c:pt idx="684">
                  <c:v>-16.863233333333415</c:v>
                </c:pt>
                <c:pt idx="685">
                  <c:v>104.84510000000006</c:v>
                </c:pt>
                <c:pt idx="686">
                  <c:v>174.70876666666666</c:v>
                </c:pt>
                <c:pt idx="687">
                  <c:v>165.43121111111108</c:v>
                </c:pt>
                <c:pt idx="688">
                  <c:v>163.89204444444445</c:v>
                </c:pt>
                <c:pt idx="689">
                  <c:v>162.75454444444449</c:v>
                </c:pt>
                <c:pt idx="690">
                  <c:v>113.72293333333332</c:v>
                </c:pt>
                <c:pt idx="691">
                  <c:v>69.151766666666688</c:v>
                </c:pt>
                <c:pt idx="692">
                  <c:v>71.93537777777783</c:v>
                </c:pt>
                <c:pt idx="693">
                  <c:v>90.945433333333384</c:v>
                </c:pt>
                <c:pt idx="694">
                  <c:v>86.298766666666722</c:v>
                </c:pt>
                <c:pt idx="695">
                  <c:v>41.685711111111004</c:v>
                </c:pt>
                <c:pt idx="696">
                  <c:v>-80.605733333333362</c:v>
                </c:pt>
                <c:pt idx="697">
                  <c:v>-128.35012222222215</c:v>
                </c:pt>
                <c:pt idx="698">
                  <c:v>-92.811233333333305</c:v>
                </c:pt>
                <c:pt idx="699">
                  <c:v>-62.528233333333333</c:v>
                </c:pt>
                <c:pt idx="700">
                  <c:v>-7.6142888888889404</c:v>
                </c:pt>
                <c:pt idx="701">
                  <c:v>21.203211111111091</c:v>
                </c:pt>
                <c:pt idx="702">
                  <c:v>36.984433333333349</c:v>
                </c:pt>
                <c:pt idx="703">
                  <c:v>39.630266666666628</c:v>
                </c:pt>
                <c:pt idx="704">
                  <c:v>13.125377777777738</c:v>
                </c:pt>
                <c:pt idx="705">
                  <c:v>-37.59878888888889</c:v>
                </c:pt>
                <c:pt idx="706">
                  <c:v>-86.063788888888851</c:v>
                </c:pt>
                <c:pt idx="707">
                  <c:v>-95.027955555555494</c:v>
                </c:pt>
                <c:pt idx="708">
                  <c:v>-42.824288888888866</c:v>
                </c:pt>
                <c:pt idx="709">
                  <c:v>49.559433333333295</c:v>
                </c:pt>
                <c:pt idx="710">
                  <c:v>174.24960000000004</c:v>
                </c:pt>
                <c:pt idx="711">
                  <c:v>249.6459333333334</c:v>
                </c:pt>
                <c:pt idx="712">
                  <c:v>166.67704444444442</c:v>
                </c:pt>
                <c:pt idx="713">
                  <c:v>45.302377777777721</c:v>
                </c:pt>
                <c:pt idx="714">
                  <c:v>-44.942622222222241</c:v>
                </c:pt>
                <c:pt idx="715">
                  <c:v>-151.9669555555555</c:v>
                </c:pt>
                <c:pt idx="716">
                  <c:v>-132.45628888888888</c:v>
                </c:pt>
                <c:pt idx="717">
                  <c:v>-11.294733333333342</c:v>
                </c:pt>
                <c:pt idx="718">
                  <c:v>65.434433333333331</c:v>
                </c:pt>
                <c:pt idx="719">
                  <c:v>145.08721111111112</c:v>
                </c:pt>
                <c:pt idx="720">
                  <c:v>185.74137777777776</c:v>
                </c:pt>
                <c:pt idx="721">
                  <c:v>162.88721111111116</c:v>
                </c:pt>
                <c:pt idx="722">
                  <c:v>147.92454444444445</c:v>
                </c:pt>
                <c:pt idx="723">
                  <c:v>132.95943333333329</c:v>
                </c:pt>
                <c:pt idx="724">
                  <c:v>152.2552666666667</c:v>
                </c:pt>
                <c:pt idx="725">
                  <c:v>201.34204444444441</c:v>
                </c:pt>
                <c:pt idx="726">
                  <c:v>264.26787777777764</c:v>
                </c:pt>
                <c:pt idx="727">
                  <c:v>259.85293333333334</c:v>
                </c:pt>
                <c:pt idx="728">
                  <c:v>196.12710000000015</c:v>
                </c:pt>
                <c:pt idx="729">
                  <c:v>155.87376666666677</c:v>
                </c:pt>
                <c:pt idx="730">
                  <c:v>101.583711111111</c:v>
                </c:pt>
                <c:pt idx="731">
                  <c:v>67.466211111111065</c:v>
                </c:pt>
                <c:pt idx="732">
                  <c:v>64.913600000000116</c:v>
                </c:pt>
                <c:pt idx="733">
                  <c:v>67.74654444444441</c:v>
                </c:pt>
                <c:pt idx="734">
                  <c:v>70.58037777777777</c:v>
                </c:pt>
                <c:pt idx="735">
                  <c:v>76.155711111111188</c:v>
                </c:pt>
                <c:pt idx="736">
                  <c:v>84.474544444444447</c:v>
                </c:pt>
                <c:pt idx="737">
                  <c:v>82.407377777777739</c:v>
                </c:pt>
                <c:pt idx="738">
                  <c:v>69.4705444444444</c:v>
                </c:pt>
                <c:pt idx="739">
                  <c:v>93.38093333333326</c:v>
                </c:pt>
                <c:pt idx="740">
                  <c:v>121.03126666666657</c:v>
                </c:pt>
                <c:pt idx="741">
                  <c:v>111.56871111111127</c:v>
                </c:pt>
                <c:pt idx="742">
                  <c:v>85.942377777777736</c:v>
                </c:pt>
                <c:pt idx="743">
                  <c:v>67.526544444444326</c:v>
                </c:pt>
                <c:pt idx="744">
                  <c:v>64.985933333333364</c:v>
                </c:pt>
                <c:pt idx="745">
                  <c:v>64.985933333333364</c:v>
                </c:pt>
                <c:pt idx="746">
                  <c:v>75.674711111111108</c:v>
                </c:pt>
                <c:pt idx="747">
                  <c:v>91.973711111111157</c:v>
                </c:pt>
                <c:pt idx="748">
                  <c:v>103.30760000000001</c:v>
                </c:pt>
                <c:pt idx="749">
                  <c:v>96.241211111110999</c:v>
                </c:pt>
                <c:pt idx="750">
                  <c:v>75.515433333333291</c:v>
                </c:pt>
                <c:pt idx="751">
                  <c:v>62.286266666666819</c:v>
                </c:pt>
                <c:pt idx="752">
                  <c:v>51.59237777777777</c:v>
                </c:pt>
                <c:pt idx="753">
                  <c:v>32.631544444444366</c:v>
                </c:pt>
                <c:pt idx="754">
                  <c:v>18.533044444444549</c:v>
                </c:pt>
                <c:pt idx="755">
                  <c:v>4.3428777777776943</c:v>
                </c:pt>
                <c:pt idx="756">
                  <c:v>-41.992622222222188</c:v>
                </c:pt>
                <c:pt idx="757">
                  <c:v>-126.61345555555556</c:v>
                </c:pt>
                <c:pt idx="758">
                  <c:v>-199.46290000000002</c:v>
                </c:pt>
                <c:pt idx="759">
                  <c:v>-222.22462222222214</c:v>
                </c:pt>
                <c:pt idx="760">
                  <c:v>-228.44612222222224</c:v>
                </c:pt>
                <c:pt idx="761">
                  <c:v>-236.84123333333338</c:v>
                </c:pt>
                <c:pt idx="762">
                  <c:v>-207.5704555555555</c:v>
                </c:pt>
                <c:pt idx="763">
                  <c:v>-129.68512222222216</c:v>
                </c:pt>
                <c:pt idx="764">
                  <c:v>-0.71139999999999937</c:v>
                </c:pt>
                <c:pt idx="765">
                  <c:v>145.02987777777778</c:v>
                </c:pt>
                <c:pt idx="766">
                  <c:v>206.90804444444447</c:v>
                </c:pt>
                <c:pt idx="767">
                  <c:v>210.76287777777773</c:v>
                </c:pt>
                <c:pt idx="768">
                  <c:v>214.93037777777778</c:v>
                </c:pt>
                <c:pt idx="769">
                  <c:v>248.38704444444454</c:v>
                </c:pt>
                <c:pt idx="770">
                  <c:v>304.08871111111097</c:v>
                </c:pt>
                <c:pt idx="771">
                  <c:v>310.51321111111105</c:v>
                </c:pt>
                <c:pt idx="772">
                  <c:v>298.48176666666677</c:v>
                </c:pt>
                <c:pt idx="773">
                  <c:v>260.46221111111117</c:v>
                </c:pt>
                <c:pt idx="774">
                  <c:v>231.77887777777772</c:v>
                </c:pt>
                <c:pt idx="775">
                  <c:v>240.78787777777779</c:v>
                </c:pt>
                <c:pt idx="776">
                  <c:v>212.77121111111109</c:v>
                </c:pt>
                <c:pt idx="777">
                  <c:v>178.42821111111112</c:v>
                </c:pt>
                <c:pt idx="778">
                  <c:v>167.48704444444445</c:v>
                </c:pt>
                <c:pt idx="779">
                  <c:v>156.48487777777777</c:v>
                </c:pt>
                <c:pt idx="780">
                  <c:v>139.71037777777789</c:v>
                </c:pt>
                <c:pt idx="781">
                  <c:v>125.20426666666654</c:v>
                </c:pt>
                <c:pt idx="782">
                  <c:v>112.94654444444433</c:v>
                </c:pt>
                <c:pt idx="783">
                  <c:v>103.06376666666677</c:v>
                </c:pt>
                <c:pt idx="784">
                  <c:v>100.84093333333341</c:v>
                </c:pt>
                <c:pt idx="785">
                  <c:v>111.99137777777781</c:v>
                </c:pt>
                <c:pt idx="786">
                  <c:v>115.63821111111116</c:v>
                </c:pt>
                <c:pt idx="787">
                  <c:v>100.48487777777763</c:v>
                </c:pt>
                <c:pt idx="788">
                  <c:v>87.400711111110951</c:v>
                </c:pt>
                <c:pt idx="789">
                  <c:v>87.400711111111335</c:v>
                </c:pt>
                <c:pt idx="790">
                  <c:v>95.483433333333494</c:v>
                </c:pt>
                <c:pt idx="791">
                  <c:v>101.21209999999985</c:v>
                </c:pt>
                <c:pt idx="792">
                  <c:v>83.130266666666444</c:v>
                </c:pt>
                <c:pt idx="793">
                  <c:v>19.04537777777778</c:v>
                </c:pt>
                <c:pt idx="794">
                  <c:v>-73.925288888888645</c:v>
                </c:pt>
                <c:pt idx="795">
                  <c:v>-158.50206666666662</c:v>
                </c:pt>
                <c:pt idx="796">
                  <c:v>-204.66656666666685</c:v>
                </c:pt>
                <c:pt idx="797">
                  <c:v>-192.26428888888893</c:v>
                </c:pt>
                <c:pt idx="798">
                  <c:v>-125.43212222222223</c:v>
                </c:pt>
                <c:pt idx="799">
                  <c:v>-35.347066666666677</c:v>
                </c:pt>
                <c:pt idx="800">
                  <c:v>29.961766666666662</c:v>
                </c:pt>
                <c:pt idx="801">
                  <c:v>74.849044444444516</c:v>
                </c:pt>
                <c:pt idx="802">
                  <c:v>147.02787777777795</c:v>
                </c:pt>
                <c:pt idx="803">
                  <c:v>226.26459999999992</c:v>
                </c:pt>
                <c:pt idx="804">
                  <c:v>240.67537777777764</c:v>
                </c:pt>
                <c:pt idx="805">
                  <c:v>180.50204444444455</c:v>
                </c:pt>
                <c:pt idx="806">
                  <c:v>110.56821111111115</c:v>
                </c:pt>
                <c:pt idx="807">
                  <c:v>63.29554444444436</c:v>
                </c:pt>
                <c:pt idx="808">
                  <c:v>23.021933333333251</c:v>
                </c:pt>
                <c:pt idx="809">
                  <c:v>-7.4662333333332676</c:v>
                </c:pt>
                <c:pt idx="810">
                  <c:v>-38.365955555555523</c:v>
                </c:pt>
                <c:pt idx="811">
                  <c:v>-96.409899999999993</c:v>
                </c:pt>
                <c:pt idx="812">
                  <c:v>-145.13428888888876</c:v>
                </c:pt>
                <c:pt idx="813">
                  <c:v>-162.07012222222227</c:v>
                </c:pt>
                <c:pt idx="814">
                  <c:v>-176.16278888888894</c:v>
                </c:pt>
                <c:pt idx="815">
                  <c:v>-195.29378888888888</c:v>
                </c:pt>
                <c:pt idx="816">
                  <c:v>-198.35512222222229</c:v>
                </c:pt>
                <c:pt idx="817">
                  <c:v>-176.89906666666667</c:v>
                </c:pt>
                <c:pt idx="818">
                  <c:v>-88.669733333333284</c:v>
                </c:pt>
                <c:pt idx="819">
                  <c:v>40.58721111111111</c:v>
                </c:pt>
                <c:pt idx="820">
                  <c:v>157.39276666666663</c:v>
                </c:pt>
                <c:pt idx="821">
                  <c:v>222.38121111111113</c:v>
                </c:pt>
                <c:pt idx="822">
                  <c:v>216.18904444444445</c:v>
                </c:pt>
                <c:pt idx="823">
                  <c:v>204.77510000000001</c:v>
                </c:pt>
                <c:pt idx="824">
                  <c:v>182.85404444444447</c:v>
                </c:pt>
                <c:pt idx="825">
                  <c:v>163.24693333333335</c:v>
                </c:pt>
                <c:pt idx="826">
                  <c:v>159.54426666666669</c:v>
                </c:pt>
                <c:pt idx="827">
                  <c:v>153.21121111111103</c:v>
                </c:pt>
                <c:pt idx="828">
                  <c:v>167.96037777777769</c:v>
                </c:pt>
                <c:pt idx="829">
                  <c:v>191.35760000000005</c:v>
                </c:pt>
                <c:pt idx="830">
                  <c:v>188.53304444444441</c:v>
                </c:pt>
                <c:pt idx="831">
                  <c:v>159.09071111111118</c:v>
                </c:pt>
                <c:pt idx="832">
                  <c:v>112.9279333333335</c:v>
                </c:pt>
                <c:pt idx="833">
                  <c:v>89.64821111111111</c:v>
                </c:pt>
                <c:pt idx="834">
                  <c:v>92.832377777777637</c:v>
                </c:pt>
                <c:pt idx="835">
                  <c:v>93.485711111110959</c:v>
                </c:pt>
                <c:pt idx="836">
                  <c:v>88.744600000000148</c:v>
                </c:pt>
                <c:pt idx="837">
                  <c:v>94.480711111111148</c:v>
                </c:pt>
                <c:pt idx="838">
                  <c:v>108.49621111111095</c:v>
                </c:pt>
                <c:pt idx="839">
                  <c:v>109.52321111111115</c:v>
                </c:pt>
                <c:pt idx="840">
                  <c:v>107.68860000000001</c:v>
                </c:pt>
                <c:pt idx="841">
                  <c:v>121.8582111111111</c:v>
                </c:pt>
                <c:pt idx="842">
                  <c:v>133.87887777777792</c:v>
                </c:pt>
                <c:pt idx="843">
                  <c:v>124.76487777777777</c:v>
                </c:pt>
                <c:pt idx="844">
                  <c:v>101.94971111111096</c:v>
                </c:pt>
                <c:pt idx="845">
                  <c:v>86.45237777777777</c:v>
                </c:pt>
                <c:pt idx="846">
                  <c:v>84.059433333333487</c:v>
                </c:pt>
                <c:pt idx="847">
                  <c:v>92.250711111111187</c:v>
                </c:pt>
                <c:pt idx="848">
                  <c:v>114.05571111111112</c:v>
                </c:pt>
                <c:pt idx="849">
                  <c:v>139.16154444444442</c:v>
                </c:pt>
                <c:pt idx="850">
                  <c:v>141.0095444444444</c:v>
                </c:pt>
                <c:pt idx="851">
                  <c:v>121.18954444444449</c:v>
                </c:pt>
                <c:pt idx="852">
                  <c:v>111.42487777777768</c:v>
                </c:pt>
                <c:pt idx="853">
                  <c:v>112.25154444444433</c:v>
                </c:pt>
                <c:pt idx="854">
                  <c:v>107.79454444444443</c:v>
                </c:pt>
                <c:pt idx="855">
                  <c:v>95.126266666666652</c:v>
                </c:pt>
                <c:pt idx="856">
                  <c:v>87.329544444444508</c:v>
                </c:pt>
                <c:pt idx="857">
                  <c:v>111.28304444444449</c:v>
                </c:pt>
                <c:pt idx="858">
                  <c:v>144.4552666666666</c:v>
                </c:pt>
                <c:pt idx="859">
                  <c:v>146.33737777777768</c:v>
                </c:pt>
                <c:pt idx="860">
                  <c:v>129.28987777777797</c:v>
                </c:pt>
                <c:pt idx="861">
                  <c:v>140.76787777777778</c:v>
                </c:pt>
                <c:pt idx="862">
                  <c:v>187.86571111111081</c:v>
                </c:pt>
                <c:pt idx="863">
                  <c:v>186.14926666666665</c:v>
                </c:pt>
                <c:pt idx="864">
                  <c:v>140.43626666666674</c:v>
                </c:pt>
                <c:pt idx="865">
                  <c:v>125.36737777777799</c:v>
                </c:pt>
                <c:pt idx="866">
                  <c:v>144.8628777777777</c:v>
                </c:pt>
                <c:pt idx="867">
                  <c:v>168.00287777777763</c:v>
                </c:pt>
                <c:pt idx="868">
                  <c:v>154.47054444444444</c:v>
                </c:pt>
                <c:pt idx="869">
                  <c:v>115.80037777777775</c:v>
                </c:pt>
                <c:pt idx="870">
                  <c:v>91.817766666666884</c:v>
                </c:pt>
                <c:pt idx="871">
                  <c:v>83.3712666666666</c:v>
                </c:pt>
                <c:pt idx="872">
                  <c:v>80.049877777777823</c:v>
                </c:pt>
                <c:pt idx="873">
                  <c:v>74.086211111111112</c:v>
                </c:pt>
                <c:pt idx="874">
                  <c:v>59.855711111111091</c:v>
                </c:pt>
                <c:pt idx="875">
                  <c:v>42.493711111111267</c:v>
                </c:pt>
                <c:pt idx="876">
                  <c:v>27.309877777777572</c:v>
                </c:pt>
                <c:pt idx="877">
                  <c:v>33.007377777777847</c:v>
                </c:pt>
                <c:pt idx="878">
                  <c:v>58.048711111111189</c:v>
                </c:pt>
                <c:pt idx="879">
                  <c:v>81.237211111110952</c:v>
                </c:pt>
                <c:pt idx="880">
                  <c:v>65.362211111111094</c:v>
                </c:pt>
                <c:pt idx="881">
                  <c:v>37.359433333333328</c:v>
                </c:pt>
                <c:pt idx="882">
                  <c:v>62.295544444444438</c:v>
                </c:pt>
                <c:pt idx="883">
                  <c:v>88.753877777777774</c:v>
                </c:pt>
                <c:pt idx="884">
                  <c:v>91.399711111110946</c:v>
                </c:pt>
                <c:pt idx="885">
                  <c:v>99.488433333333475</c:v>
                </c:pt>
                <c:pt idx="886">
                  <c:v>102.58926666666666</c:v>
                </c:pt>
                <c:pt idx="887">
                  <c:v>97.602044444444346</c:v>
                </c:pt>
                <c:pt idx="888">
                  <c:v>87.17126666666681</c:v>
                </c:pt>
                <c:pt idx="889">
                  <c:v>73.637211111110886</c:v>
                </c:pt>
                <c:pt idx="890">
                  <c:v>57.155099999999919</c:v>
                </c:pt>
                <c:pt idx="891">
                  <c:v>37.430711111111329</c:v>
                </c:pt>
                <c:pt idx="892">
                  <c:v>19.924044444444455</c:v>
                </c:pt>
                <c:pt idx="893">
                  <c:v>15.240433333333286</c:v>
                </c:pt>
                <c:pt idx="894">
                  <c:v>24.111766666666782</c:v>
                </c:pt>
                <c:pt idx="895">
                  <c:v>41.230377777777782</c:v>
                </c:pt>
                <c:pt idx="896">
                  <c:v>61.704266666666591</c:v>
                </c:pt>
                <c:pt idx="897">
                  <c:v>74.657877777777685</c:v>
                </c:pt>
                <c:pt idx="898">
                  <c:v>77.303711111111056</c:v>
                </c:pt>
                <c:pt idx="899">
                  <c:v>69.228766666666687</c:v>
                </c:pt>
                <c:pt idx="900">
                  <c:v>55.588600000000021</c:v>
                </c:pt>
                <c:pt idx="901">
                  <c:v>30.960100000000054</c:v>
                </c:pt>
                <c:pt idx="902">
                  <c:v>-89.710399999999908</c:v>
                </c:pt>
                <c:pt idx="903">
                  <c:v>-204.66656666666685</c:v>
                </c:pt>
                <c:pt idx="904">
                  <c:v>-192.26428888888893</c:v>
                </c:pt>
                <c:pt idx="905">
                  <c:v>-125.43212222222223</c:v>
                </c:pt>
                <c:pt idx="906">
                  <c:v>-35.347066666666677</c:v>
                </c:pt>
                <c:pt idx="907">
                  <c:v>29.961766666666662</c:v>
                </c:pt>
                <c:pt idx="908">
                  <c:v>74.849044444444516</c:v>
                </c:pt>
                <c:pt idx="909">
                  <c:v>147.02787777777795</c:v>
                </c:pt>
                <c:pt idx="910">
                  <c:v>226.26459999999992</c:v>
                </c:pt>
                <c:pt idx="911">
                  <c:v>240.67537777777764</c:v>
                </c:pt>
                <c:pt idx="912">
                  <c:v>180.50204444444455</c:v>
                </c:pt>
                <c:pt idx="913">
                  <c:v>137.02654444444451</c:v>
                </c:pt>
                <c:pt idx="914">
                  <c:v>183.54693333333324</c:v>
                </c:pt>
                <c:pt idx="915">
                  <c:v>181.95526666666669</c:v>
                </c:pt>
                <c:pt idx="916">
                  <c:v>133.09121111111119</c:v>
                </c:pt>
                <c:pt idx="917">
                  <c:v>100.12904444444442</c:v>
                </c:pt>
                <c:pt idx="918">
                  <c:v>73.4080444444444</c:v>
                </c:pt>
                <c:pt idx="919">
                  <c:v>89.414266666666663</c:v>
                </c:pt>
                <c:pt idx="920">
                  <c:v>113.75387777777775</c:v>
                </c:pt>
                <c:pt idx="921">
                  <c:v>152.12887777777769</c:v>
                </c:pt>
                <c:pt idx="922">
                  <c:v>170.45987777777773</c:v>
                </c:pt>
                <c:pt idx="923">
                  <c:v>156.82843333333327</c:v>
                </c:pt>
                <c:pt idx="924">
                  <c:v>89.75676666666655</c:v>
                </c:pt>
                <c:pt idx="925">
                  <c:v>19.52954444444466</c:v>
                </c:pt>
                <c:pt idx="926">
                  <c:v>25.494600000000162</c:v>
                </c:pt>
                <c:pt idx="927">
                  <c:v>43.045544444444289</c:v>
                </c:pt>
                <c:pt idx="928">
                  <c:v>50.024044444444385</c:v>
                </c:pt>
                <c:pt idx="929">
                  <c:v>57.41843333333339</c:v>
                </c:pt>
                <c:pt idx="930">
                  <c:v>59.524711111111216</c:v>
                </c:pt>
                <c:pt idx="931">
                  <c:v>59.1223777777777</c:v>
                </c:pt>
                <c:pt idx="932">
                  <c:v>55.94321111111099</c:v>
                </c:pt>
                <c:pt idx="933">
                  <c:v>44.830100000000108</c:v>
                </c:pt>
                <c:pt idx="934">
                  <c:v>25.260377777777819</c:v>
                </c:pt>
                <c:pt idx="935">
                  <c:v>21.195544444444437</c:v>
                </c:pt>
                <c:pt idx="936">
                  <c:v>33.28371111111111</c:v>
                </c:pt>
                <c:pt idx="937">
                  <c:v>43.116377777777736</c:v>
                </c:pt>
                <c:pt idx="938">
                  <c:v>45.14276666666666</c:v>
                </c:pt>
                <c:pt idx="939">
                  <c:v>41.883044444444394</c:v>
                </c:pt>
                <c:pt idx="940">
                  <c:v>46.445377777777807</c:v>
                </c:pt>
                <c:pt idx="941">
                  <c:v>59.312877777777814</c:v>
                </c:pt>
                <c:pt idx="942">
                  <c:v>64.484433333333257</c:v>
                </c:pt>
                <c:pt idx="943">
                  <c:v>67.010377777777734</c:v>
                </c:pt>
                <c:pt idx="944">
                  <c:v>72.302044444444476</c:v>
                </c:pt>
                <c:pt idx="945">
                  <c:v>77.713600000000113</c:v>
                </c:pt>
                <c:pt idx="946">
                  <c:v>96.474877777777778</c:v>
                </c:pt>
                <c:pt idx="947">
                  <c:v>113.32054444444428</c:v>
                </c:pt>
                <c:pt idx="948">
                  <c:v>103.72210000000005</c:v>
                </c:pt>
                <c:pt idx="949">
                  <c:v>80.407377777777896</c:v>
                </c:pt>
                <c:pt idx="950">
                  <c:v>43.240933333333295</c:v>
                </c:pt>
                <c:pt idx="951">
                  <c:v>-18.848788888888848</c:v>
                </c:pt>
                <c:pt idx="952">
                  <c:v>-109.03595555555562</c:v>
                </c:pt>
                <c:pt idx="953">
                  <c:v>-190.59545555555559</c:v>
                </c:pt>
                <c:pt idx="954">
                  <c:v>-222.44212222222225</c:v>
                </c:pt>
                <c:pt idx="955">
                  <c:v>-227.20623333333336</c:v>
                </c:pt>
                <c:pt idx="956">
                  <c:v>-231.34612222222214</c:v>
                </c:pt>
                <c:pt idx="957">
                  <c:v>-150.19512222222215</c:v>
                </c:pt>
                <c:pt idx="958">
                  <c:v>12.626211111111129</c:v>
                </c:pt>
                <c:pt idx="959">
                  <c:v>156.0122111111111</c:v>
                </c:pt>
                <c:pt idx="960">
                  <c:v>274.45654444444449</c:v>
                </c:pt>
                <c:pt idx="961">
                  <c:v>344.36537777777772</c:v>
                </c:pt>
                <c:pt idx="962">
                  <c:v>338.61537777777767</c:v>
                </c:pt>
                <c:pt idx="963">
                  <c:v>287.71876666666668</c:v>
                </c:pt>
                <c:pt idx="964">
                  <c:v>217.51221111111124</c:v>
                </c:pt>
                <c:pt idx="965">
                  <c:v>148.41037777777782</c:v>
                </c:pt>
                <c:pt idx="966">
                  <c:v>96.640377777777815</c:v>
                </c:pt>
                <c:pt idx="967">
                  <c:v>67.65209999999999</c:v>
                </c:pt>
                <c:pt idx="968">
                  <c:v>54.307044444444436</c:v>
                </c:pt>
                <c:pt idx="969">
                  <c:v>35.324877777777701</c:v>
                </c:pt>
                <c:pt idx="970">
                  <c:v>1.7044444444444196E-2</c:v>
                </c:pt>
                <c:pt idx="971">
                  <c:v>-68.019566666666648</c:v>
                </c:pt>
                <c:pt idx="972">
                  <c:v>-166.75656666666671</c:v>
                </c:pt>
                <c:pt idx="973">
                  <c:v>-224.76712222222224</c:v>
                </c:pt>
                <c:pt idx="974">
                  <c:v>-229.23678888888892</c:v>
                </c:pt>
                <c:pt idx="975">
                  <c:v>-233.08223333333325</c:v>
                </c:pt>
                <c:pt idx="976">
                  <c:v>-238.94928888888884</c:v>
                </c:pt>
                <c:pt idx="977">
                  <c:v>-188.6726222222222</c:v>
                </c:pt>
                <c:pt idx="978">
                  <c:v>-121.17528888888891</c:v>
                </c:pt>
                <c:pt idx="979">
                  <c:v>-100.91706666666668</c:v>
                </c:pt>
                <c:pt idx="980">
                  <c:v>-77.768455555555505</c:v>
                </c:pt>
                <c:pt idx="981">
                  <c:v>-54.367622222222195</c:v>
                </c:pt>
                <c:pt idx="982">
                  <c:v>-49.360400000000013</c:v>
                </c:pt>
                <c:pt idx="983">
                  <c:v>-68.121122222222226</c:v>
                </c:pt>
                <c:pt idx="984">
                  <c:v>-78.926788888888893</c:v>
                </c:pt>
                <c:pt idx="985">
                  <c:v>-47.277122222222225</c:v>
                </c:pt>
                <c:pt idx="986">
                  <c:v>8.2719333333333331</c:v>
                </c:pt>
                <c:pt idx="987">
                  <c:v>37.376100000000001</c:v>
                </c:pt>
                <c:pt idx="988">
                  <c:v>37.376100000000001</c:v>
                </c:pt>
                <c:pt idx="989">
                  <c:v>37.376100000000001</c:v>
                </c:pt>
                <c:pt idx="990">
                  <c:v>37.376100000000001</c:v>
                </c:pt>
                <c:pt idx="991">
                  <c:v>37.376100000000001</c:v>
                </c:pt>
                <c:pt idx="992">
                  <c:v>37.376100000000001</c:v>
                </c:pt>
                <c:pt idx="993">
                  <c:v>37.376100000000001</c:v>
                </c:pt>
                <c:pt idx="994">
                  <c:v>37.376100000000001</c:v>
                </c:pt>
                <c:pt idx="995">
                  <c:v>37.376100000000001</c:v>
                </c:pt>
                <c:pt idx="996">
                  <c:v>37.376100000000001</c:v>
                </c:pt>
                <c:pt idx="997">
                  <c:v>37.376100000000001</c:v>
                </c:pt>
                <c:pt idx="998">
                  <c:v>37.376100000000001</c:v>
                </c:pt>
                <c:pt idx="999">
                  <c:v>37.376100000000001</c:v>
                </c:pt>
                <c:pt idx="1000">
                  <c:v>37.376100000000001</c:v>
                </c:pt>
                <c:pt idx="1001">
                  <c:v>37.376100000000001</c:v>
                </c:pt>
                <c:pt idx="1002">
                  <c:v>37.376100000000001</c:v>
                </c:pt>
                <c:pt idx="1003">
                  <c:v>37.376100000000001</c:v>
                </c:pt>
                <c:pt idx="1004">
                  <c:v>37.376100000000001</c:v>
                </c:pt>
                <c:pt idx="1005">
                  <c:v>37.376100000000001</c:v>
                </c:pt>
                <c:pt idx="1006">
                  <c:v>37.376100000000001</c:v>
                </c:pt>
                <c:pt idx="1007">
                  <c:v>37.376100000000001</c:v>
                </c:pt>
                <c:pt idx="1008">
                  <c:v>37.376100000000001</c:v>
                </c:pt>
                <c:pt idx="1009">
                  <c:v>37.376100000000001</c:v>
                </c:pt>
                <c:pt idx="1010">
                  <c:v>37.376100000000001</c:v>
                </c:pt>
                <c:pt idx="1011">
                  <c:v>37.376100000000001</c:v>
                </c:pt>
                <c:pt idx="1012">
                  <c:v>37.376100000000001</c:v>
                </c:pt>
                <c:pt idx="1013">
                  <c:v>37.376100000000001</c:v>
                </c:pt>
                <c:pt idx="1014">
                  <c:v>37.376100000000001</c:v>
                </c:pt>
                <c:pt idx="1015">
                  <c:v>37.376100000000001</c:v>
                </c:pt>
                <c:pt idx="1016">
                  <c:v>37.376100000000001</c:v>
                </c:pt>
                <c:pt idx="1017">
                  <c:v>37.376100000000001</c:v>
                </c:pt>
                <c:pt idx="1018">
                  <c:v>37.376100000000001</c:v>
                </c:pt>
                <c:pt idx="1019">
                  <c:v>37.376100000000001</c:v>
                </c:pt>
                <c:pt idx="1020">
                  <c:v>37.376100000000001</c:v>
                </c:pt>
                <c:pt idx="1021">
                  <c:v>37.376100000000001</c:v>
                </c:pt>
                <c:pt idx="1022">
                  <c:v>37.376100000000001</c:v>
                </c:pt>
                <c:pt idx="1023">
                  <c:v>37.376100000000001</c:v>
                </c:pt>
                <c:pt idx="1024">
                  <c:v>37.376100000000001</c:v>
                </c:pt>
                <c:pt idx="1025">
                  <c:v>37.376100000000001</c:v>
                </c:pt>
                <c:pt idx="1026">
                  <c:v>58.542766666666665</c:v>
                </c:pt>
                <c:pt idx="1027">
                  <c:v>132.63321111111111</c:v>
                </c:pt>
                <c:pt idx="1028">
                  <c:v>243.89510000000001</c:v>
                </c:pt>
                <c:pt idx="1029">
                  <c:v>329.23954444444439</c:v>
                </c:pt>
                <c:pt idx="1030">
                  <c:v>341.36954444444444</c:v>
                </c:pt>
                <c:pt idx="1031">
                  <c:v>301.11221111111109</c:v>
                </c:pt>
                <c:pt idx="1032">
                  <c:v>260.94954444444443</c:v>
                </c:pt>
                <c:pt idx="1033">
                  <c:v>239.35793333333339</c:v>
                </c:pt>
                <c:pt idx="1034">
                  <c:v>228.45821111111113</c:v>
                </c:pt>
                <c:pt idx="1035">
                  <c:v>207.09137777777784</c:v>
                </c:pt>
                <c:pt idx="1036">
                  <c:v>177.43871111111116</c:v>
                </c:pt>
                <c:pt idx="1037">
                  <c:v>158.07571111111105</c:v>
                </c:pt>
                <c:pt idx="1038">
                  <c:v>159.69971111111107</c:v>
                </c:pt>
                <c:pt idx="1039">
                  <c:v>177.56037777777777</c:v>
                </c:pt>
                <c:pt idx="1040">
                  <c:v>187.88721111111104</c:v>
                </c:pt>
                <c:pt idx="1041">
                  <c:v>182.46704444444444</c:v>
                </c:pt>
                <c:pt idx="1042">
                  <c:v>158.31637777777777</c:v>
                </c:pt>
                <c:pt idx="1043">
                  <c:v>122.86760000000004</c:v>
                </c:pt>
                <c:pt idx="1044">
                  <c:v>91.930377777777736</c:v>
                </c:pt>
                <c:pt idx="1045">
                  <c:v>76.289599999999922</c:v>
                </c:pt>
                <c:pt idx="1046">
                  <c:v>76.407044444444551</c:v>
                </c:pt>
                <c:pt idx="1047">
                  <c:v>79.288433333333288</c:v>
                </c:pt>
                <c:pt idx="1048">
                  <c:v>68.941544444444432</c:v>
                </c:pt>
                <c:pt idx="1049">
                  <c:v>42.246766666666659</c:v>
                </c:pt>
                <c:pt idx="1050">
                  <c:v>4.2682111111111389</c:v>
                </c:pt>
                <c:pt idx="1051">
                  <c:v>-26.66706666666667</c:v>
                </c:pt>
                <c:pt idx="1052">
                  <c:v>-47.288455555555643</c:v>
                </c:pt>
                <c:pt idx="1053">
                  <c:v>-70.890566666666643</c:v>
                </c:pt>
                <c:pt idx="1054">
                  <c:v>-105.34956666666673</c:v>
                </c:pt>
                <c:pt idx="1055">
                  <c:v>-150.95345555555548</c:v>
                </c:pt>
                <c:pt idx="1056">
                  <c:v>-202.22389999999993</c:v>
                </c:pt>
                <c:pt idx="1057">
                  <c:v>-232.61012222222226</c:v>
                </c:pt>
                <c:pt idx="1058">
                  <c:v>-212.10128888888886</c:v>
                </c:pt>
                <c:pt idx="1059">
                  <c:v>-187.91139999999999</c:v>
                </c:pt>
                <c:pt idx="1060">
                  <c:v>-160.60845555555557</c:v>
                </c:pt>
                <c:pt idx="1061">
                  <c:v>-84.982955555555534</c:v>
                </c:pt>
                <c:pt idx="1062">
                  <c:v>4.5802666666666436</c:v>
                </c:pt>
                <c:pt idx="1063">
                  <c:v>60.169544444444462</c:v>
                </c:pt>
                <c:pt idx="1064">
                  <c:v>131.8007111111111</c:v>
                </c:pt>
                <c:pt idx="1065">
                  <c:v>227.93426666666662</c:v>
                </c:pt>
                <c:pt idx="1066">
                  <c:v>248.15121111111111</c:v>
                </c:pt>
                <c:pt idx="1067">
                  <c:v>167.81426666666673</c:v>
                </c:pt>
                <c:pt idx="1068">
                  <c:v>91.725100000000026</c:v>
                </c:pt>
                <c:pt idx="1069">
                  <c:v>92.05709999999992</c:v>
                </c:pt>
                <c:pt idx="1070">
                  <c:v>140.37010000000004</c:v>
                </c:pt>
                <c:pt idx="1071">
                  <c:v>189.46710000000004</c:v>
                </c:pt>
                <c:pt idx="1072">
                  <c:v>220.59126666666657</c:v>
                </c:pt>
                <c:pt idx="1073">
                  <c:v>254.9507111111111</c:v>
                </c:pt>
                <c:pt idx="1074">
                  <c:v>298.12887777777786</c:v>
                </c:pt>
                <c:pt idx="1075">
                  <c:v>318.67054444444437</c:v>
                </c:pt>
                <c:pt idx="1076">
                  <c:v>297.2148777777777</c:v>
                </c:pt>
                <c:pt idx="1077">
                  <c:v>256.79571111111113</c:v>
                </c:pt>
                <c:pt idx="1078">
                  <c:v>220.88676666666669</c:v>
                </c:pt>
                <c:pt idx="1079">
                  <c:v>202.9228777777779</c:v>
                </c:pt>
                <c:pt idx="1080">
                  <c:v>176.88793333333342</c:v>
                </c:pt>
                <c:pt idx="1081">
                  <c:v>128.5428777777777</c:v>
                </c:pt>
                <c:pt idx="1082">
                  <c:v>78.830266666666631</c:v>
                </c:pt>
                <c:pt idx="1083">
                  <c:v>25.216377777777737</c:v>
                </c:pt>
                <c:pt idx="1084">
                  <c:v>-6.0815666666667596</c:v>
                </c:pt>
                <c:pt idx="1085">
                  <c:v>15.594044444444521</c:v>
                </c:pt>
                <c:pt idx="1086">
                  <c:v>57.01037777777789</c:v>
                </c:pt>
                <c:pt idx="1087">
                  <c:v>78.177044444444476</c:v>
                </c:pt>
                <c:pt idx="1088">
                  <c:v>80.953211111111003</c:v>
                </c:pt>
                <c:pt idx="1089">
                  <c:v>78.437933333333177</c:v>
                </c:pt>
                <c:pt idx="1090">
                  <c:v>75.792099999999991</c:v>
                </c:pt>
                <c:pt idx="1091">
                  <c:v>83.729600000000104</c:v>
                </c:pt>
                <c:pt idx="1092">
                  <c:v>110.58093333333343</c:v>
                </c:pt>
                <c:pt idx="1093">
                  <c:v>146.30121111111117</c:v>
                </c:pt>
                <c:pt idx="1094">
                  <c:v>156.40404444444442</c:v>
                </c:pt>
                <c:pt idx="1095">
                  <c:v>134.39276666666666</c:v>
                </c:pt>
                <c:pt idx="1096">
                  <c:v>106.27404444444443</c:v>
                </c:pt>
                <c:pt idx="1097">
                  <c:v>77.453433333333265</c:v>
                </c:pt>
                <c:pt idx="1098">
                  <c:v>39.845544444444407</c:v>
                </c:pt>
                <c:pt idx="1099">
                  <c:v>-4.1651222222223083</c:v>
                </c:pt>
                <c:pt idx="1100">
                  <c:v>-12.181233333333289</c:v>
                </c:pt>
                <c:pt idx="1101">
                  <c:v>25.652044444444478</c:v>
                </c:pt>
                <c:pt idx="1102">
                  <c:v>72.625377777777729</c:v>
                </c:pt>
                <c:pt idx="1103">
                  <c:v>123.41710000000012</c:v>
                </c:pt>
                <c:pt idx="1104">
                  <c:v>170.24737777777779</c:v>
                </c:pt>
                <c:pt idx="1105">
                  <c:v>178.39737777777765</c:v>
                </c:pt>
                <c:pt idx="1106">
                  <c:v>140.95343333333341</c:v>
                </c:pt>
                <c:pt idx="1107">
                  <c:v>96.830266666666859</c:v>
                </c:pt>
                <c:pt idx="1108">
                  <c:v>56.999544444444439</c:v>
                </c:pt>
                <c:pt idx="1109">
                  <c:v>18.678877777777636</c:v>
                </c:pt>
                <c:pt idx="1110">
                  <c:v>19.233044444444516</c:v>
                </c:pt>
                <c:pt idx="1111">
                  <c:v>60.471266666666594</c:v>
                </c:pt>
                <c:pt idx="1112">
                  <c:v>116.16987777777773</c:v>
                </c:pt>
                <c:pt idx="1113">
                  <c:v>186.75121111111113</c:v>
                </c:pt>
                <c:pt idx="1114">
                  <c:v>227.62987777777775</c:v>
                </c:pt>
                <c:pt idx="1115">
                  <c:v>197.23304444444466</c:v>
                </c:pt>
                <c:pt idx="1116">
                  <c:v>135.87037777777786</c:v>
                </c:pt>
                <c:pt idx="1117">
                  <c:v>88.709044444444217</c:v>
                </c:pt>
                <c:pt idx="1118">
                  <c:v>48.403766666666442</c:v>
                </c:pt>
                <c:pt idx="1119">
                  <c:v>25.405100000000218</c:v>
                </c:pt>
                <c:pt idx="1120">
                  <c:v>36.834266666666913</c:v>
                </c:pt>
                <c:pt idx="1121">
                  <c:v>54.319877777777712</c:v>
                </c:pt>
                <c:pt idx="1122">
                  <c:v>50.941266666666742</c:v>
                </c:pt>
                <c:pt idx="1123">
                  <c:v>18.03037777777778</c:v>
                </c:pt>
                <c:pt idx="1124">
                  <c:v>-39.951788888889112</c:v>
                </c:pt>
                <c:pt idx="1125">
                  <c:v>-118.01456666666682</c:v>
                </c:pt>
                <c:pt idx="1126">
                  <c:v>-187.31956666666656</c:v>
                </c:pt>
                <c:pt idx="1127">
                  <c:v>-214.74612222222208</c:v>
                </c:pt>
                <c:pt idx="1128">
                  <c:v>-215.09012222222219</c:v>
                </c:pt>
                <c:pt idx="1129">
                  <c:v>-182.88212222222222</c:v>
                </c:pt>
                <c:pt idx="1130">
                  <c:v>-138.56345555555563</c:v>
                </c:pt>
                <c:pt idx="1131">
                  <c:v>-119.93045555555562</c:v>
                </c:pt>
                <c:pt idx="1132">
                  <c:v>-119.44428888888879</c:v>
                </c:pt>
                <c:pt idx="1133">
                  <c:v>-134.6787888888889</c:v>
                </c:pt>
                <c:pt idx="1134">
                  <c:v>-147.24612222222231</c:v>
                </c:pt>
                <c:pt idx="1135">
                  <c:v>-135.71295555555554</c:v>
                </c:pt>
                <c:pt idx="1136">
                  <c:v>-86.671788888888855</c:v>
                </c:pt>
                <c:pt idx="1137">
                  <c:v>-15.81795555555559</c:v>
                </c:pt>
                <c:pt idx="1138">
                  <c:v>31.679044444444472</c:v>
                </c:pt>
                <c:pt idx="1139">
                  <c:v>50.231544444444452</c:v>
                </c:pt>
                <c:pt idx="1140">
                  <c:v>60.911211111111079</c:v>
                </c:pt>
                <c:pt idx="1141">
                  <c:v>87.534544444444421</c:v>
                </c:pt>
                <c:pt idx="1142">
                  <c:v>146.19787777777782</c:v>
                </c:pt>
                <c:pt idx="1143">
                  <c:v>202.82537777777782</c:v>
                </c:pt>
                <c:pt idx="1144">
                  <c:v>183.23026666666661</c:v>
                </c:pt>
                <c:pt idx="1145">
                  <c:v>104.8453777777778</c:v>
                </c:pt>
                <c:pt idx="1146">
                  <c:v>-0.76928888888886338</c:v>
                </c:pt>
                <c:pt idx="1147">
                  <c:v>-152.6901222222223</c:v>
                </c:pt>
                <c:pt idx="1148">
                  <c:v>-194.73906666666662</c:v>
                </c:pt>
                <c:pt idx="1149">
                  <c:v>-103.38289999999996</c:v>
                </c:pt>
                <c:pt idx="1150">
                  <c:v>-8.6489000000000207</c:v>
                </c:pt>
                <c:pt idx="1151">
                  <c:v>38.976100000000002</c:v>
                </c:pt>
                <c:pt idx="1152">
                  <c:v>89.246933333333345</c:v>
                </c:pt>
                <c:pt idx="1153">
                  <c:v>219.43954444444446</c:v>
                </c:pt>
                <c:pt idx="1154">
                  <c:v>337.63654444444444</c:v>
                </c:pt>
                <c:pt idx="1155">
                  <c:v>335.41787777777773</c:v>
                </c:pt>
                <c:pt idx="1156">
                  <c:v>277.43071111111101</c:v>
                </c:pt>
                <c:pt idx="1157">
                  <c:v>272.31987777777783</c:v>
                </c:pt>
                <c:pt idx="1158">
                  <c:v>307.58987777777782</c:v>
                </c:pt>
                <c:pt idx="1159">
                  <c:v>341.40871111111102</c:v>
                </c:pt>
                <c:pt idx="1160">
                  <c:v>339.11176666666665</c:v>
                </c:pt>
                <c:pt idx="1161">
                  <c:v>305.01571111111105</c:v>
                </c:pt>
                <c:pt idx="1162">
                  <c:v>278.2257111111112</c:v>
                </c:pt>
                <c:pt idx="1163">
                  <c:v>269.9011000000001</c:v>
                </c:pt>
                <c:pt idx="1164">
                  <c:v>266.88304444444458</c:v>
                </c:pt>
                <c:pt idx="1165">
                  <c:v>263.98509999999987</c:v>
                </c:pt>
                <c:pt idx="1166">
                  <c:v>216.04621111111095</c:v>
                </c:pt>
                <c:pt idx="1167">
                  <c:v>168.02471111111117</c:v>
                </c:pt>
                <c:pt idx="1168">
                  <c:v>183.38154444444453</c:v>
                </c:pt>
                <c:pt idx="1169">
                  <c:v>197.14210000000026</c:v>
                </c:pt>
                <c:pt idx="1170">
                  <c:v>192.1153777777777</c:v>
                </c:pt>
                <c:pt idx="1171">
                  <c:v>189.62193333333317</c:v>
                </c:pt>
                <c:pt idx="1172">
                  <c:v>184.35943333333324</c:v>
                </c:pt>
                <c:pt idx="1173">
                  <c:v>178.78071111111109</c:v>
                </c:pt>
                <c:pt idx="1174">
                  <c:v>175.69971111111101</c:v>
                </c:pt>
                <c:pt idx="1175">
                  <c:v>169.81676666666664</c:v>
                </c:pt>
                <c:pt idx="1176">
                  <c:v>163.58026666666674</c:v>
                </c:pt>
                <c:pt idx="1177">
                  <c:v>162.46154444444426</c:v>
                </c:pt>
                <c:pt idx="1178">
                  <c:v>169.29454444444434</c:v>
                </c:pt>
                <c:pt idx="1179">
                  <c:v>176.53287777777777</c:v>
                </c:pt>
                <c:pt idx="1180">
                  <c:v>178.50176666666664</c:v>
                </c:pt>
                <c:pt idx="1181">
                  <c:v>177.84704444444458</c:v>
                </c:pt>
                <c:pt idx="1182">
                  <c:v>171.72054444444467</c:v>
                </c:pt>
                <c:pt idx="1183">
                  <c:v>165.20404444444438</c:v>
                </c:pt>
                <c:pt idx="1184">
                  <c:v>161.13904444444427</c:v>
                </c:pt>
                <c:pt idx="1185">
                  <c:v>154.22987777777769</c:v>
                </c:pt>
                <c:pt idx="1186">
                  <c:v>141.62037777777766</c:v>
                </c:pt>
                <c:pt idx="1187">
                  <c:v>133.68287777777775</c:v>
                </c:pt>
                <c:pt idx="1188">
                  <c:v>133.68287777777775</c:v>
                </c:pt>
                <c:pt idx="1189">
                  <c:v>133.68287777777775</c:v>
                </c:pt>
                <c:pt idx="1190">
                  <c:v>133.68287777777775</c:v>
                </c:pt>
                <c:pt idx="1191">
                  <c:v>133.68287777777775</c:v>
                </c:pt>
                <c:pt idx="1192">
                  <c:v>133.68287777777775</c:v>
                </c:pt>
                <c:pt idx="1193">
                  <c:v>133.68287777777775</c:v>
                </c:pt>
                <c:pt idx="1194">
                  <c:v>133.68287777777775</c:v>
                </c:pt>
                <c:pt idx="1195">
                  <c:v>136.32871111111132</c:v>
                </c:pt>
                <c:pt idx="1196">
                  <c:v>136.53571111111134</c:v>
                </c:pt>
                <c:pt idx="1197">
                  <c:v>136.53571111111097</c:v>
                </c:pt>
                <c:pt idx="1198">
                  <c:v>147.32626666666664</c:v>
                </c:pt>
                <c:pt idx="1199">
                  <c:v>158.74071111111127</c:v>
                </c:pt>
                <c:pt idx="1200">
                  <c:v>170.36793333333327</c:v>
                </c:pt>
                <c:pt idx="1201">
                  <c:v>179.98721111111095</c:v>
                </c:pt>
                <c:pt idx="1202">
                  <c:v>176.39154444444458</c:v>
                </c:pt>
                <c:pt idx="1203">
                  <c:v>167.08954444444444</c:v>
                </c:pt>
                <c:pt idx="1204">
                  <c:v>157.36487777777759</c:v>
                </c:pt>
                <c:pt idx="1205">
                  <c:v>149.85804444444435</c:v>
                </c:pt>
                <c:pt idx="1206">
                  <c:v>147.42787777777784</c:v>
                </c:pt>
                <c:pt idx="1207">
                  <c:v>147.64376666666675</c:v>
                </c:pt>
                <c:pt idx="1208">
                  <c:v>147.85987777777783</c:v>
                </c:pt>
                <c:pt idx="1209">
                  <c:v>145.43037777777801</c:v>
                </c:pt>
                <c:pt idx="1210">
                  <c:v>142.78454444444444</c:v>
                </c:pt>
                <c:pt idx="1211">
                  <c:v>142.78454444444444</c:v>
                </c:pt>
                <c:pt idx="1212">
                  <c:v>140.13871111111089</c:v>
                </c:pt>
                <c:pt idx="1213">
                  <c:v>139.92237777777751</c:v>
                </c:pt>
                <c:pt idx="1214">
                  <c:v>142.56821111111108</c:v>
                </c:pt>
                <c:pt idx="1215">
                  <c:v>142.56821111111108</c:v>
                </c:pt>
                <c:pt idx="1216">
                  <c:v>139.92237777777791</c:v>
                </c:pt>
                <c:pt idx="1217">
                  <c:v>137.06043333333326</c:v>
                </c:pt>
                <c:pt idx="1218">
                  <c:v>136.84454444444435</c:v>
                </c:pt>
                <c:pt idx="1219">
                  <c:v>136.62887777777806</c:v>
                </c:pt>
                <c:pt idx="1220">
                  <c:v>133.76760000000007</c:v>
                </c:pt>
                <c:pt idx="1221">
                  <c:v>128.0457111111111</c:v>
                </c:pt>
                <c:pt idx="1222">
                  <c:v>124.75621111111087</c:v>
                </c:pt>
                <c:pt idx="1223">
                  <c:v>121.46871111111102</c:v>
                </c:pt>
                <c:pt idx="1224">
                  <c:v>123.26210000000015</c:v>
                </c:pt>
                <c:pt idx="1225">
                  <c:v>128.12887777777763</c:v>
                </c:pt>
                <c:pt idx="1226">
                  <c:v>130.35071111111117</c:v>
                </c:pt>
                <c:pt idx="1227">
                  <c:v>130.13904444444449</c:v>
                </c:pt>
                <c:pt idx="1228">
                  <c:v>129.71637777777784</c:v>
                </c:pt>
                <c:pt idx="1229">
                  <c:v>129.50537777777782</c:v>
                </c:pt>
                <c:pt idx="1230">
                  <c:v>126.43821111111097</c:v>
                </c:pt>
                <c:pt idx="1231">
                  <c:v>128.66360000000006</c:v>
                </c:pt>
                <c:pt idx="1232">
                  <c:v>133.74537777777792</c:v>
                </c:pt>
                <c:pt idx="1233">
                  <c:v>133.74537777777755</c:v>
                </c:pt>
                <c:pt idx="1234">
                  <c:v>133.53571111111088</c:v>
                </c:pt>
                <c:pt idx="1235">
                  <c:v>130.88987777777768</c:v>
                </c:pt>
                <c:pt idx="1236">
                  <c:v>125.17954444444464</c:v>
                </c:pt>
                <c:pt idx="1237">
                  <c:v>116.82426666666699</c:v>
                </c:pt>
                <c:pt idx="1238">
                  <c:v>105.20037777777756</c:v>
                </c:pt>
                <c:pt idx="1239">
                  <c:v>96.02154444444426</c:v>
                </c:pt>
                <c:pt idx="1240">
                  <c:v>91.733044444444431</c:v>
                </c:pt>
                <c:pt idx="1241">
                  <c:v>92.95321111111096</c:v>
                </c:pt>
                <c:pt idx="1242">
                  <c:v>94.18426666666673</c:v>
                </c:pt>
                <c:pt idx="1243">
                  <c:v>92.980266666666751</c:v>
                </c:pt>
                <c:pt idx="1244">
                  <c:v>91.585711111111181</c:v>
                </c:pt>
                <c:pt idx="1245">
                  <c:v>93.044877777777714</c:v>
                </c:pt>
                <c:pt idx="1246">
                  <c:v>89.220377777777855</c:v>
                </c:pt>
                <c:pt idx="1247">
                  <c:v>85.209544444444674</c:v>
                </c:pt>
                <c:pt idx="1248">
                  <c:v>83.855433333333167</c:v>
                </c:pt>
                <c:pt idx="1249">
                  <c:v>82.512211111110958</c:v>
                </c:pt>
                <c:pt idx="1250">
                  <c:v>83.825711111111161</c:v>
                </c:pt>
                <c:pt idx="1251">
                  <c:v>85.338211111111036</c:v>
                </c:pt>
                <c:pt idx="1252">
                  <c:v>84.212877777777692</c:v>
                </c:pt>
                <c:pt idx="1253">
                  <c:v>83.095544444444727</c:v>
                </c:pt>
                <c:pt idx="1254">
                  <c:v>81.986211111111032</c:v>
                </c:pt>
                <c:pt idx="1255">
                  <c:v>80.884877777777689</c:v>
                </c:pt>
                <c:pt idx="1256">
                  <c:v>79.791544444444384</c:v>
                </c:pt>
                <c:pt idx="1257">
                  <c:v>78.706211111111031</c:v>
                </c:pt>
                <c:pt idx="1258">
                  <c:v>77.628877777778072</c:v>
                </c:pt>
                <c:pt idx="1259">
                  <c:v>79.205377777777926</c:v>
                </c:pt>
                <c:pt idx="1260">
                  <c:v>83.612044444444294</c:v>
                </c:pt>
                <c:pt idx="1261">
                  <c:v>88.199711111111014</c:v>
                </c:pt>
                <c:pt idx="1262">
                  <c:v>98.257377777777847</c:v>
                </c:pt>
                <c:pt idx="1263">
                  <c:v>108.84071111111095</c:v>
                </c:pt>
                <c:pt idx="1264">
                  <c:v>116.95321111111089</c:v>
                </c:pt>
                <c:pt idx="1265">
                  <c:v>122.77121111111131</c:v>
                </c:pt>
                <c:pt idx="1266">
                  <c:v>120.65371111111111</c:v>
                </c:pt>
                <c:pt idx="1267">
                  <c:v>118.36121111111088</c:v>
                </c:pt>
                <c:pt idx="1268">
                  <c:v>113.42376666666672</c:v>
                </c:pt>
                <c:pt idx="1269">
                  <c:v>102.84043333333324</c:v>
                </c:pt>
                <c:pt idx="1270">
                  <c:v>94.548711111111103</c:v>
                </c:pt>
                <c:pt idx="1271">
                  <c:v>88.727377777778059</c:v>
                </c:pt>
                <c:pt idx="1272">
                  <c:v>85.378433333333405</c:v>
                </c:pt>
                <c:pt idx="1273">
                  <c:v>87.324711111111029</c:v>
                </c:pt>
                <c:pt idx="1274">
                  <c:v>89.448211111111249</c:v>
                </c:pt>
                <c:pt idx="1275">
                  <c:v>91.573711111111109</c:v>
                </c:pt>
                <c:pt idx="1276">
                  <c:v>99.165433333333254</c:v>
                </c:pt>
                <c:pt idx="1277">
                  <c:v>107.10293333333317</c:v>
                </c:pt>
                <c:pt idx="1278">
                  <c:v>109.92154444444452</c:v>
                </c:pt>
                <c:pt idx="1279">
                  <c:v>112.7403777777777</c:v>
                </c:pt>
                <c:pt idx="1280">
                  <c:v>115.73287777777755</c:v>
                </c:pt>
                <c:pt idx="1281">
                  <c:v>110.78876666666673</c:v>
                </c:pt>
                <c:pt idx="1282">
                  <c:v>108.14293333333356</c:v>
                </c:pt>
                <c:pt idx="1283">
                  <c:v>108.31704444444466</c:v>
                </c:pt>
                <c:pt idx="1284">
                  <c:v>105.67121111111112</c:v>
                </c:pt>
                <c:pt idx="1285">
                  <c:v>100.37954444444438</c:v>
                </c:pt>
                <c:pt idx="1286">
                  <c:v>94.739877777777622</c:v>
                </c:pt>
                <c:pt idx="1287">
                  <c:v>91.746933333333345</c:v>
                </c:pt>
                <c:pt idx="1288">
                  <c:v>85.936266666666583</c:v>
                </c:pt>
                <c:pt idx="1289">
                  <c:v>82.6015444444445</c:v>
                </c:pt>
                <c:pt idx="1290">
                  <c:v>84.562044444444368</c:v>
                </c:pt>
                <c:pt idx="1291">
                  <c:v>84.050377777777683</c:v>
                </c:pt>
                <c:pt idx="1292">
                  <c:v>78.079600000000227</c:v>
                </c:pt>
                <c:pt idx="1293">
                  <c:v>74.589877777777772</c:v>
                </c:pt>
                <c:pt idx="1294">
                  <c:v>73.751544444444434</c:v>
                </c:pt>
                <c:pt idx="1295">
                  <c:v>78.210433333333413</c:v>
                </c:pt>
                <c:pt idx="1296">
                  <c:v>88.296766666666514</c:v>
                </c:pt>
                <c:pt idx="1297">
                  <c:v>98.714877777777787</c:v>
                </c:pt>
                <c:pt idx="1298">
                  <c:v>106.81759999999991</c:v>
                </c:pt>
                <c:pt idx="1299">
                  <c:v>112.44037777777777</c:v>
                </c:pt>
                <c:pt idx="1300">
                  <c:v>112.93871111111112</c:v>
                </c:pt>
                <c:pt idx="1301">
                  <c:v>110.62621111111088</c:v>
                </c:pt>
                <c:pt idx="1302">
                  <c:v>110.96043333333347</c:v>
                </c:pt>
                <c:pt idx="1303">
                  <c:v>113.94137777777777</c:v>
                </c:pt>
                <c:pt idx="1304">
                  <c:v>111.79987777777791</c:v>
                </c:pt>
                <c:pt idx="1305">
                  <c:v>106.67676666666677</c:v>
                </c:pt>
                <c:pt idx="1306">
                  <c:v>104.19971111111094</c:v>
                </c:pt>
                <c:pt idx="1307">
                  <c:v>101.55387777777776</c:v>
                </c:pt>
                <c:pt idx="1308">
                  <c:v>98.908044444444585</c:v>
                </c:pt>
                <c:pt idx="1309">
                  <c:v>98.739266666666836</c:v>
                </c:pt>
                <c:pt idx="1310">
                  <c:v>98.739266666666452</c:v>
                </c:pt>
                <c:pt idx="1311">
                  <c:v>95.924877777777681</c:v>
                </c:pt>
                <c:pt idx="1312">
                  <c:v>93.110711111111186</c:v>
                </c:pt>
                <c:pt idx="1313">
                  <c:v>87.483044444444431</c:v>
                </c:pt>
                <c:pt idx="1314">
                  <c:v>86.980711111111106</c:v>
                </c:pt>
                <c:pt idx="1315">
                  <c:v>86.646933333333322</c:v>
                </c:pt>
                <c:pt idx="1316">
                  <c:v>75.564599999999842</c:v>
                </c:pt>
                <c:pt idx="1317">
                  <c:v>71.926766666666651</c:v>
                </c:pt>
                <c:pt idx="1318">
                  <c:v>76.561544444444507</c:v>
                </c:pt>
                <c:pt idx="1319">
                  <c:v>91.783211111111029</c:v>
                </c:pt>
                <c:pt idx="1320">
                  <c:v>115.92193333333341</c:v>
                </c:pt>
                <c:pt idx="1321">
                  <c:v>135.26221111111124</c:v>
                </c:pt>
                <c:pt idx="1322">
                  <c:v>155.2720444444443</c:v>
                </c:pt>
                <c:pt idx="1323">
                  <c:v>175.80621111111103</c:v>
                </c:pt>
                <c:pt idx="1324">
                  <c:v>186.47793333333354</c:v>
                </c:pt>
                <c:pt idx="1325">
                  <c:v>175.86376666666652</c:v>
                </c:pt>
                <c:pt idx="1326">
                  <c:v>151.3548777777776</c:v>
                </c:pt>
                <c:pt idx="1327">
                  <c:v>128.43737777777784</c:v>
                </c:pt>
                <c:pt idx="1328">
                  <c:v>115.56776666666673</c:v>
                </c:pt>
                <c:pt idx="1329">
                  <c:v>110.27609999999999</c:v>
                </c:pt>
                <c:pt idx="1330">
                  <c:v>110.27609999999999</c:v>
                </c:pt>
                <c:pt idx="1331">
                  <c:v>110.27609999999999</c:v>
                </c:pt>
                <c:pt idx="1332">
                  <c:v>107.63026666666681</c:v>
                </c:pt>
                <c:pt idx="1333">
                  <c:v>99.512877777777646</c:v>
                </c:pt>
                <c:pt idx="1334">
                  <c:v>93.68287777777752</c:v>
                </c:pt>
                <c:pt idx="1335">
                  <c:v>93.146544444444572</c:v>
                </c:pt>
                <c:pt idx="1336">
                  <c:v>97.903877777777993</c:v>
                </c:pt>
                <c:pt idx="1337">
                  <c:v>103.0178777777777</c:v>
                </c:pt>
                <c:pt idx="1338">
                  <c:v>105.48626666666644</c:v>
                </c:pt>
                <c:pt idx="1339">
                  <c:v>108.13209999999998</c:v>
                </c:pt>
                <c:pt idx="1340">
                  <c:v>110.77793333333355</c:v>
                </c:pt>
                <c:pt idx="1341">
                  <c:v>113.60121111111118</c:v>
                </c:pt>
                <c:pt idx="1342">
                  <c:v>121.71637777777777</c:v>
                </c:pt>
                <c:pt idx="1343">
                  <c:v>130.36676666666659</c:v>
                </c:pt>
                <c:pt idx="1344">
                  <c:v>131.08321111111104</c:v>
                </c:pt>
                <c:pt idx="1345">
                  <c:v>129.15737777777787</c:v>
                </c:pt>
                <c:pt idx="1346">
                  <c:v>121.76221111111089</c:v>
                </c:pt>
                <c:pt idx="1347">
                  <c:v>114.00593333333316</c:v>
                </c:pt>
                <c:pt idx="1348">
                  <c:v>106.06843333333362</c:v>
                </c:pt>
                <c:pt idx="1349">
                  <c:v>87.185377777778001</c:v>
                </c:pt>
                <c:pt idx="1350">
                  <c:v>62.112099999999707</c:v>
                </c:pt>
                <c:pt idx="1351">
                  <c:v>41.632044444444439</c:v>
                </c:pt>
                <c:pt idx="1352">
                  <c:v>31.239877777777842</c:v>
                </c:pt>
                <c:pt idx="1353">
                  <c:v>26.182933333333175</c:v>
                </c:pt>
                <c:pt idx="1354">
                  <c:v>21.002099999999984</c:v>
                </c:pt>
                <c:pt idx="1355">
                  <c:v>13.225433333333257</c:v>
                </c:pt>
                <c:pt idx="1356">
                  <c:v>-0.11378888888877015</c:v>
                </c:pt>
                <c:pt idx="1357">
                  <c:v>-11.0553999999998</c:v>
                </c:pt>
                <c:pt idx="1358">
                  <c:v>-19.422622222222458</c:v>
                </c:pt>
                <c:pt idx="1359">
                  <c:v>-30.493788888889043</c:v>
                </c:pt>
                <c:pt idx="1360">
                  <c:v>-36.459288888888715</c:v>
                </c:pt>
                <c:pt idx="1361">
                  <c:v>-15.712122222222085</c:v>
                </c:pt>
                <c:pt idx="1362">
                  <c:v>30.018211111110993</c:v>
                </c:pt>
                <c:pt idx="1363">
                  <c:v>82.401544444444312</c:v>
                </c:pt>
                <c:pt idx="1364">
                  <c:v>130.82787777777779</c:v>
                </c:pt>
                <c:pt idx="1365">
                  <c:v>138.02043333333339</c:v>
                </c:pt>
                <c:pt idx="1366">
                  <c:v>104.73037777777793</c:v>
                </c:pt>
                <c:pt idx="1367">
                  <c:v>62.536266666666599</c:v>
                </c:pt>
                <c:pt idx="1368">
                  <c:v>8.5120444444443635</c:v>
                </c:pt>
                <c:pt idx="1369">
                  <c:v>-15.228066666666663</c:v>
                </c:pt>
                <c:pt idx="1370">
                  <c:v>17.062877777777686</c:v>
                </c:pt>
                <c:pt idx="1371">
                  <c:v>58.621544444444396</c:v>
                </c:pt>
                <c:pt idx="1372">
                  <c:v>74.496544444444424</c:v>
                </c:pt>
                <c:pt idx="1373">
                  <c:v>61.267377777777767</c:v>
                </c:pt>
                <c:pt idx="1374">
                  <c:v>31.523766666666809</c:v>
                </c:pt>
                <c:pt idx="1375">
                  <c:v>-6.905122222222225</c:v>
                </c:pt>
                <c:pt idx="1376">
                  <c:v>-72.737900000000138</c:v>
                </c:pt>
                <c:pt idx="1377">
                  <c:v>-166.78345555555546</c:v>
                </c:pt>
                <c:pt idx="1378">
                  <c:v>-220.07945555555543</c:v>
                </c:pt>
                <c:pt idx="1379">
                  <c:v>-225.12623333333335</c:v>
                </c:pt>
                <c:pt idx="1380">
                  <c:v>-229.54878888888891</c:v>
                </c:pt>
                <c:pt idx="1381">
                  <c:v>-153.97212222222214</c:v>
                </c:pt>
                <c:pt idx="1382">
                  <c:v>37.719599999999986</c:v>
                </c:pt>
                <c:pt idx="1383">
                  <c:v>195.08154444444438</c:v>
                </c:pt>
                <c:pt idx="1384">
                  <c:v>216.0903777777778</c:v>
                </c:pt>
                <c:pt idx="1385">
                  <c:v>151.99954444444455</c:v>
                </c:pt>
                <c:pt idx="1386">
                  <c:v>105.25821111111111</c:v>
                </c:pt>
                <c:pt idx="1387">
                  <c:v>124.52204444444433</c:v>
                </c:pt>
                <c:pt idx="1388">
                  <c:v>184.27037777777775</c:v>
                </c:pt>
                <c:pt idx="1389">
                  <c:v>245.29971111111115</c:v>
                </c:pt>
                <c:pt idx="1390">
                  <c:v>265.13026666666673</c:v>
                </c:pt>
                <c:pt idx="1391">
                  <c:v>232.06404444444436</c:v>
                </c:pt>
                <c:pt idx="1392">
                  <c:v>176.83126666666652</c:v>
                </c:pt>
                <c:pt idx="1393">
                  <c:v>125.69960000000003</c:v>
                </c:pt>
                <c:pt idx="1394">
                  <c:v>86.740100000000041</c:v>
                </c:pt>
                <c:pt idx="1395">
                  <c:v>65.57343333333344</c:v>
                </c:pt>
                <c:pt idx="1396">
                  <c:v>49.454877777777853</c:v>
                </c:pt>
                <c:pt idx="1397">
                  <c:v>30.208711111111114</c:v>
                </c:pt>
                <c:pt idx="1398">
                  <c:v>15.906544444444442</c:v>
                </c:pt>
                <c:pt idx="1399">
                  <c:v>1.3903777777777755</c:v>
                </c:pt>
                <c:pt idx="1400">
                  <c:v>-13.437899999999999</c:v>
                </c:pt>
                <c:pt idx="1401">
                  <c:v>-23.149622222222334</c:v>
                </c:pt>
                <c:pt idx="1402">
                  <c:v>-40.847399999999965</c:v>
                </c:pt>
                <c:pt idx="1403">
                  <c:v>-88.090122222222234</c:v>
                </c:pt>
                <c:pt idx="1404">
                  <c:v>-173.39762222222228</c:v>
                </c:pt>
                <c:pt idx="1405">
                  <c:v>-228.27945555555547</c:v>
                </c:pt>
                <c:pt idx="1406">
                  <c:v>-187.28706666666662</c:v>
                </c:pt>
                <c:pt idx="1407">
                  <c:v>-67.930733333333364</c:v>
                </c:pt>
                <c:pt idx="1408">
                  <c:v>37.478711111111096</c:v>
                </c:pt>
                <c:pt idx="1409">
                  <c:v>61.532100000000035</c:v>
                </c:pt>
                <c:pt idx="1410">
                  <c:v>48.424711111111051</c:v>
                </c:pt>
                <c:pt idx="1411">
                  <c:v>35.134544444444479</c:v>
                </c:pt>
                <c:pt idx="1412">
                  <c:v>27.015377777777797</c:v>
                </c:pt>
                <c:pt idx="1413">
                  <c:v>37.359599999999979</c:v>
                </c:pt>
                <c:pt idx="1414">
                  <c:v>85.044044444444452</c:v>
                </c:pt>
                <c:pt idx="1415">
                  <c:v>159.98293333333334</c:v>
                </c:pt>
                <c:pt idx="1416">
                  <c:v>222.74787777777772</c:v>
                </c:pt>
                <c:pt idx="1417">
                  <c:v>243.97793333333323</c:v>
                </c:pt>
                <c:pt idx="1418">
                  <c:v>215.15593333333337</c:v>
                </c:pt>
                <c:pt idx="1419">
                  <c:v>143.27537777777789</c:v>
                </c:pt>
                <c:pt idx="1420">
                  <c:v>56.697099999999999</c:v>
                </c:pt>
                <c:pt idx="1421">
                  <c:v>-33.995455555555708</c:v>
                </c:pt>
                <c:pt idx="1422">
                  <c:v>-94.491788888888905</c:v>
                </c:pt>
                <c:pt idx="1423">
                  <c:v>-54.611788888888896</c:v>
                </c:pt>
                <c:pt idx="1424">
                  <c:v>31.927377777777892</c:v>
                </c:pt>
                <c:pt idx="1425">
                  <c:v>103.59454444444444</c:v>
                </c:pt>
                <c:pt idx="1426">
                  <c:v>181.66293333333329</c:v>
                </c:pt>
                <c:pt idx="1427">
                  <c:v>200.23304444444443</c:v>
                </c:pt>
                <c:pt idx="1428">
                  <c:v>136.16487777777778</c:v>
                </c:pt>
                <c:pt idx="1429">
                  <c:v>60.091377777777815</c:v>
                </c:pt>
                <c:pt idx="1430">
                  <c:v>-6.6171222222221893</c:v>
                </c:pt>
                <c:pt idx="1431">
                  <c:v>-84.986288888888822</c:v>
                </c:pt>
                <c:pt idx="1432">
                  <c:v>-180.57323333333335</c:v>
                </c:pt>
                <c:pt idx="1433">
                  <c:v>-232.19678888888893</c:v>
                </c:pt>
                <c:pt idx="1434">
                  <c:v>-238.2169555555555</c:v>
                </c:pt>
                <c:pt idx="1435">
                  <c:v>-140.47128888888886</c:v>
                </c:pt>
                <c:pt idx="1436">
                  <c:v>17.617044444444389</c:v>
                </c:pt>
                <c:pt idx="1437">
                  <c:v>94.604877777777773</c:v>
                </c:pt>
                <c:pt idx="1438">
                  <c:v>103.17704444444448</c:v>
                </c:pt>
                <c:pt idx="1439">
                  <c:v>69.212211111111117</c:v>
                </c:pt>
                <c:pt idx="1440">
                  <c:v>26.927877777777745</c:v>
                </c:pt>
                <c:pt idx="1441">
                  <c:v>-23.681288888888886</c:v>
                </c:pt>
                <c:pt idx="1442">
                  <c:v>-40.376288888888823</c:v>
                </c:pt>
                <c:pt idx="1443">
                  <c:v>-1.236233333333371</c:v>
                </c:pt>
                <c:pt idx="1444">
                  <c:v>40.976100000000002</c:v>
                </c:pt>
                <c:pt idx="1445">
                  <c:v>54.326266666666662</c:v>
                </c:pt>
                <c:pt idx="1446">
                  <c:v>30.595544444444389</c:v>
                </c:pt>
                <c:pt idx="1447">
                  <c:v>-51.667955555555558</c:v>
                </c:pt>
                <c:pt idx="1448">
                  <c:v>-171.79056666666662</c:v>
                </c:pt>
                <c:pt idx="1449">
                  <c:v>-236.70156666666668</c:v>
                </c:pt>
                <c:pt idx="1450">
                  <c:v>-192.57628888888891</c:v>
                </c:pt>
                <c:pt idx="1451">
                  <c:v>-84.316233333333329</c:v>
                </c:pt>
                <c:pt idx="1452">
                  <c:v>5.626100000000001</c:v>
                </c:pt>
                <c:pt idx="1453">
                  <c:v>37.376100000000001</c:v>
                </c:pt>
                <c:pt idx="1454">
                  <c:v>37.376100000000001</c:v>
                </c:pt>
                <c:pt idx="1455">
                  <c:v>37.376100000000001</c:v>
                </c:pt>
                <c:pt idx="1456">
                  <c:v>37.376100000000001</c:v>
                </c:pt>
                <c:pt idx="1457">
                  <c:v>37.376100000000001</c:v>
                </c:pt>
                <c:pt idx="1458">
                  <c:v>37.376100000000001</c:v>
                </c:pt>
                <c:pt idx="1459">
                  <c:v>37.376100000000001</c:v>
                </c:pt>
                <c:pt idx="1460">
                  <c:v>37.376100000000001</c:v>
                </c:pt>
                <c:pt idx="1461">
                  <c:v>37.376100000000001</c:v>
                </c:pt>
                <c:pt idx="1462">
                  <c:v>37.376100000000001</c:v>
                </c:pt>
                <c:pt idx="1463">
                  <c:v>37.376100000000001</c:v>
                </c:pt>
                <c:pt idx="1464">
                  <c:v>37.376100000000001</c:v>
                </c:pt>
                <c:pt idx="1465">
                  <c:v>37.376100000000001</c:v>
                </c:pt>
                <c:pt idx="1466">
                  <c:v>37.376100000000001</c:v>
                </c:pt>
                <c:pt idx="1467">
                  <c:v>37.376100000000001</c:v>
                </c:pt>
                <c:pt idx="1468">
                  <c:v>37.376100000000001</c:v>
                </c:pt>
                <c:pt idx="1469">
                  <c:v>37.376100000000001</c:v>
                </c:pt>
                <c:pt idx="1470">
                  <c:v>37.376100000000001</c:v>
                </c:pt>
                <c:pt idx="1471">
                  <c:v>37.376100000000001</c:v>
                </c:pt>
                <c:pt idx="1472">
                  <c:v>37.376100000000001</c:v>
                </c:pt>
                <c:pt idx="1473">
                  <c:v>37.376100000000001</c:v>
                </c:pt>
                <c:pt idx="1474">
                  <c:v>37.376100000000001</c:v>
                </c:pt>
                <c:pt idx="1475">
                  <c:v>37.376100000000001</c:v>
                </c:pt>
                <c:pt idx="1476">
                  <c:v>37.376100000000001</c:v>
                </c:pt>
                <c:pt idx="1477">
                  <c:v>37.376100000000001</c:v>
                </c:pt>
                <c:pt idx="1478">
                  <c:v>95.584433333333337</c:v>
                </c:pt>
                <c:pt idx="1479">
                  <c:v>153.84654444444445</c:v>
                </c:pt>
                <c:pt idx="1480">
                  <c:v>146.07037777777776</c:v>
                </c:pt>
                <c:pt idx="1481">
                  <c:v>130.42126666666667</c:v>
                </c:pt>
                <c:pt idx="1482">
                  <c:v>114.79871111111107</c:v>
                </c:pt>
                <c:pt idx="1483">
                  <c:v>104.46237777777776</c:v>
                </c:pt>
                <c:pt idx="1484">
                  <c:v>99.432044444444472</c:v>
                </c:pt>
                <c:pt idx="1485">
                  <c:v>104.99137777777777</c:v>
                </c:pt>
                <c:pt idx="1486">
                  <c:v>123.89176666666664</c:v>
                </c:pt>
                <c:pt idx="1487">
                  <c:v>148.25626666666668</c:v>
                </c:pt>
                <c:pt idx="1488">
                  <c:v>175.52471111111115</c:v>
                </c:pt>
                <c:pt idx="1489">
                  <c:v>203.12793333333337</c:v>
                </c:pt>
                <c:pt idx="1490">
                  <c:v>225.86759999999998</c:v>
                </c:pt>
                <c:pt idx="1491">
                  <c:v>241.0887666666666</c:v>
                </c:pt>
                <c:pt idx="1492">
                  <c:v>243.50387777777786</c:v>
                </c:pt>
                <c:pt idx="1493">
                  <c:v>235.50454444444446</c:v>
                </c:pt>
                <c:pt idx="1494">
                  <c:v>224.98026666666667</c:v>
                </c:pt>
                <c:pt idx="1495">
                  <c:v>209.14954444444439</c:v>
                </c:pt>
                <c:pt idx="1496">
                  <c:v>193.14571111111115</c:v>
                </c:pt>
                <c:pt idx="1497">
                  <c:v>176.99821111111129</c:v>
                </c:pt>
                <c:pt idx="1498">
                  <c:v>157.90709999999987</c:v>
                </c:pt>
                <c:pt idx="1499">
                  <c:v>138.4648777777777</c:v>
                </c:pt>
                <c:pt idx="1500">
                  <c:v>118.62887777777777</c:v>
                </c:pt>
                <c:pt idx="1501">
                  <c:v>108.95043333333336</c:v>
                </c:pt>
                <c:pt idx="1502">
                  <c:v>104.57787777777791</c:v>
                </c:pt>
                <c:pt idx="1503">
                  <c:v>102.63071111111104</c:v>
                </c:pt>
                <c:pt idx="1504">
                  <c:v>103.45593333333326</c:v>
                </c:pt>
                <c:pt idx="1505">
                  <c:v>98.880266666666699</c:v>
                </c:pt>
                <c:pt idx="1506">
                  <c:v>96.837211111111117</c:v>
                </c:pt>
                <c:pt idx="1507">
                  <c:v>100.09137777777781</c:v>
                </c:pt>
                <c:pt idx="1508">
                  <c:v>106.1203777777777</c:v>
                </c:pt>
                <c:pt idx="1509">
                  <c:v>114.92821111111115</c:v>
                </c:pt>
                <c:pt idx="1510">
                  <c:v>131.93821111111117</c:v>
                </c:pt>
                <c:pt idx="1511">
                  <c:v>154.77610000000001</c:v>
                </c:pt>
                <c:pt idx="1512">
                  <c:v>178.18487777777767</c:v>
                </c:pt>
                <c:pt idx="1513">
                  <c:v>199.56404444444445</c:v>
                </c:pt>
                <c:pt idx="1514">
                  <c:v>210.88821111111102</c:v>
                </c:pt>
                <c:pt idx="1515">
                  <c:v>206.46537777777777</c:v>
                </c:pt>
                <c:pt idx="1516">
                  <c:v>185.83321111111132</c:v>
                </c:pt>
                <c:pt idx="1517">
                  <c:v>164.35237777777786</c:v>
                </c:pt>
                <c:pt idx="1518">
                  <c:v>147.73287777777779</c:v>
                </c:pt>
                <c:pt idx="1519">
                  <c:v>135.78904444444447</c:v>
                </c:pt>
                <c:pt idx="1520">
                  <c:v>126.3420444444443</c:v>
                </c:pt>
                <c:pt idx="1521">
                  <c:v>116.41293333333303</c:v>
                </c:pt>
                <c:pt idx="1522">
                  <c:v>103.67676666666674</c:v>
                </c:pt>
                <c:pt idx="1523">
                  <c:v>84.991377777777757</c:v>
                </c:pt>
                <c:pt idx="1524">
                  <c:v>57.877044444444429</c:v>
                </c:pt>
                <c:pt idx="1525">
                  <c:v>21.695544444444515</c:v>
                </c:pt>
                <c:pt idx="1526">
                  <c:v>-10.115400000000157</c:v>
                </c:pt>
                <c:pt idx="1527">
                  <c:v>-32.043788888888734</c:v>
                </c:pt>
                <c:pt idx="1528">
                  <c:v>-35.638455555555382</c:v>
                </c:pt>
                <c:pt idx="1529">
                  <c:v>-22.946122222222222</c:v>
                </c:pt>
                <c:pt idx="1530">
                  <c:v>-1.6576222222222583</c:v>
                </c:pt>
                <c:pt idx="1531">
                  <c:v>25.668433333333311</c:v>
                </c:pt>
                <c:pt idx="1532">
                  <c:v>53.830711111111142</c:v>
                </c:pt>
                <c:pt idx="1533">
                  <c:v>82.667766666666552</c:v>
                </c:pt>
                <c:pt idx="1534">
                  <c:v>114.95287777777776</c:v>
                </c:pt>
                <c:pt idx="1535">
                  <c:v>153.34787777777785</c:v>
                </c:pt>
                <c:pt idx="1536">
                  <c:v>192.88154444444433</c:v>
                </c:pt>
                <c:pt idx="1537">
                  <c:v>222.77454444444453</c:v>
                </c:pt>
                <c:pt idx="1538">
                  <c:v>248.11009999999999</c:v>
                </c:pt>
                <c:pt idx="1539">
                  <c:v>266.31704444444443</c:v>
                </c:pt>
                <c:pt idx="1540">
                  <c:v>279.62621111111145</c:v>
                </c:pt>
                <c:pt idx="1541">
                  <c:v>288.23371111111089</c:v>
                </c:pt>
                <c:pt idx="1542">
                  <c:v>283.70237777777777</c:v>
                </c:pt>
                <c:pt idx="1543">
                  <c:v>265.63176666666692</c:v>
                </c:pt>
                <c:pt idx="1544">
                  <c:v>230.73037777777762</c:v>
                </c:pt>
                <c:pt idx="1545">
                  <c:v>194.17887777777761</c:v>
                </c:pt>
                <c:pt idx="1546">
                  <c:v>169.70943333333318</c:v>
                </c:pt>
                <c:pt idx="1547">
                  <c:v>155.03843333333333</c:v>
                </c:pt>
                <c:pt idx="1548">
                  <c:v>153.19971111111124</c:v>
                </c:pt>
                <c:pt idx="1549">
                  <c:v>156.8594333333333</c:v>
                </c:pt>
                <c:pt idx="1550">
                  <c:v>163.17054444444449</c:v>
                </c:pt>
                <c:pt idx="1551">
                  <c:v>169.8987666666668</c:v>
                </c:pt>
                <c:pt idx="1552">
                  <c:v>173.99204444444445</c:v>
                </c:pt>
                <c:pt idx="1553">
                  <c:v>175.65960000000001</c:v>
                </c:pt>
                <c:pt idx="1554">
                  <c:v>177.13037777777777</c:v>
                </c:pt>
                <c:pt idx="1555">
                  <c:v>184.11626666666638</c:v>
                </c:pt>
                <c:pt idx="1556">
                  <c:v>193.97676666666666</c:v>
                </c:pt>
                <c:pt idx="1557">
                  <c:v>204.28904444444476</c:v>
                </c:pt>
                <c:pt idx="1558">
                  <c:v>217.49371111111117</c:v>
                </c:pt>
                <c:pt idx="1559">
                  <c:v>231.39871111111097</c:v>
                </c:pt>
                <c:pt idx="1560">
                  <c:v>237.64276666666638</c:v>
                </c:pt>
                <c:pt idx="1561">
                  <c:v>241.29787777777784</c:v>
                </c:pt>
                <c:pt idx="1562">
                  <c:v>245.00987777777783</c:v>
                </c:pt>
                <c:pt idx="1563">
                  <c:v>251.42459999999988</c:v>
                </c:pt>
                <c:pt idx="1564">
                  <c:v>258.13721111111124</c:v>
                </c:pt>
                <c:pt idx="1565">
                  <c:v>262.26821111111121</c:v>
                </c:pt>
                <c:pt idx="1566">
                  <c:v>269.10926666666671</c:v>
                </c:pt>
                <c:pt idx="1567">
                  <c:v>270.97543333333306</c:v>
                </c:pt>
                <c:pt idx="1568">
                  <c:v>267.10904444444429</c:v>
                </c:pt>
                <c:pt idx="1569">
                  <c:v>265.68571111111123</c:v>
                </c:pt>
                <c:pt idx="1570">
                  <c:v>264.04960000000005</c:v>
                </c:pt>
                <c:pt idx="1571">
                  <c:v>262.19137777777775</c:v>
                </c:pt>
                <c:pt idx="1572">
                  <c:v>260.10237777777769</c:v>
                </c:pt>
                <c:pt idx="1573">
                  <c:v>252.48293333333302</c:v>
                </c:pt>
                <c:pt idx="1574">
                  <c:v>241.42621111111117</c:v>
                </c:pt>
                <c:pt idx="1575">
                  <c:v>232.48154444444441</c:v>
                </c:pt>
                <c:pt idx="1576">
                  <c:v>220.34926666666661</c:v>
                </c:pt>
                <c:pt idx="1577">
                  <c:v>207.39487777777782</c:v>
                </c:pt>
                <c:pt idx="1578">
                  <c:v>196.53676666666647</c:v>
                </c:pt>
                <c:pt idx="1579">
                  <c:v>190.42210000000014</c:v>
                </c:pt>
                <c:pt idx="1580">
                  <c:v>184.30943333333335</c:v>
                </c:pt>
                <c:pt idx="1581">
                  <c:v>180.29971111111098</c:v>
                </c:pt>
                <c:pt idx="1582">
                  <c:v>176.56676666666664</c:v>
                </c:pt>
                <c:pt idx="1583">
                  <c:v>167.00526666666673</c:v>
                </c:pt>
                <c:pt idx="1584">
                  <c:v>159.82904444444446</c:v>
                </c:pt>
                <c:pt idx="1585">
                  <c:v>152.39693333333329</c:v>
                </c:pt>
                <c:pt idx="1586">
                  <c:v>144.71426666666648</c:v>
                </c:pt>
                <c:pt idx="1587">
                  <c:v>139.43287777777769</c:v>
                </c:pt>
                <c:pt idx="1588">
                  <c:v>139.46537777777797</c:v>
                </c:pt>
                <c:pt idx="1589">
                  <c:v>145.06987777777792</c:v>
                </c:pt>
                <c:pt idx="1590">
                  <c:v>151.20526666666674</c:v>
                </c:pt>
                <c:pt idx="1591">
                  <c:v>157.60676666666666</c:v>
                </c:pt>
                <c:pt idx="1592">
                  <c:v>161.87887777777746</c:v>
                </c:pt>
                <c:pt idx="1593">
                  <c:v>166.15454444444455</c:v>
                </c:pt>
                <c:pt idx="1594">
                  <c:v>170.93954444444466</c:v>
                </c:pt>
                <c:pt idx="1595">
                  <c:v>165.14209999999974</c:v>
                </c:pt>
                <c:pt idx="1596">
                  <c:v>158.84154444444451</c:v>
                </c:pt>
                <c:pt idx="1597">
                  <c:v>149.89871111111125</c:v>
                </c:pt>
                <c:pt idx="1598">
                  <c:v>137.56460000000001</c:v>
                </c:pt>
                <c:pt idx="1599">
                  <c:v>130.28537777777771</c:v>
                </c:pt>
                <c:pt idx="1600">
                  <c:v>122.77471111111095</c:v>
                </c:pt>
                <c:pt idx="1601">
                  <c:v>117.68443333333329</c:v>
                </c:pt>
                <c:pt idx="1602">
                  <c:v>120.55387777777784</c:v>
                </c:pt>
                <c:pt idx="1603">
                  <c:v>129.21543333333318</c:v>
                </c:pt>
                <c:pt idx="1604">
                  <c:v>135.72093333333305</c:v>
                </c:pt>
                <c:pt idx="1605">
                  <c:v>145.1170444444447</c:v>
                </c:pt>
                <c:pt idx="1606">
                  <c:v>152.58121111111134</c:v>
                </c:pt>
                <c:pt idx="1607">
                  <c:v>157.40043333333324</c:v>
                </c:pt>
                <c:pt idx="1608">
                  <c:v>162.69209999999998</c:v>
                </c:pt>
                <c:pt idx="1609">
                  <c:v>167.98376666666672</c:v>
                </c:pt>
                <c:pt idx="1610">
                  <c:v>171.10204444444437</c:v>
                </c:pt>
                <c:pt idx="1611">
                  <c:v>173.9844333333331</c:v>
                </c:pt>
                <c:pt idx="1612">
                  <c:v>182.63293333333337</c:v>
                </c:pt>
                <c:pt idx="1613">
                  <c:v>191.52154444444443</c:v>
                </c:pt>
                <c:pt idx="1614">
                  <c:v>200.89237777777768</c:v>
                </c:pt>
                <c:pt idx="1615">
                  <c:v>210.51221111111133</c:v>
                </c:pt>
                <c:pt idx="1616">
                  <c:v>223.27454444444444</c:v>
                </c:pt>
                <c:pt idx="1617">
                  <c:v>233.899711111111</c:v>
                </c:pt>
                <c:pt idx="1618">
                  <c:v>242.15404444444442</c:v>
                </c:pt>
                <c:pt idx="1619">
                  <c:v>242.75387777777755</c:v>
                </c:pt>
                <c:pt idx="1620">
                  <c:v>237.59204444444424</c:v>
                </c:pt>
                <c:pt idx="1621">
                  <c:v>232.20121111111138</c:v>
                </c:pt>
                <c:pt idx="1622">
                  <c:v>223.67121111111123</c:v>
                </c:pt>
                <c:pt idx="1623">
                  <c:v>209.34554444444433</c:v>
                </c:pt>
                <c:pt idx="1624">
                  <c:v>191.34293333333315</c:v>
                </c:pt>
                <c:pt idx="1625">
                  <c:v>175.20871111111106</c:v>
                </c:pt>
                <c:pt idx="1626">
                  <c:v>150.36154444444469</c:v>
                </c:pt>
                <c:pt idx="1627">
                  <c:v>121.33209999999985</c:v>
                </c:pt>
                <c:pt idx="1628">
                  <c:v>96.603211111111023</c:v>
                </c:pt>
                <c:pt idx="1629">
                  <c:v>78.858044444444346</c:v>
                </c:pt>
                <c:pt idx="1630">
                  <c:v>74.169266666666573</c:v>
                </c:pt>
                <c:pt idx="1631">
                  <c:v>85.676266666666777</c:v>
                </c:pt>
                <c:pt idx="1632">
                  <c:v>106.37887777777766</c:v>
                </c:pt>
                <c:pt idx="1633">
                  <c:v>130.70621111111103</c:v>
                </c:pt>
                <c:pt idx="1634">
                  <c:v>151.16654444444464</c:v>
                </c:pt>
                <c:pt idx="1635">
                  <c:v>158.8690444444446</c:v>
                </c:pt>
                <c:pt idx="1636">
                  <c:v>158.86904444444423</c:v>
                </c:pt>
                <c:pt idx="1637">
                  <c:v>150.69676666666649</c:v>
                </c:pt>
                <c:pt idx="1638">
                  <c:v>142.05626666666697</c:v>
                </c:pt>
                <c:pt idx="1639">
                  <c:v>135.83037777777801</c:v>
                </c:pt>
                <c:pt idx="1640">
                  <c:v>134.66759999999982</c:v>
                </c:pt>
                <c:pt idx="1641">
                  <c:v>141.67887777777753</c:v>
                </c:pt>
                <c:pt idx="1642">
                  <c:v>154.44626666666682</c:v>
                </c:pt>
                <c:pt idx="1643">
                  <c:v>173.19787777777799</c:v>
                </c:pt>
                <c:pt idx="1644">
                  <c:v>190.23009999999968</c:v>
                </c:pt>
                <c:pt idx="1645">
                  <c:v>205.0887111111108</c:v>
                </c:pt>
                <c:pt idx="1646">
                  <c:v>218.01871111111132</c:v>
                </c:pt>
                <c:pt idx="1647">
                  <c:v>228.56321111111126</c:v>
                </c:pt>
                <c:pt idx="1648">
                  <c:v>239.61637777777784</c:v>
                </c:pt>
                <c:pt idx="1649">
                  <c:v>245.65954444444438</c:v>
                </c:pt>
                <c:pt idx="1650">
                  <c:v>249.10043333333323</c:v>
                </c:pt>
                <c:pt idx="1651">
                  <c:v>247.29321111111133</c:v>
                </c:pt>
                <c:pt idx="1652">
                  <c:v>242.37704444444435</c:v>
                </c:pt>
                <c:pt idx="1653">
                  <c:v>239.88304444444427</c:v>
                </c:pt>
                <c:pt idx="1654">
                  <c:v>234.51221111111101</c:v>
                </c:pt>
                <c:pt idx="1655">
                  <c:v>231.28987777777758</c:v>
                </c:pt>
                <c:pt idx="1656">
                  <c:v>233.37343333333351</c:v>
                </c:pt>
                <c:pt idx="1657">
                  <c:v>235.47121111111136</c:v>
                </c:pt>
                <c:pt idx="1658">
                  <c:v>237.58321111111098</c:v>
                </c:pt>
                <c:pt idx="1659">
                  <c:v>239.70943333333321</c:v>
                </c:pt>
                <c:pt idx="1660">
                  <c:v>241.84987777777764</c:v>
                </c:pt>
                <c:pt idx="1661">
                  <c:v>241.35871111111112</c:v>
                </c:pt>
                <c:pt idx="1662">
                  <c:v>243.25571111111111</c:v>
                </c:pt>
                <c:pt idx="1663">
                  <c:v>245.43704444444444</c:v>
                </c:pt>
                <c:pt idx="1664">
                  <c:v>242.06571111111137</c:v>
                </c:pt>
                <c:pt idx="1665">
                  <c:v>241.07454444444451</c:v>
                </c:pt>
                <c:pt idx="1666">
                  <c:v>237.44554444444441</c:v>
                </c:pt>
                <c:pt idx="1667">
                  <c:v>233.26676666666663</c:v>
                </c:pt>
                <c:pt idx="1668">
                  <c:v>231.73737777777743</c:v>
                </c:pt>
                <c:pt idx="1669">
                  <c:v>229.93121111111134</c:v>
                </c:pt>
                <c:pt idx="1670">
                  <c:v>228.12704444444446</c:v>
                </c:pt>
                <c:pt idx="1671">
                  <c:v>223.3975999999999</c:v>
                </c:pt>
                <c:pt idx="1672">
                  <c:v>221.03321111111117</c:v>
                </c:pt>
                <c:pt idx="1673">
                  <c:v>221.31487777777784</c:v>
                </c:pt>
                <c:pt idx="1674">
                  <c:v>218.95093333333352</c:v>
                </c:pt>
                <c:pt idx="1675">
                  <c:v>216.30509999999998</c:v>
                </c:pt>
                <c:pt idx="1676">
                  <c:v>213.65926666666641</c:v>
                </c:pt>
                <c:pt idx="1677">
                  <c:v>208.08571111111078</c:v>
                </c:pt>
                <c:pt idx="1678">
                  <c:v>202.2309333333333</c:v>
                </c:pt>
                <c:pt idx="1679">
                  <c:v>198.74210000000008</c:v>
                </c:pt>
                <c:pt idx="1680">
                  <c:v>197.90110000000013</c:v>
                </c:pt>
                <c:pt idx="1681">
                  <c:v>202.35376666666647</c:v>
                </c:pt>
                <c:pt idx="1682">
                  <c:v>210.01204444444417</c:v>
                </c:pt>
                <c:pt idx="1683">
                  <c:v>217.94954444444448</c:v>
                </c:pt>
                <c:pt idx="1684">
                  <c:v>229.09154444444462</c:v>
                </c:pt>
                <c:pt idx="1685">
                  <c:v>235.50321111111106</c:v>
                </c:pt>
                <c:pt idx="1686">
                  <c:v>236.62676666666658</c:v>
                </c:pt>
                <c:pt idx="1687">
                  <c:v>237.75387777777809</c:v>
                </c:pt>
                <c:pt idx="1688">
                  <c:v>233.59287777777769</c:v>
                </c:pt>
                <c:pt idx="1689">
                  <c:v>228.86787777777755</c:v>
                </c:pt>
                <c:pt idx="1690">
                  <c:v>226.78960000000029</c:v>
                </c:pt>
                <c:pt idx="1691">
                  <c:v>224.42787777777784</c:v>
                </c:pt>
                <c:pt idx="1692">
                  <c:v>224.71221111111083</c:v>
                </c:pt>
                <c:pt idx="1693">
                  <c:v>224.9967666666663</c:v>
                </c:pt>
                <c:pt idx="1694">
                  <c:v>225.28154444444485</c:v>
                </c:pt>
                <c:pt idx="1695">
                  <c:v>225.56654444444493</c:v>
                </c:pt>
                <c:pt idx="1696">
                  <c:v>225.85176666666632</c:v>
                </c:pt>
                <c:pt idx="1697">
                  <c:v>226.13721111111079</c:v>
                </c:pt>
                <c:pt idx="1698">
                  <c:v>223.77704444444427</c:v>
                </c:pt>
                <c:pt idx="1699">
                  <c:v>218.4853777777779</c:v>
                </c:pt>
                <c:pt idx="1700">
                  <c:v>212.90804444444487</c:v>
                </c:pt>
                <c:pt idx="1701">
                  <c:v>209.69154444444433</c:v>
                </c:pt>
                <c:pt idx="1702">
                  <c:v>209.12176666666647</c:v>
                </c:pt>
                <c:pt idx="1703">
                  <c:v>205.90704444444441</c:v>
                </c:pt>
                <c:pt idx="1704">
                  <c:v>205.05537777777775</c:v>
                </c:pt>
                <c:pt idx="1705">
                  <c:v>207.13454444444471</c:v>
                </c:pt>
                <c:pt idx="1706">
                  <c:v>206.56876666666653</c:v>
                </c:pt>
                <c:pt idx="1707">
                  <c:v>208.64971111111117</c:v>
                </c:pt>
                <c:pt idx="1708">
                  <c:v>211.01343333333324</c:v>
                </c:pt>
                <c:pt idx="1709">
                  <c:v>210.73154444444435</c:v>
                </c:pt>
                <c:pt idx="1710">
                  <c:v>215.74154444444443</c:v>
                </c:pt>
                <c:pt idx="1711">
                  <c:v>221.31487777777784</c:v>
                </c:pt>
                <c:pt idx="1712">
                  <c:v>224.2425999999999</c:v>
                </c:pt>
                <c:pt idx="1713">
                  <c:v>230.09871111111104</c:v>
                </c:pt>
                <c:pt idx="1714">
                  <c:v>233.59287777777806</c:v>
                </c:pt>
                <c:pt idx="1715">
                  <c:v>237.08904444444411</c:v>
                </c:pt>
                <c:pt idx="1716">
                  <c:v>240.87176666666653</c:v>
                </c:pt>
                <c:pt idx="1717">
                  <c:v>244.65804444444456</c:v>
                </c:pt>
                <c:pt idx="1718">
                  <c:v>248.73443333333336</c:v>
                </c:pt>
                <c:pt idx="1719">
                  <c:v>252.8163777777776</c:v>
                </c:pt>
                <c:pt idx="1720">
                  <c:v>254.54704444444425</c:v>
                </c:pt>
                <c:pt idx="1721">
                  <c:v>250.70371111111126</c:v>
                </c:pt>
                <c:pt idx="1722">
                  <c:v>243.92887777777759</c:v>
                </c:pt>
                <c:pt idx="1723">
                  <c:v>236.57404444444472</c:v>
                </c:pt>
                <c:pt idx="1724">
                  <c:v>228.9282111111111</c:v>
                </c:pt>
                <c:pt idx="1725">
                  <c:v>212.76154444444381</c:v>
                </c:pt>
                <c:pt idx="1726">
                  <c:v>190.13987777777834</c:v>
                </c:pt>
                <c:pt idx="1727">
                  <c:v>163.72237777777821</c:v>
                </c:pt>
                <c:pt idx="1728">
                  <c:v>133.24759999999964</c:v>
                </c:pt>
                <c:pt idx="1729">
                  <c:v>101.4080444444441</c:v>
                </c:pt>
                <c:pt idx="1730">
                  <c:v>78.850377777777624</c:v>
                </c:pt>
                <c:pt idx="1731">
                  <c:v>66.73371111111129</c:v>
                </c:pt>
                <c:pt idx="1732">
                  <c:v>59.783044444444613</c:v>
                </c:pt>
                <c:pt idx="1733">
                  <c:v>58.533044444444243</c:v>
                </c:pt>
                <c:pt idx="1734">
                  <c:v>57.675377777777669</c:v>
                </c:pt>
                <c:pt idx="1735">
                  <c:v>54.548211111111272</c:v>
                </c:pt>
                <c:pt idx="1736">
                  <c:v>46.246933333333232</c:v>
                </c:pt>
                <c:pt idx="1737">
                  <c:v>40.470933333333221</c:v>
                </c:pt>
                <c:pt idx="1738">
                  <c:v>37.701544444444608</c:v>
                </c:pt>
                <c:pt idx="1739">
                  <c:v>37.695544444444636</c:v>
                </c:pt>
                <c:pt idx="1740">
                  <c:v>46.190377777777641</c:v>
                </c:pt>
                <c:pt idx="1741">
                  <c:v>60.731211111111001</c:v>
                </c:pt>
                <c:pt idx="1742">
                  <c:v>70.91460000000032</c:v>
                </c:pt>
                <c:pt idx="1743">
                  <c:v>76.062877777777629</c:v>
                </c:pt>
                <c:pt idx="1744">
                  <c:v>81.669599999999747</c:v>
                </c:pt>
                <c:pt idx="1745">
                  <c:v>82.219877777777754</c:v>
                </c:pt>
                <c:pt idx="1746">
                  <c:v>80.146544444444402</c:v>
                </c:pt>
                <c:pt idx="1747">
                  <c:v>83.387100000000061</c:v>
                </c:pt>
                <c:pt idx="1748">
                  <c:v>87.053877777777927</c:v>
                </c:pt>
                <c:pt idx="1749">
                  <c:v>90.734877777777626</c:v>
                </c:pt>
                <c:pt idx="1750">
                  <c:v>97.473711111110845</c:v>
                </c:pt>
                <c:pt idx="1751">
                  <c:v>99.126766666666626</c:v>
                </c:pt>
                <c:pt idx="1752">
                  <c:v>98.139544444444411</c:v>
                </c:pt>
                <c:pt idx="1753">
                  <c:v>97.15787777777777</c:v>
                </c:pt>
                <c:pt idx="1754">
                  <c:v>96.181766666666661</c:v>
                </c:pt>
                <c:pt idx="1755">
                  <c:v>95.211211111111083</c:v>
                </c:pt>
                <c:pt idx="1756">
                  <c:v>94.24621111111108</c:v>
                </c:pt>
                <c:pt idx="1757">
                  <c:v>90.640933333333464</c:v>
                </c:pt>
                <c:pt idx="1758">
                  <c:v>89.496933333333487</c:v>
                </c:pt>
                <c:pt idx="1759">
                  <c:v>88.549711111111264</c:v>
                </c:pt>
                <c:pt idx="1760">
                  <c:v>84.774544444444388</c:v>
                </c:pt>
                <c:pt idx="1761">
                  <c:v>83.653211111111034</c:v>
                </c:pt>
                <c:pt idx="1762">
                  <c:v>82.53987777777769</c:v>
                </c:pt>
                <c:pt idx="1763">
                  <c:v>81.434544444444356</c:v>
                </c:pt>
                <c:pt idx="1764">
                  <c:v>77.691377777777859</c:v>
                </c:pt>
                <c:pt idx="1765">
                  <c:v>68.48376666666681</c:v>
                </c:pt>
                <c:pt idx="1766">
                  <c:v>50.991766666666599</c:v>
                </c:pt>
                <c:pt idx="1767">
                  <c:v>27.521211111111093</c:v>
                </c:pt>
                <c:pt idx="1768">
                  <c:v>-1.8932333333333418</c:v>
                </c:pt>
                <c:pt idx="1769">
                  <c:v>-34.894622222222445</c:v>
                </c:pt>
                <c:pt idx="1770">
                  <c:v>-63.292900000000003</c:v>
                </c:pt>
                <c:pt idx="1771">
                  <c:v>-78.90378888888867</c:v>
                </c:pt>
                <c:pt idx="1772">
                  <c:v>-83.703788888888653</c:v>
                </c:pt>
                <c:pt idx="1773">
                  <c:v>-82.984566666666723</c:v>
                </c:pt>
                <c:pt idx="1774">
                  <c:v>-73.835400000000078</c:v>
                </c:pt>
                <c:pt idx="1775">
                  <c:v>-61.461400000000026</c:v>
                </c:pt>
                <c:pt idx="1776">
                  <c:v>-56.49989999999994</c:v>
                </c:pt>
                <c:pt idx="1777">
                  <c:v>-61.993733333333282</c:v>
                </c:pt>
                <c:pt idx="1778">
                  <c:v>-78.053455555555701</c:v>
                </c:pt>
                <c:pt idx="1779">
                  <c:v>-102.32956666666675</c:v>
                </c:pt>
                <c:pt idx="1780">
                  <c:v>-124.16139999999997</c:v>
                </c:pt>
                <c:pt idx="1781">
                  <c:v>-132.78906666666668</c:v>
                </c:pt>
                <c:pt idx="1782">
                  <c:v>-125.17295555555542</c:v>
                </c:pt>
                <c:pt idx="1783">
                  <c:v>-106.48095555555551</c:v>
                </c:pt>
                <c:pt idx="1784">
                  <c:v>-81.933622222222255</c:v>
                </c:pt>
                <c:pt idx="1785">
                  <c:v>-64.850122222222211</c:v>
                </c:pt>
                <c:pt idx="1786">
                  <c:v>-58.125955555555606</c:v>
                </c:pt>
                <c:pt idx="1787">
                  <c:v>-56.550455555555573</c:v>
                </c:pt>
                <c:pt idx="1788">
                  <c:v>-60.186399999999963</c:v>
                </c:pt>
                <c:pt idx="1789">
                  <c:v>-71.725288888888912</c:v>
                </c:pt>
                <c:pt idx="1790">
                  <c:v>-91.235122222222202</c:v>
                </c:pt>
                <c:pt idx="1791">
                  <c:v>-116.05862222222218</c:v>
                </c:pt>
                <c:pt idx="1792">
                  <c:v>-140.85956666666667</c:v>
                </c:pt>
                <c:pt idx="1793">
                  <c:v>-149.63706666666667</c:v>
                </c:pt>
                <c:pt idx="1794">
                  <c:v>-192.51095555555554</c:v>
                </c:pt>
                <c:pt idx="1795">
                  <c:v>-100.20723333333333</c:v>
                </c:pt>
                <c:pt idx="1796">
                  <c:v>37.376100000000001</c:v>
                </c:pt>
                <c:pt idx="1797">
                  <c:v>37.376100000000001</c:v>
                </c:pt>
                <c:pt idx="1798">
                  <c:v>37.376100000000001</c:v>
                </c:pt>
                <c:pt idx="1799">
                  <c:v>37.376100000000001</c:v>
                </c:pt>
                <c:pt idx="1800">
                  <c:v>37.376100000000001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3210496"/>
        <c:axId val="-93209408"/>
      </c:scatterChart>
      <c:valAx>
        <c:axId val="-93210496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09408"/>
        <c:crosses val="autoZero"/>
        <c:crossBetween val="midCat"/>
      </c:valAx>
      <c:valAx>
        <c:axId val="-93209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10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248231902470519"/>
          <c:y val="0.11308168214424386"/>
          <c:w val="0.70098316829089236"/>
          <c:h val="3.41027566848493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Accumulated tractive and braking energy</a:t>
            </a:r>
            <a:r>
              <a:rPr lang="en-GB" baseline="0"/>
              <a:t> </a:t>
            </a:r>
            <a:r>
              <a:rPr lang="en-GB"/>
              <a:t>over</a:t>
            </a:r>
            <a:r>
              <a:rPr lang="en-GB" baseline="0"/>
              <a:t> 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666092910424894E-2"/>
          <c:y val="0.11941438746348076"/>
          <c:w val="0.88091680353680679"/>
          <c:h val="0.78908289786072094"/>
        </c:manualLayout>
      </c:layout>
      <c:scatterChart>
        <c:scatterStyle val="lineMarker"/>
        <c:varyColors val="0"/>
        <c:ser>
          <c:idx val="0"/>
          <c:order val="0"/>
          <c:tx>
            <c:v>Accumulated 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WLTC_class_3!$P$8:$P$1808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4.5753172839506171E-3</c:v>
                </c:pt>
                <c:pt idx="13">
                  <c:v>8.7210213271604956E-2</c:v>
                </c:pt>
                <c:pt idx="14">
                  <c:v>0.46919786327160501</c:v>
                </c:pt>
                <c:pt idx="15">
                  <c:v>1.1352320966049383</c:v>
                </c:pt>
                <c:pt idx="16">
                  <c:v>1.9521306703703702</c:v>
                </c:pt>
                <c:pt idx="17">
                  <c:v>3.210669966975308</c:v>
                </c:pt>
                <c:pt idx="18">
                  <c:v>4.9188158737654319</c:v>
                </c:pt>
                <c:pt idx="19">
                  <c:v>6.3513114725308641</c:v>
                </c:pt>
                <c:pt idx="20">
                  <c:v>7.1254469972222223</c:v>
                </c:pt>
                <c:pt idx="21">
                  <c:v>7.6508874228395065</c:v>
                </c:pt>
                <c:pt idx="22">
                  <c:v>8.1602537074074082</c:v>
                </c:pt>
                <c:pt idx="23">
                  <c:v>8.7023238407407426</c:v>
                </c:pt>
                <c:pt idx="24">
                  <c:v>9.5082464546296315</c:v>
                </c:pt>
                <c:pt idx="25">
                  <c:v>10.552023186728396</c:v>
                </c:pt>
                <c:pt idx="26">
                  <c:v>11.757093339814816</c:v>
                </c:pt>
                <c:pt idx="27">
                  <c:v>13.411420529320988</c:v>
                </c:pt>
                <c:pt idx="28">
                  <c:v>15.287696823765433</c:v>
                </c:pt>
                <c:pt idx="29">
                  <c:v>17.228762500925924</c:v>
                </c:pt>
                <c:pt idx="30">
                  <c:v>18.906994246913577</c:v>
                </c:pt>
                <c:pt idx="31">
                  <c:v>20.209881461419748</c:v>
                </c:pt>
                <c:pt idx="32">
                  <c:v>21.355525824691352</c:v>
                </c:pt>
                <c:pt idx="33">
                  <c:v>22.427340801851845</c:v>
                </c:pt>
                <c:pt idx="34">
                  <c:v>23.354253701851846</c:v>
                </c:pt>
                <c:pt idx="35">
                  <c:v>24.022831728086416</c:v>
                </c:pt>
                <c:pt idx="36">
                  <c:v>24.163513097839502</c:v>
                </c:pt>
                <c:pt idx="37">
                  <c:v>24.163513097839502</c:v>
                </c:pt>
                <c:pt idx="38">
                  <c:v>24.163513097839502</c:v>
                </c:pt>
                <c:pt idx="39">
                  <c:v>24.163513097839502</c:v>
                </c:pt>
                <c:pt idx="40">
                  <c:v>24.163513097839502</c:v>
                </c:pt>
                <c:pt idx="41">
                  <c:v>24.163513097839502</c:v>
                </c:pt>
                <c:pt idx="42">
                  <c:v>24.163513097839502</c:v>
                </c:pt>
                <c:pt idx="43">
                  <c:v>24.163513097839502</c:v>
                </c:pt>
                <c:pt idx="44">
                  <c:v>24.163513097839502</c:v>
                </c:pt>
                <c:pt idx="45">
                  <c:v>24.163513097839502</c:v>
                </c:pt>
                <c:pt idx="46">
                  <c:v>24.191610886728391</c:v>
                </c:pt>
                <c:pt idx="47">
                  <c:v>24.191610886728391</c:v>
                </c:pt>
                <c:pt idx="48">
                  <c:v>24.191610886728391</c:v>
                </c:pt>
                <c:pt idx="49">
                  <c:v>24.315328523148143</c:v>
                </c:pt>
                <c:pt idx="50">
                  <c:v>24.465210511419748</c:v>
                </c:pt>
                <c:pt idx="51">
                  <c:v>24.465210511419748</c:v>
                </c:pt>
                <c:pt idx="52">
                  <c:v>24.465210511419748</c:v>
                </c:pt>
                <c:pt idx="53">
                  <c:v>24.465210511419748</c:v>
                </c:pt>
                <c:pt idx="54">
                  <c:v>24.498481179320983</c:v>
                </c:pt>
                <c:pt idx="55">
                  <c:v>24.619582068209873</c:v>
                </c:pt>
                <c:pt idx="56">
                  <c:v>24.749502401543207</c:v>
                </c:pt>
                <c:pt idx="57">
                  <c:v>24.905881068209872</c:v>
                </c:pt>
                <c:pt idx="58">
                  <c:v>25.093565743209872</c:v>
                </c:pt>
                <c:pt idx="59">
                  <c:v>25.452806093209873</c:v>
                </c:pt>
                <c:pt idx="60">
                  <c:v>25.906932376543207</c:v>
                </c:pt>
                <c:pt idx="61">
                  <c:v>26.211772551543206</c:v>
                </c:pt>
                <c:pt idx="62">
                  <c:v>26.494428618209874</c:v>
                </c:pt>
                <c:pt idx="63">
                  <c:v>26.818618068209872</c:v>
                </c:pt>
                <c:pt idx="64">
                  <c:v>27.212670626543204</c:v>
                </c:pt>
                <c:pt idx="65">
                  <c:v>27.545703077777773</c:v>
                </c:pt>
                <c:pt idx="66">
                  <c:v>27.831739444753083</c:v>
                </c:pt>
                <c:pt idx="67">
                  <c:v>28.339508968209874</c:v>
                </c:pt>
                <c:pt idx="68">
                  <c:v>29.292226751234566</c:v>
                </c:pt>
                <c:pt idx="69">
                  <c:v>30.628793000617282</c:v>
                </c:pt>
                <c:pt idx="70">
                  <c:v>32.246793767592592</c:v>
                </c:pt>
                <c:pt idx="71">
                  <c:v>33.973861413271607</c:v>
                </c:pt>
                <c:pt idx="72">
                  <c:v>35.521391362037036</c:v>
                </c:pt>
                <c:pt idx="73">
                  <c:v>36.737371268209877</c:v>
                </c:pt>
                <c:pt idx="74">
                  <c:v>37.765841220370369</c:v>
                </c:pt>
                <c:pt idx="75">
                  <c:v>38.800902632716046</c:v>
                </c:pt>
                <c:pt idx="76">
                  <c:v>39.927893224074069</c:v>
                </c:pt>
                <c:pt idx="77">
                  <c:v>41.041360041975302</c:v>
                </c:pt>
                <c:pt idx="78">
                  <c:v>41.925560189197526</c:v>
                </c:pt>
                <c:pt idx="79">
                  <c:v>42.438782713888884</c:v>
                </c:pt>
                <c:pt idx="80">
                  <c:v>42.740141852777775</c:v>
                </c:pt>
                <c:pt idx="81">
                  <c:v>42.834962837345678</c:v>
                </c:pt>
                <c:pt idx="82">
                  <c:v>42.971184279320987</c:v>
                </c:pt>
                <c:pt idx="83">
                  <c:v>43.348504226851851</c:v>
                </c:pt>
                <c:pt idx="84">
                  <c:v>43.585396383641971</c:v>
                </c:pt>
                <c:pt idx="85">
                  <c:v>43.731534757407402</c:v>
                </c:pt>
                <c:pt idx="86">
                  <c:v>43.896520202469134</c:v>
                </c:pt>
                <c:pt idx="87">
                  <c:v>44.103867537037033</c:v>
                </c:pt>
                <c:pt idx="88">
                  <c:v>44.103867537037033</c:v>
                </c:pt>
                <c:pt idx="89">
                  <c:v>44.103867537037033</c:v>
                </c:pt>
                <c:pt idx="90">
                  <c:v>44.103867537037033</c:v>
                </c:pt>
                <c:pt idx="91">
                  <c:v>44.103867537037033</c:v>
                </c:pt>
                <c:pt idx="92">
                  <c:v>44.103867537037033</c:v>
                </c:pt>
                <c:pt idx="93">
                  <c:v>44.103867537037033</c:v>
                </c:pt>
                <c:pt idx="94">
                  <c:v>44.103867537037033</c:v>
                </c:pt>
                <c:pt idx="95">
                  <c:v>44.103867537037033</c:v>
                </c:pt>
                <c:pt idx="96">
                  <c:v>44.103867537037033</c:v>
                </c:pt>
                <c:pt idx="97">
                  <c:v>44.103867537037033</c:v>
                </c:pt>
                <c:pt idx="98">
                  <c:v>44.103867537037033</c:v>
                </c:pt>
                <c:pt idx="99">
                  <c:v>44.103867537037033</c:v>
                </c:pt>
                <c:pt idx="100">
                  <c:v>44.103867537037033</c:v>
                </c:pt>
                <c:pt idx="101">
                  <c:v>44.103867537037033</c:v>
                </c:pt>
                <c:pt idx="102">
                  <c:v>44.103867537037033</c:v>
                </c:pt>
                <c:pt idx="103">
                  <c:v>44.103867537037033</c:v>
                </c:pt>
                <c:pt idx="104">
                  <c:v>44.103867537037033</c:v>
                </c:pt>
                <c:pt idx="105">
                  <c:v>44.103867537037033</c:v>
                </c:pt>
                <c:pt idx="106">
                  <c:v>44.103867537037033</c:v>
                </c:pt>
                <c:pt idx="107">
                  <c:v>44.103867537037033</c:v>
                </c:pt>
                <c:pt idx="108">
                  <c:v>44.103867537037033</c:v>
                </c:pt>
                <c:pt idx="109">
                  <c:v>44.103867537037033</c:v>
                </c:pt>
                <c:pt idx="110">
                  <c:v>44.103867537037033</c:v>
                </c:pt>
                <c:pt idx="111">
                  <c:v>44.103867537037033</c:v>
                </c:pt>
                <c:pt idx="112">
                  <c:v>44.103867537037033</c:v>
                </c:pt>
                <c:pt idx="113">
                  <c:v>44.103867537037033</c:v>
                </c:pt>
                <c:pt idx="114">
                  <c:v>44.103867537037033</c:v>
                </c:pt>
                <c:pt idx="115">
                  <c:v>44.103867537037033</c:v>
                </c:pt>
                <c:pt idx="116">
                  <c:v>44.103867537037033</c:v>
                </c:pt>
                <c:pt idx="117">
                  <c:v>44.103867537037033</c:v>
                </c:pt>
                <c:pt idx="118">
                  <c:v>44.103867537037033</c:v>
                </c:pt>
                <c:pt idx="119">
                  <c:v>44.103867537037033</c:v>
                </c:pt>
                <c:pt idx="120">
                  <c:v>44.103867537037033</c:v>
                </c:pt>
                <c:pt idx="121">
                  <c:v>44.103867537037033</c:v>
                </c:pt>
                <c:pt idx="122">
                  <c:v>44.103867537037033</c:v>
                </c:pt>
                <c:pt idx="123">
                  <c:v>44.103867537037033</c:v>
                </c:pt>
                <c:pt idx="124">
                  <c:v>44.103867537037033</c:v>
                </c:pt>
                <c:pt idx="125">
                  <c:v>44.103867537037033</c:v>
                </c:pt>
                <c:pt idx="126">
                  <c:v>44.103867537037033</c:v>
                </c:pt>
                <c:pt idx="127">
                  <c:v>44.103867537037033</c:v>
                </c:pt>
                <c:pt idx="128">
                  <c:v>44.103867537037033</c:v>
                </c:pt>
                <c:pt idx="129">
                  <c:v>44.103867537037033</c:v>
                </c:pt>
                <c:pt idx="130">
                  <c:v>44.103867537037033</c:v>
                </c:pt>
                <c:pt idx="131">
                  <c:v>44.103867537037033</c:v>
                </c:pt>
                <c:pt idx="132">
                  <c:v>44.103867537037033</c:v>
                </c:pt>
                <c:pt idx="133">
                  <c:v>44.103867537037033</c:v>
                </c:pt>
                <c:pt idx="134">
                  <c:v>44.103867537037033</c:v>
                </c:pt>
                <c:pt idx="135">
                  <c:v>44.103867537037033</c:v>
                </c:pt>
                <c:pt idx="136">
                  <c:v>44.103867537037033</c:v>
                </c:pt>
                <c:pt idx="137">
                  <c:v>44.103867537037033</c:v>
                </c:pt>
                <c:pt idx="138">
                  <c:v>44.108736835802468</c:v>
                </c:pt>
                <c:pt idx="139">
                  <c:v>44.210872590740742</c:v>
                </c:pt>
                <c:pt idx="140">
                  <c:v>44.714260198456792</c:v>
                </c:pt>
                <c:pt idx="141">
                  <c:v>45.726368481790125</c:v>
                </c:pt>
                <c:pt idx="142">
                  <c:v>46.778084739814815</c:v>
                </c:pt>
                <c:pt idx="143">
                  <c:v>47.481318389814817</c:v>
                </c:pt>
                <c:pt idx="144">
                  <c:v>47.990133996604939</c:v>
                </c:pt>
                <c:pt idx="145">
                  <c:v>48.677183290432097</c:v>
                </c:pt>
                <c:pt idx="146">
                  <c:v>49.721299368209877</c:v>
                </c:pt>
                <c:pt idx="147">
                  <c:v>50.950309255864198</c:v>
                </c:pt>
                <c:pt idx="148">
                  <c:v>52.077108408024692</c:v>
                </c:pt>
                <c:pt idx="149">
                  <c:v>52.907786583333333</c:v>
                </c:pt>
                <c:pt idx="150">
                  <c:v>53.342658627160496</c:v>
                </c:pt>
                <c:pt idx="151">
                  <c:v>53.342658627160496</c:v>
                </c:pt>
                <c:pt idx="152">
                  <c:v>53.342658627160496</c:v>
                </c:pt>
                <c:pt idx="153">
                  <c:v>53.342658627160496</c:v>
                </c:pt>
                <c:pt idx="154">
                  <c:v>53.342658627160496</c:v>
                </c:pt>
                <c:pt idx="155">
                  <c:v>53.342658627160496</c:v>
                </c:pt>
                <c:pt idx="156">
                  <c:v>53.410842849382718</c:v>
                </c:pt>
                <c:pt idx="157">
                  <c:v>53.742301949382714</c:v>
                </c:pt>
                <c:pt idx="158">
                  <c:v>54.3740345632716</c:v>
                </c:pt>
                <c:pt idx="159">
                  <c:v>55.326786571913573</c:v>
                </c:pt>
                <c:pt idx="160">
                  <c:v>56.476432685802465</c:v>
                </c:pt>
                <c:pt idx="161">
                  <c:v>57.687610835802467</c:v>
                </c:pt>
                <c:pt idx="162">
                  <c:v>58.790670710802466</c:v>
                </c:pt>
                <c:pt idx="163">
                  <c:v>59.953500366358021</c:v>
                </c:pt>
                <c:pt idx="164">
                  <c:v>61.09785216574074</c:v>
                </c:pt>
                <c:pt idx="165">
                  <c:v>62.107863924691358</c:v>
                </c:pt>
                <c:pt idx="166">
                  <c:v>63.038653358024689</c:v>
                </c:pt>
                <c:pt idx="167">
                  <c:v>64.25270399012345</c:v>
                </c:pt>
                <c:pt idx="168">
                  <c:v>65.78758575802469</c:v>
                </c:pt>
                <c:pt idx="169">
                  <c:v>67.098218569135796</c:v>
                </c:pt>
                <c:pt idx="170">
                  <c:v>67.717958575308629</c:v>
                </c:pt>
                <c:pt idx="171">
                  <c:v>67.717958575308629</c:v>
                </c:pt>
                <c:pt idx="172">
                  <c:v>67.717958575308629</c:v>
                </c:pt>
                <c:pt idx="173">
                  <c:v>67.717958575308629</c:v>
                </c:pt>
                <c:pt idx="174">
                  <c:v>67.717958575308629</c:v>
                </c:pt>
                <c:pt idx="175">
                  <c:v>67.717958575308629</c:v>
                </c:pt>
                <c:pt idx="176">
                  <c:v>68.138043408333317</c:v>
                </c:pt>
                <c:pt idx="177">
                  <c:v>68.974520200308632</c:v>
                </c:pt>
                <c:pt idx="178">
                  <c:v>70.003704858333322</c:v>
                </c:pt>
                <c:pt idx="179">
                  <c:v>70.770001089197521</c:v>
                </c:pt>
                <c:pt idx="180">
                  <c:v>71.222623824999985</c:v>
                </c:pt>
                <c:pt idx="181">
                  <c:v>71.521411388271588</c:v>
                </c:pt>
                <c:pt idx="182">
                  <c:v>71.643888174691341</c:v>
                </c:pt>
                <c:pt idx="183">
                  <c:v>71.643888174691341</c:v>
                </c:pt>
                <c:pt idx="184">
                  <c:v>71.643888174691341</c:v>
                </c:pt>
                <c:pt idx="185">
                  <c:v>71.643888174691341</c:v>
                </c:pt>
                <c:pt idx="186">
                  <c:v>71.643888174691341</c:v>
                </c:pt>
                <c:pt idx="187">
                  <c:v>71.643888174691341</c:v>
                </c:pt>
                <c:pt idx="188">
                  <c:v>71.643888174691341</c:v>
                </c:pt>
                <c:pt idx="189">
                  <c:v>71.643888174691341</c:v>
                </c:pt>
                <c:pt idx="190">
                  <c:v>71.643888174691341</c:v>
                </c:pt>
                <c:pt idx="191">
                  <c:v>71.643888174691341</c:v>
                </c:pt>
                <c:pt idx="192">
                  <c:v>71.670673949691334</c:v>
                </c:pt>
                <c:pt idx="193">
                  <c:v>71.742171789197513</c:v>
                </c:pt>
                <c:pt idx="194">
                  <c:v>71.829607532407394</c:v>
                </c:pt>
                <c:pt idx="195">
                  <c:v>71.941888976851843</c:v>
                </c:pt>
                <c:pt idx="196">
                  <c:v>72.071809310185174</c:v>
                </c:pt>
                <c:pt idx="197">
                  <c:v>72.201729643518505</c:v>
                </c:pt>
                <c:pt idx="198">
                  <c:v>72.375747199074056</c:v>
                </c:pt>
                <c:pt idx="199">
                  <c:v>72.603422700617259</c:v>
                </c:pt>
                <c:pt idx="200">
                  <c:v>72.888488787037005</c:v>
                </c:pt>
                <c:pt idx="201">
                  <c:v>73.248096459876507</c:v>
                </c:pt>
                <c:pt idx="202">
                  <c:v>73.68985451543206</c:v>
                </c:pt>
                <c:pt idx="203">
                  <c:v>74.360095668209837</c:v>
                </c:pt>
                <c:pt idx="204">
                  <c:v>75.234841828703665</c:v>
                </c:pt>
                <c:pt idx="205">
                  <c:v>76.232242220061693</c:v>
                </c:pt>
                <c:pt idx="206">
                  <c:v>77.51798682870367</c:v>
                </c:pt>
                <c:pt idx="207">
                  <c:v>79.00402161913577</c:v>
                </c:pt>
                <c:pt idx="208">
                  <c:v>80.500866577160465</c:v>
                </c:pt>
                <c:pt idx="209">
                  <c:v>82.25127141666664</c:v>
                </c:pt>
                <c:pt idx="210">
                  <c:v>84.174208740123433</c:v>
                </c:pt>
                <c:pt idx="211">
                  <c:v>85.828734087345651</c:v>
                </c:pt>
                <c:pt idx="212">
                  <c:v>87.285938312037004</c:v>
                </c:pt>
                <c:pt idx="213">
                  <c:v>88.625825687037008</c:v>
                </c:pt>
                <c:pt idx="214">
                  <c:v>90.074848570987626</c:v>
                </c:pt>
                <c:pt idx="215">
                  <c:v>91.846432700308611</c:v>
                </c:pt>
                <c:pt idx="216">
                  <c:v>93.917800616975285</c:v>
                </c:pt>
                <c:pt idx="217">
                  <c:v>96.113948453086394</c:v>
                </c:pt>
                <c:pt idx="218">
                  <c:v>98.246238502469112</c:v>
                </c:pt>
                <c:pt idx="219">
                  <c:v>100.21272145123454</c:v>
                </c:pt>
                <c:pt idx="220">
                  <c:v>101.97899177592591</c:v>
                </c:pt>
                <c:pt idx="221">
                  <c:v>103.48139135246912</c:v>
                </c:pt>
                <c:pt idx="222">
                  <c:v>104.80699991080245</c:v>
                </c:pt>
                <c:pt idx="223">
                  <c:v>106.11031506203702</c:v>
                </c:pt>
                <c:pt idx="224">
                  <c:v>107.42628365216048</c:v>
                </c:pt>
                <c:pt idx="225">
                  <c:v>108.87876653425924</c:v>
                </c:pt>
                <c:pt idx="226">
                  <c:v>110.39866550709874</c:v>
                </c:pt>
                <c:pt idx="227">
                  <c:v>111.90118511111109</c:v>
                </c:pt>
                <c:pt idx="228">
                  <c:v>113.38584641111109</c:v>
                </c:pt>
                <c:pt idx="229">
                  <c:v>114.80631251234566</c:v>
                </c:pt>
                <c:pt idx="230">
                  <c:v>116.07415751543208</c:v>
                </c:pt>
                <c:pt idx="231">
                  <c:v>117.09285321296294</c:v>
                </c:pt>
                <c:pt idx="232">
                  <c:v>117.56331815679009</c:v>
                </c:pt>
                <c:pt idx="233">
                  <c:v>117.56331815679009</c:v>
                </c:pt>
                <c:pt idx="234">
                  <c:v>117.56331815679009</c:v>
                </c:pt>
                <c:pt idx="235">
                  <c:v>117.56331815679009</c:v>
                </c:pt>
                <c:pt idx="236">
                  <c:v>117.80273304012343</c:v>
                </c:pt>
                <c:pt idx="237">
                  <c:v>118.17488229567898</c:v>
                </c:pt>
                <c:pt idx="238">
                  <c:v>118.20917070802466</c:v>
                </c:pt>
                <c:pt idx="239">
                  <c:v>118.20917070802466</c:v>
                </c:pt>
                <c:pt idx="240">
                  <c:v>118.20917070802466</c:v>
                </c:pt>
                <c:pt idx="241">
                  <c:v>118.20917070802466</c:v>
                </c:pt>
                <c:pt idx="242">
                  <c:v>118.20917070802466</c:v>
                </c:pt>
                <c:pt idx="243">
                  <c:v>118.20917070802466</c:v>
                </c:pt>
                <c:pt idx="244">
                  <c:v>118.20917070802466</c:v>
                </c:pt>
                <c:pt idx="245">
                  <c:v>118.20917070802466</c:v>
                </c:pt>
                <c:pt idx="246">
                  <c:v>118.20917070802466</c:v>
                </c:pt>
                <c:pt idx="247">
                  <c:v>118.20917070802466</c:v>
                </c:pt>
                <c:pt idx="248">
                  <c:v>118.20917070802466</c:v>
                </c:pt>
                <c:pt idx="249">
                  <c:v>118.20917070802466</c:v>
                </c:pt>
                <c:pt idx="250">
                  <c:v>118.23726849691354</c:v>
                </c:pt>
                <c:pt idx="251">
                  <c:v>118.23726849691354</c:v>
                </c:pt>
                <c:pt idx="252">
                  <c:v>118.23726849691354</c:v>
                </c:pt>
                <c:pt idx="253">
                  <c:v>118.3609861333333</c:v>
                </c:pt>
                <c:pt idx="254">
                  <c:v>118.5108681216049</c:v>
                </c:pt>
                <c:pt idx="255">
                  <c:v>118.5108681216049</c:v>
                </c:pt>
                <c:pt idx="256">
                  <c:v>118.5108681216049</c:v>
                </c:pt>
                <c:pt idx="257">
                  <c:v>118.63884959691354</c:v>
                </c:pt>
                <c:pt idx="258">
                  <c:v>119.19483042592589</c:v>
                </c:pt>
                <c:pt idx="259">
                  <c:v>120.08246927191354</c:v>
                </c:pt>
                <c:pt idx="260">
                  <c:v>121.12574698919749</c:v>
                </c:pt>
                <c:pt idx="261">
                  <c:v>122.27475305339503</c:v>
                </c:pt>
                <c:pt idx="262">
                  <c:v>123.63282465771601</c:v>
                </c:pt>
                <c:pt idx="263">
                  <c:v>125.43809354444441</c:v>
                </c:pt>
                <c:pt idx="264">
                  <c:v>127.64903132993824</c:v>
                </c:pt>
                <c:pt idx="265">
                  <c:v>129.89360275709873</c:v>
                </c:pt>
                <c:pt idx="266">
                  <c:v>131.82876397932097</c:v>
                </c:pt>
                <c:pt idx="267">
                  <c:v>133.63143944598764</c:v>
                </c:pt>
                <c:pt idx="268">
                  <c:v>135.45558438765431</c:v>
                </c:pt>
                <c:pt idx="269">
                  <c:v>137.16566395432099</c:v>
                </c:pt>
                <c:pt idx="270">
                  <c:v>138.48042397932099</c:v>
                </c:pt>
                <c:pt idx="271">
                  <c:v>139.1570036212963</c:v>
                </c:pt>
                <c:pt idx="272">
                  <c:v>139.68848766574075</c:v>
                </c:pt>
                <c:pt idx="273">
                  <c:v>139.8131415212963</c:v>
                </c:pt>
                <c:pt idx="274">
                  <c:v>139.8131415212963</c:v>
                </c:pt>
                <c:pt idx="275">
                  <c:v>139.8131415212963</c:v>
                </c:pt>
                <c:pt idx="276">
                  <c:v>139.8131415212963</c:v>
                </c:pt>
                <c:pt idx="277">
                  <c:v>139.8131415212963</c:v>
                </c:pt>
                <c:pt idx="278">
                  <c:v>139.8131415212963</c:v>
                </c:pt>
                <c:pt idx="279">
                  <c:v>139.8131415212963</c:v>
                </c:pt>
                <c:pt idx="280">
                  <c:v>139.8131415212963</c:v>
                </c:pt>
                <c:pt idx="281">
                  <c:v>140.27099347438272</c:v>
                </c:pt>
                <c:pt idx="282">
                  <c:v>141.62295992839506</c:v>
                </c:pt>
                <c:pt idx="283">
                  <c:v>143.38435068271605</c:v>
                </c:pt>
                <c:pt idx="284">
                  <c:v>145.44757590740741</c:v>
                </c:pt>
                <c:pt idx="285">
                  <c:v>147.728451129321</c:v>
                </c:pt>
                <c:pt idx="286">
                  <c:v>150.09236880401235</c:v>
                </c:pt>
                <c:pt idx="287">
                  <c:v>152.69724279259259</c:v>
                </c:pt>
                <c:pt idx="288">
                  <c:v>155.55128092839504</c:v>
                </c:pt>
                <c:pt idx="289">
                  <c:v>158.17667020216047</c:v>
                </c:pt>
                <c:pt idx="290">
                  <c:v>159.95904862438269</c:v>
                </c:pt>
                <c:pt idx="291">
                  <c:v>160.85727600771602</c:v>
                </c:pt>
                <c:pt idx="292">
                  <c:v>161.12094609660491</c:v>
                </c:pt>
                <c:pt idx="293">
                  <c:v>161.29212924598764</c:v>
                </c:pt>
                <c:pt idx="294">
                  <c:v>161.65790335771604</c:v>
                </c:pt>
                <c:pt idx="295">
                  <c:v>162.25378565771604</c:v>
                </c:pt>
                <c:pt idx="296">
                  <c:v>163.05298106296294</c:v>
                </c:pt>
                <c:pt idx="297">
                  <c:v>163.99282169629626</c:v>
                </c:pt>
                <c:pt idx="298">
                  <c:v>164.9773983518518</c:v>
                </c:pt>
                <c:pt idx="299">
                  <c:v>165.86462211635796</c:v>
                </c:pt>
                <c:pt idx="300">
                  <c:v>166.61279264012339</c:v>
                </c:pt>
                <c:pt idx="301">
                  <c:v>167.18197346234561</c:v>
                </c:pt>
                <c:pt idx="302">
                  <c:v>167.53288066728388</c:v>
                </c:pt>
                <c:pt idx="303">
                  <c:v>167.69901013086411</c:v>
                </c:pt>
                <c:pt idx="304">
                  <c:v>167.69901013086411</c:v>
                </c:pt>
                <c:pt idx="305">
                  <c:v>167.69901013086411</c:v>
                </c:pt>
                <c:pt idx="306">
                  <c:v>167.69901013086411</c:v>
                </c:pt>
                <c:pt idx="307">
                  <c:v>167.88243559753079</c:v>
                </c:pt>
                <c:pt idx="308">
                  <c:v>168.29551855802461</c:v>
                </c:pt>
                <c:pt idx="309">
                  <c:v>168.73403297438264</c:v>
                </c:pt>
                <c:pt idx="310">
                  <c:v>169.07672901080241</c:v>
                </c:pt>
                <c:pt idx="311">
                  <c:v>169.32390545771599</c:v>
                </c:pt>
                <c:pt idx="312">
                  <c:v>169.3904307246913</c:v>
                </c:pt>
                <c:pt idx="313">
                  <c:v>169.3904307246913</c:v>
                </c:pt>
                <c:pt idx="314">
                  <c:v>169.3904307246913</c:v>
                </c:pt>
                <c:pt idx="315">
                  <c:v>169.3904307246913</c:v>
                </c:pt>
                <c:pt idx="316">
                  <c:v>169.3904307246913</c:v>
                </c:pt>
                <c:pt idx="317">
                  <c:v>169.3904307246913</c:v>
                </c:pt>
                <c:pt idx="318">
                  <c:v>169.3904307246913</c:v>
                </c:pt>
                <c:pt idx="319">
                  <c:v>169.3904307246913</c:v>
                </c:pt>
                <c:pt idx="320">
                  <c:v>169.3904307246913</c:v>
                </c:pt>
                <c:pt idx="321">
                  <c:v>169.48222007777773</c:v>
                </c:pt>
                <c:pt idx="322">
                  <c:v>169.66028458888883</c:v>
                </c:pt>
                <c:pt idx="323">
                  <c:v>169.85664944722217</c:v>
                </c:pt>
                <c:pt idx="324">
                  <c:v>169.97463112222218</c:v>
                </c:pt>
                <c:pt idx="325">
                  <c:v>170.19464087561724</c:v>
                </c:pt>
                <c:pt idx="326">
                  <c:v>170.43221602253081</c:v>
                </c:pt>
                <c:pt idx="327">
                  <c:v>170.61373636944438</c:v>
                </c:pt>
                <c:pt idx="328">
                  <c:v>170.61373636944438</c:v>
                </c:pt>
                <c:pt idx="329">
                  <c:v>170.61373636944438</c:v>
                </c:pt>
                <c:pt idx="330">
                  <c:v>170.61373636944438</c:v>
                </c:pt>
                <c:pt idx="331">
                  <c:v>170.70472821234563</c:v>
                </c:pt>
                <c:pt idx="332">
                  <c:v>170.76974940462958</c:v>
                </c:pt>
                <c:pt idx="333">
                  <c:v>170.81869019351848</c:v>
                </c:pt>
                <c:pt idx="334">
                  <c:v>170.8891831268518</c:v>
                </c:pt>
                <c:pt idx="335">
                  <c:v>170.93406618240735</c:v>
                </c:pt>
                <c:pt idx="336">
                  <c:v>171.01942034290118</c:v>
                </c:pt>
                <c:pt idx="337">
                  <c:v>171.17691184814811</c:v>
                </c:pt>
                <c:pt idx="338">
                  <c:v>171.45408892530861</c:v>
                </c:pt>
                <c:pt idx="339">
                  <c:v>171.99875146728391</c:v>
                </c:pt>
                <c:pt idx="340">
                  <c:v>172.946646187037</c:v>
                </c:pt>
                <c:pt idx="341">
                  <c:v>174.17167923456788</c:v>
                </c:pt>
                <c:pt idx="342">
                  <c:v>175.15587667098762</c:v>
                </c:pt>
                <c:pt idx="343">
                  <c:v>175.68414434074072</c:v>
                </c:pt>
                <c:pt idx="344">
                  <c:v>176.08976924567898</c:v>
                </c:pt>
                <c:pt idx="345">
                  <c:v>176.61184821790121</c:v>
                </c:pt>
                <c:pt idx="346">
                  <c:v>177.15615950679009</c:v>
                </c:pt>
                <c:pt idx="347">
                  <c:v>177.62726553888885</c:v>
                </c:pt>
                <c:pt idx="348">
                  <c:v>178.18914171604933</c:v>
                </c:pt>
                <c:pt idx="349">
                  <c:v>178.74591077561723</c:v>
                </c:pt>
                <c:pt idx="350">
                  <c:v>179.20939460401229</c:v>
                </c:pt>
                <c:pt idx="351">
                  <c:v>179.57138938734562</c:v>
                </c:pt>
                <c:pt idx="352">
                  <c:v>179.89030782222216</c:v>
                </c:pt>
                <c:pt idx="353">
                  <c:v>180.20760650123449</c:v>
                </c:pt>
                <c:pt idx="354">
                  <c:v>180.54379581790116</c:v>
                </c:pt>
                <c:pt idx="355">
                  <c:v>180.94150075956782</c:v>
                </c:pt>
                <c:pt idx="356">
                  <c:v>181.36368018981474</c:v>
                </c:pt>
                <c:pt idx="357">
                  <c:v>181.70494927870362</c:v>
                </c:pt>
                <c:pt idx="358">
                  <c:v>181.79588221697523</c:v>
                </c:pt>
                <c:pt idx="359">
                  <c:v>181.79588221697523</c:v>
                </c:pt>
                <c:pt idx="360">
                  <c:v>181.79588221697523</c:v>
                </c:pt>
                <c:pt idx="361">
                  <c:v>181.79588221697523</c:v>
                </c:pt>
                <c:pt idx="362">
                  <c:v>181.79588221697523</c:v>
                </c:pt>
                <c:pt idx="363">
                  <c:v>181.85785102839498</c:v>
                </c:pt>
                <c:pt idx="364">
                  <c:v>182.03928518672831</c:v>
                </c:pt>
                <c:pt idx="365">
                  <c:v>182.29678705339498</c:v>
                </c:pt>
                <c:pt idx="366">
                  <c:v>182.61694745833324</c:v>
                </c:pt>
                <c:pt idx="367">
                  <c:v>183.06901220154313</c:v>
                </c:pt>
                <c:pt idx="368">
                  <c:v>183.70535127993818</c:v>
                </c:pt>
                <c:pt idx="369">
                  <c:v>184.36936038950608</c:v>
                </c:pt>
                <c:pt idx="370">
                  <c:v>184.84452956450608</c:v>
                </c:pt>
                <c:pt idx="371">
                  <c:v>185.05425213549373</c:v>
                </c:pt>
                <c:pt idx="372">
                  <c:v>185.05425213549373</c:v>
                </c:pt>
                <c:pt idx="373">
                  <c:v>185.05425213549373</c:v>
                </c:pt>
                <c:pt idx="374">
                  <c:v>185.05425213549373</c:v>
                </c:pt>
                <c:pt idx="375">
                  <c:v>185.05425213549373</c:v>
                </c:pt>
                <c:pt idx="376">
                  <c:v>185.05425213549373</c:v>
                </c:pt>
                <c:pt idx="377">
                  <c:v>185.05425213549373</c:v>
                </c:pt>
                <c:pt idx="378">
                  <c:v>185.05425213549373</c:v>
                </c:pt>
                <c:pt idx="379">
                  <c:v>185.05425213549373</c:v>
                </c:pt>
                <c:pt idx="380">
                  <c:v>185.05425213549373</c:v>
                </c:pt>
                <c:pt idx="381">
                  <c:v>185.05425213549373</c:v>
                </c:pt>
                <c:pt idx="382">
                  <c:v>185.05425213549373</c:v>
                </c:pt>
                <c:pt idx="383">
                  <c:v>185.05425213549373</c:v>
                </c:pt>
                <c:pt idx="384">
                  <c:v>185.05425213549373</c:v>
                </c:pt>
                <c:pt idx="385">
                  <c:v>185.05425213549373</c:v>
                </c:pt>
                <c:pt idx="386">
                  <c:v>185.05425213549373</c:v>
                </c:pt>
                <c:pt idx="387">
                  <c:v>185.05425213549373</c:v>
                </c:pt>
                <c:pt idx="388">
                  <c:v>185.05425213549373</c:v>
                </c:pt>
                <c:pt idx="389">
                  <c:v>185.05425213549373</c:v>
                </c:pt>
                <c:pt idx="390">
                  <c:v>185.05425213549373</c:v>
                </c:pt>
                <c:pt idx="391">
                  <c:v>185.05425213549373</c:v>
                </c:pt>
                <c:pt idx="392">
                  <c:v>185.0671606601851</c:v>
                </c:pt>
                <c:pt idx="393">
                  <c:v>185.15535828796288</c:v>
                </c:pt>
                <c:pt idx="394">
                  <c:v>185.42425664351845</c:v>
                </c:pt>
                <c:pt idx="395">
                  <c:v>185.96970277376536</c:v>
                </c:pt>
                <c:pt idx="396">
                  <c:v>186.85346210154313</c:v>
                </c:pt>
                <c:pt idx="397">
                  <c:v>188.08914555648141</c:v>
                </c:pt>
                <c:pt idx="398">
                  <c:v>189.50171198580239</c:v>
                </c:pt>
                <c:pt idx="399">
                  <c:v>190.63264102530857</c:v>
                </c:pt>
                <c:pt idx="400">
                  <c:v>191.21361556358019</c:v>
                </c:pt>
                <c:pt idx="401">
                  <c:v>191.39947899074068</c:v>
                </c:pt>
                <c:pt idx="402">
                  <c:v>191.39947899074068</c:v>
                </c:pt>
                <c:pt idx="403">
                  <c:v>191.39947899074068</c:v>
                </c:pt>
                <c:pt idx="404">
                  <c:v>191.39947899074068</c:v>
                </c:pt>
                <c:pt idx="405">
                  <c:v>191.39947899074068</c:v>
                </c:pt>
                <c:pt idx="406">
                  <c:v>191.39947899074068</c:v>
                </c:pt>
                <c:pt idx="407">
                  <c:v>191.39947899074068</c:v>
                </c:pt>
                <c:pt idx="408">
                  <c:v>191.39947899074068</c:v>
                </c:pt>
                <c:pt idx="409">
                  <c:v>191.40963545308637</c:v>
                </c:pt>
                <c:pt idx="410">
                  <c:v>191.54180596265428</c:v>
                </c:pt>
                <c:pt idx="411">
                  <c:v>191.7264946540123</c:v>
                </c:pt>
                <c:pt idx="412">
                  <c:v>191.93494162561723</c:v>
                </c:pt>
                <c:pt idx="413">
                  <c:v>192.16949138796289</c:v>
                </c:pt>
                <c:pt idx="414">
                  <c:v>192.48770797469129</c:v>
                </c:pt>
                <c:pt idx="415">
                  <c:v>192.95733626358017</c:v>
                </c:pt>
                <c:pt idx="416">
                  <c:v>193.51231619135794</c:v>
                </c:pt>
                <c:pt idx="417">
                  <c:v>193.960288774074</c:v>
                </c:pt>
                <c:pt idx="418">
                  <c:v>194.19413313950611</c:v>
                </c:pt>
                <c:pt idx="419">
                  <c:v>194.20257074197525</c:v>
                </c:pt>
                <c:pt idx="420">
                  <c:v>194.20257074197525</c:v>
                </c:pt>
                <c:pt idx="421">
                  <c:v>194.21823104876538</c:v>
                </c:pt>
                <c:pt idx="422">
                  <c:v>194.37573299876539</c:v>
                </c:pt>
                <c:pt idx="423">
                  <c:v>194.68014833086414</c:v>
                </c:pt>
                <c:pt idx="424">
                  <c:v>195.2157406172839</c:v>
                </c:pt>
                <c:pt idx="425">
                  <c:v>196.19357861697526</c:v>
                </c:pt>
                <c:pt idx="426">
                  <c:v>197.84247071080242</c:v>
                </c:pt>
                <c:pt idx="427">
                  <c:v>200.00283039166661</c:v>
                </c:pt>
                <c:pt idx="428">
                  <c:v>201.82177213364193</c:v>
                </c:pt>
                <c:pt idx="429">
                  <c:v>202.74993999043204</c:v>
                </c:pt>
                <c:pt idx="430">
                  <c:v>203.06605477901229</c:v>
                </c:pt>
                <c:pt idx="431">
                  <c:v>203.12980107283946</c:v>
                </c:pt>
                <c:pt idx="432">
                  <c:v>203.20951011481478</c:v>
                </c:pt>
                <c:pt idx="433">
                  <c:v>203.44508502438268</c:v>
                </c:pt>
                <c:pt idx="434">
                  <c:v>203.7008137972222</c:v>
                </c:pt>
                <c:pt idx="435">
                  <c:v>203.7008137972222</c:v>
                </c:pt>
                <c:pt idx="436">
                  <c:v>203.7008137972222</c:v>
                </c:pt>
                <c:pt idx="437">
                  <c:v>203.7008137972222</c:v>
                </c:pt>
                <c:pt idx="438">
                  <c:v>203.7008137972222</c:v>
                </c:pt>
                <c:pt idx="439">
                  <c:v>203.7008137972222</c:v>
                </c:pt>
                <c:pt idx="440">
                  <c:v>203.7008137972222</c:v>
                </c:pt>
                <c:pt idx="441">
                  <c:v>203.7008137972222</c:v>
                </c:pt>
                <c:pt idx="442">
                  <c:v>203.7008137972222</c:v>
                </c:pt>
                <c:pt idx="443">
                  <c:v>203.7008137972222</c:v>
                </c:pt>
                <c:pt idx="444">
                  <c:v>203.70097939228393</c:v>
                </c:pt>
                <c:pt idx="445">
                  <c:v>203.70097939228393</c:v>
                </c:pt>
                <c:pt idx="446">
                  <c:v>203.70097939228393</c:v>
                </c:pt>
                <c:pt idx="447">
                  <c:v>203.70097939228393</c:v>
                </c:pt>
                <c:pt idx="448">
                  <c:v>203.70097939228393</c:v>
                </c:pt>
                <c:pt idx="449">
                  <c:v>203.70097939228393</c:v>
                </c:pt>
                <c:pt idx="450">
                  <c:v>203.70097939228393</c:v>
                </c:pt>
                <c:pt idx="451">
                  <c:v>203.70097939228393</c:v>
                </c:pt>
                <c:pt idx="452">
                  <c:v>203.70097939228393</c:v>
                </c:pt>
                <c:pt idx="453">
                  <c:v>203.70097939228393</c:v>
                </c:pt>
                <c:pt idx="454">
                  <c:v>203.70097939228393</c:v>
                </c:pt>
                <c:pt idx="455">
                  <c:v>203.70097939228393</c:v>
                </c:pt>
                <c:pt idx="456">
                  <c:v>203.70097939228393</c:v>
                </c:pt>
                <c:pt idx="457">
                  <c:v>203.70097939228393</c:v>
                </c:pt>
                <c:pt idx="458">
                  <c:v>203.70097939228393</c:v>
                </c:pt>
                <c:pt idx="459">
                  <c:v>203.70097939228393</c:v>
                </c:pt>
                <c:pt idx="460">
                  <c:v>203.70097939228393</c:v>
                </c:pt>
                <c:pt idx="461">
                  <c:v>203.70097939228393</c:v>
                </c:pt>
                <c:pt idx="462">
                  <c:v>203.70097939228393</c:v>
                </c:pt>
                <c:pt idx="463">
                  <c:v>203.70097939228393</c:v>
                </c:pt>
                <c:pt idx="464">
                  <c:v>203.70097939228393</c:v>
                </c:pt>
                <c:pt idx="465">
                  <c:v>203.70097939228393</c:v>
                </c:pt>
                <c:pt idx="466">
                  <c:v>203.70097939228393</c:v>
                </c:pt>
                <c:pt idx="467">
                  <c:v>203.70097939228393</c:v>
                </c:pt>
                <c:pt idx="468">
                  <c:v>203.70097939228393</c:v>
                </c:pt>
                <c:pt idx="469">
                  <c:v>203.70097939228393</c:v>
                </c:pt>
                <c:pt idx="470">
                  <c:v>203.70097939228393</c:v>
                </c:pt>
                <c:pt idx="471">
                  <c:v>203.70097939228393</c:v>
                </c:pt>
                <c:pt idx="472">
                  <c:v>203.70097939228393</c:v>
                </c:pt>
                <c:pt idx="473">
                  <c:v>203.70097939228393</c:v>
                </c:pt>
                <c:pt idx="474">
                  <c:v>203.70097939228393</c:v>
                </c:pt>
                <c:pt idx="475">
                  <c:v>203.70097939228393</c:v>
                </c:pt>
                <c:pt idx="476">
                  <c:v>203.70097939228393</c:v>
                </c:pt>
                <c:pt idx="477">
                  <c:v>203.70097939228393</c:v>
                </c:pt>
                <c:pt idx="478">
                  <c:v>203.70097939228393</c:v>
                </c:pt>
                <c:pt idx="479">
                  <c:v>203.70097939228393</c:v>
                </c:pt>
                <c:pt idx="480">
                  <c:v>203.70097939228393</c:v>
                </c:pt>
                <c:pt idx="481">
                  <c:v>203.70097939228393</c:v>
                </c:pt>
                <c:pt idx="482">
                  <c:v>203.70097939228393</c:v>
                </c:pt>
                <c:pt idx="483">
                  <c:v>203.70097939228393</c:v>
                </c:pt>
                <c:pt idx="484">
                  <c:v>203.70097939228393</c:v>
                </c:pt>
                <c:pt idx="485">
                  <c:v>203.70097939228393</c:v>
                </c:pt>
                <c:pt idx="486">
                  <c:v>203.70097939228393</c:v>
                </c:pt>
                <c:pt idx="487">
                  <c:v>203.70097939228393</c:v>
                </c:pt>
                <c:pt idx="488">
                  <c:v>203.70097939228393</c:v>
                </c:pt>
                <c:pt idx="489">
                  <c:v>203.70097939228393</c:v>
                </c:pt>
                <c:pt idx="490">
                  <c:v>203.70097939228393</c:v>
                </c:pt>
                <c:pt idx="491">
                  <c:v>203.70097939228393</c:v>
                </c:pt>
                <c:pt idx="492">
                  <c:v>203.70097939228393</c:v>
                </c:pt>
                <c:pt idx="493">
                  <c:v>203.70097939228393</c:v>
                </c:pt>
                <c:pt idx="494">
                  <c:v>203.70097939228393</c:v>
                </c:pt>
                <c:pt idx="495">
                  <c:v>203.70097939228393</c:v>
                </c:pt>
                <c:pt idx="496">
                  <c:v>203.70097939228393</c:v>
                </c:pt>
                <c:pt idx="497">
                  <c:v>203.70097939228393</c:v>
                </c:pt>
                <c:pt idx="498">
                  <c:v>203.70097939228393</c:v>
                </c:pt>
                <c:pt idx="499">
                  <c:v>203.70097939228393</c:v>
                </c:pt>
                <c:pt idx="500">
                  <c:v>203.70097939228393</c:v>
                </c:pt>
                <c:pt idx="501">
                  <c:v>203.70097939228393</c:v>
                </c:pt>
                <c:pt idx="502">
                  <c:v>203.70097939228393</c:v>
                </c:pt>
                <c:pt idx="503">
                  <c:v>203.70097939228393</c:v>
                </c:pt>
                <c:pt idx="504">
                  <c:v>203.70097939228393</c:v>
                </c:pt>
                <c:pt idx="505">
                  <c:v>203.70097939228393</c:v>
                </c:pt>
                <c:pt idx="506">
                  <c:v>203.70097939228393</c:v>
                </c:pt>
                <c:pt idx="507">
                  <c:v>203.70097939228393</c:v>
                </c:pt>
                <c:pt idx="508">
                  <c:v>203.70097939228393</c:v>
                </c:pt>
                <c:pt idx="509">
                  <c:v>203.70097939228393</c:v>
                </c:pt>
                <c:pt idx="510">
                  <c:v>203.70097939228393</c:v>
                </c:pt>
                <c:pt idx="511">
                  <c:v>203.70097939228393</c:v>
                </c:pt>
                <c:pt idx="512">
                  <c:v>203.71535782438269</c:v>
                </c:pt>
                <c:pt idx="513">
                  <c:v>203.85344211450615</c:v>
                </c:pt>
                <c:pt idx="514">
                  <c:v>204.37396688117281</c:v>
                </c:pt>
                <c:pt idx="515">
                  <c:v>205.38613879537033</c:v>
                </c:pt>
                <c:pt idx="516">
                  <c:v>206.64940359537033</c:v>
                </c:pt>
                <c:pt idx="517">
                  <c:v>207.65722370956786</c:v>
                </c:pt>
                <c:pt idx="518">
                  <c:v>208.14234987345674</c:v>
                </c:pt>
                <c:pt idx="519">
                  <c:v>208.3055663151234</c:v>
                </c:pt>
                <c:pt idx="520">
                  <c:v>208.30606193456785</c:v>
                </c:pt>
                <c:pt idx="521">
                  <c:v>208.30606193456785</c:v>
                </c:pt>
                <c:pt idx="522">
                  <c:v>208.30606193456785</c:v>
                </c:pt>
                <c:pt idx="523">
                  <c:v>208.30606193456785</c:v>
                </c:pt>
                <c:pt idx="524">
                  <c:v>208.30606193456785</c:v>
                </c:pt>
                <c:pt idx="525">
                  <c:v>208.30606193456785</c:v>
                </c:pt>
                <c:pt idx="526">
                  <c:v>208.30606193456785</c:v>
                </c:pt>
                <c:pt idx="527">
                  <c:v>208.30606193456785</c:v>
                </c:pt>
                <c:pt idx="528">
                  <c:v>208.30606193456785</c:v>
                </c:pt>
                <c:pt idx="529">
                  <c:v>208.30606193456785</c:v>
                </c:pt>
                <c:pt idx="530">
                  <c:v>208.30606193456785</c:v>
                </c:pt>
                <c:pt idx="531">
                  <c:v>208.30606193456785</c:v>
                </c:pt>
                <c:pt idx="532">
                  <c:v>208.30606193456785</c:v>
                </c:pt>
                <c:pt idx="533">
                  <c:v>208.3099022981481</c:v>
                </c:pt>
                <c:pt idx="534">
                  <c:v>208.34882466481477</c:v>
                </c:pt>
                <c:pt idx="535">
                  <c:v>208.47622307469132</c:v>
                </c:pt>
                <c:pt idx="536">
                  <c:v>208.72173271296293</c:v>
                </c:pt>
                <c:pt idx="537">
                  <c:v>209.27864530493824</c:v>
                </c:pt>
                <c:pt idx="538">
                  <c:v>210.43316162283946</c:v>
                </c:pt>
                <c:pt idx="539">
                  <c:v>212.04438626234563</c:v>
                </c:pt>
                <c:pt idx="540">
                  <c:v>213.28997419567895</c:v>
                </c:pt>
                <c:pt idx="541">
                  <c:v>213.84181771574069</c:v>
                </c:pt>
                <c:pt idx="542">
                  <c:v>214.10555938395058</c:v>
                </c:pt>
                <c:pt idx="543">
                  <c:v>214.24140043395059</c:v>
                </c:pt>
                <c:pt idx="544">
                  <c:v>214.24140043395059</c:v>
                </c:pt>
                <c:pt idx="545">
                  <c:v>214.24140043395059</c:v>
                </c:pt>
                <c:pt idx="546">
                  <c:v>214.24140043395059</c:v>
                </c:pt>
                <c:pt idx="547">
                  <c:v>214.24140043395059</c:v>
                </c:pt>
                <c:pt idx="548">
                  <c:v>214.24140043395059</c:v>
                </c:pt>
                <c:pt idx="549">
                  <c:v>214.24140043395059</c:v>
                </c:pt>
                <c:pt idx="550">
                  <c:v>214.24140043395059</c:v>
                </c:pt>
                <c:pt idx="551">
                  <c:v>214.28498157839502</c:v>
                </c:pt>
                <c:pt idx="552">
                  <c:v>214.33737470401229</c:v>
                </c:pt>
                <c:pt idx="553">
                  <c:v>214.38685914629625</c:v>
                </c:pt>
                <c:pt idx="554">
                  <c:v>214.47355499104933</c:v>
                </c:pt>
                <c:pt idx="555">
                  <c:v>214.59724523148142</c:v>
                </c:pt>
                <c:pt idx="556">
                  <c:v>214.7594470459876</c:v>
                </c:pt>
                <c:pt idx="557">
                  <c:v>214.97321638611106</c:v>
                </c:pt>
                <c:pt idx="558">
                  <c:v>215.24631110277772</c:v>
                </c:pt>
                <c:pt idx="559">
                  <c:v>215.69399743919749</c:v>
                </c:pt>
                <c:pt idx="560">
                  <c:v>216.1823375503086</c:v>
                </c:pt>
                <c:pt idx="561">
                  <c:v>216.43647044537033</c:v>
                </c:pt>
                <c:pt idx="562">
                  <c:v>216.62813227561725</c:v>
                </c:pt>
                <c:pt idx="563">
                  <c:v>216.62813227561725</c:v>
                </c:pt>
                <c:pt idx="564">
                  <c:v>216.62813227561725</c:v>
                </c:pt>
                <c:pt idx="565">
                  <c:v>216.62813227561725</c:v>
                </c:pt>
                <c:pt idx="566">
                  <c:v>216.62813227561725</c:v>
                </c:pt>
                <c:pt idx="567">
                  <c:v>216.62813227561725</c:v>
                </c:pt>
                <c:pt idx="568">
                  <c:v>216.62813227561725</c:v>
                </c:pt>
                <c:pt idx="569">
                  <c:v>216.62813227561725</c:v>
                </c:pt>
                <c:pt idx="570">
                  <c:v>216.62813227561725</c:v>
                </c:pt>
                <c:pt idx="571">
                  <c:v>216.62813227561725</c:v>
                </c:pt>
                <c:pt idx="572">
                  <c:v>216.62813227561725</c:v>
                </c:pt>
                <c:pt idx="573">
                  <c:v>216.62813227561725</c:v>
                </c:pt>
                <c:pt idx="574">
                  <c:v>216.62813227561725</c:v>
                </c:pt>
                <c:pt idx="575">
                  <c:v>216.62813227561725</c:v>
                </c:pt>
                <c:pt idx="576">
                  <c:v>216.62813227561725</c:v>
                </c:pt>
                <c:pt idx="577">
                  <c:v>216.62813227561725</c:v>
                </c:pt>
                <c:pt idx="578">
                  <c:v>216.62813227561725</c:v>
                </c:pt>
                <c:pt idx="579">
                  <c:v>216.62813227561725</c:v>
                </c:pt>
                <c:pt idx="580">
                  <c:v>216.62813227561725</c:v>
                </c:pt>
                <c:pt idx="581">
                  <c:v>216.62813227561725</c:v>
                </c:pt>
                <c:pt idx="582">
                  <c:v>216.62813227561725</c:v>
                </c:pt>
                <c:pt idx="583">
                  <c:v>216.62813227561725</c:v>
                </c:pt>
                <c:pt idx="584">
                  <c:v>216.62813227561725</c:v>
                </c:pt>
                <c:pt idx="585">
                  <c:v>216.62813227561725</c:v>
                </c:pt>
                <c:pt idx="586">
                  <c:v>216.62813227561725</c:v>
                </c:pt>
                <c:pt idx="587">
                  <c:v>216.62813227561725</c:v>
                </c:pt>
                <c:pt idx="588">
                  <c:v>216.62813227561725</c:v>
                </c:pt>
                <c:pt idx="589">
                  <c:v>216.62813227561725</c:v>
                </c:pt>
                <c:pt idx="590">
                  <c:v>216.62813227561725</c:v>
                </c:pt>
                <c:pt idx="591">
                  <c:v>216.62813227561725</c:v>
                </c:pt>
                <c:pt idx="592">
                  <c:v>216.62813227561725</c:v>
                </c:pt>
                <c:pt idx="593">
                  <c:v>216.62813227561725</c:v>
                </c:pt>
                <c:pt idx="594">
                  <c:v>216.62813227561725</c:v>
                </c:pt>
                <c:pt idx="595">
                  <c:v>216.62813227561725</c:v>
                </c:pt>
                <c:pt idx="596">
                  <c:v>216.62813227561725</c:v>
                </c:pt>
                <c:pt idx="597">
                  <c:v>216.62813227561725</c:v>
                </c:pt>
                <c:pt idx="598">
                  <c:v>216.62813227561725</c:v>
                </c:pt>
                <c:pt idx="599">
                  <c:v>216.62813227561725</c:v>
                </c:pt>
                <c:pt idx="600">
                  <c:v>216.62813227561725</c:v>
                </c:pt>
                <c:pt idx="601">
                  <c:v>216.65395163981478</c:v>
                </c:pt>
                <c:pt idx="602">
                  <c:v>216.73443225370366</c:v>
                </c:pt>
                <c:pt idx="603">
                  <c:v>217.03155283148143</c:v>
                </c:pt>
                <c:pt idx="604">
                  <c:v>217.75703654104933</c:v>
                </c:pt>
                <c:pt idx="605">
                  <c:v>219.02999045709871</c:v>
                </c:pt>
                <c:pt idx="606">
                  <c:v>220.90390242376537</c:v>
                </c:pt>
                <c:pt idx="607">
                  <c:v>223.22514806265426</c:v>
                </c:pt>
                <c:pt idx="608">
                  <c:v>225.71407269845673</c:v>
                </c:pt>
                <c:pt idx="609">
                  <c:v>228.32828994290116</c:v>
                </c:pt>
                <c:pt idx="610">
                  <c:v>231.22121482932093</c:v>
                </c:pt>
                <c:pt idx="611">
                  <c:v>234.30654032654314</c:v>
                </c:pt>
                <c:pt idx="612">
                  <c:v>236.9381018623456</c:v>
                </c:pt>
                <c:pt idx="613">
                  <c:v>238.6037980234567</c:v>
                </c:pt>
                <c:pt idx="614">
                  <c:v>239.53748359228388</c:v>
                </c:pt>
                <c:pt idx="615">
                  <c:v>240.28619845030858</c:v>
                </c:pt>
                <c:pt idx="616">
                  <c:v>241.03192204783943</c:v>
                </c:pt>
                <c:pt idx="617">
                  <c:v>241.66541568919746</c:v>
                </c:pt>
                <c:pt idx="618">
                  <c:v>242.07720221450609</c:v>
                </c:pt>
                <c:pt idx="619">
                  <c:v>242.22929566512337</c:v>
                </c:pt>
                <c:pt idx="620">
                  <c:v>242.29588381512337</c:v>
                </c:pt>
                <c:pt idx="621">
                  <c:v>242.54643468425917</c:v>
                </c:pt>
                <c:pt idx="622">
                  <c:v>243.08176425092583</c:v>
                </c:pt>
                <c:pt idx="623">
                  <c:v>243.84258448302458</c:v>
                </c:pt>
                <c:pt idx="624">
                  <c:v>244.83821690740729</c:v>
                </c:pt>
                <c:pt idx="625">
                  <c:v>245.98734249660481</c:v>
                </c:pt>
                <c:pt idx="626">
                  <c:v>247.05867800524678</c:v>
                </c:pt>
                <c:pt idx="627">
                  <c:v>247.93810486944432</c:v>
                </c:pt>
                <c:pt idx="628">
                  <c:v>248.71610812253073</c:v>
                </c:pt>
                <c:pt idx="629">
                  <c:v>249.5279192459875</c:v>
                </c:pt>
                <c:pt idx="630">
                  <c:v>250.54609380586405</c:v>
                </c:pt>
                <c:pt idx="631">
                  <c:v>251.89444661851837</c:v>
                </c:pt>
                <c:pt idx="632">
                  <c:v>253.49591361018503</c:v>
                </c:pt>
                <c:pt idx="633">
                  <c:v>255.29892135740724</c:v>
                </c:pt>
                <c:pt idx="634">
                  <c:v>257.21207782098747</c:v>
                </c:pt>
                <c:pt idx="635">
                  <c:v>259.04408230987639</c:v>
                </c:pt>
                <c:pt idx="636">
                  <c:v>260.580580098148</c:v>
                </c:pt>
                <c:pt idx="637">
                  <c:v>261.74614644691343</c:v>
                </c:pt>
                <c:pt idx="638">
                  <c:v>262.71695006419736</c:v>
                </c:pt>
                <c:pt idx="639">
                  <c:v>263.60643482839487</c:v>
                </c:pt>
                <c:pt idx="640">
                  <c:v>264.4891214419751</c:v>
                </c:pt>
                <c:pt idx="641">
                  <c:v>265.63903358209853</c:v>
                </c:pt>
                <c:pt idx="642">
                  <c:v>267.31587651543185</c:v>
                </c:pt>
                <c:pt idx="643">
                  <c:v>269.21184548209851</c:v>
                </c:pt>
                <c:pt idx="644">
                  <c:v>270.7909043487652</c:v>
                </c:pt>
                <c:pt idx="645">
                  <c:v>272.18028415432076</c:v>
                </c:pt>
                <c:pt idx="646">
                  <c:v>273.62844939537013</c:v>
                </c:pt>
                <c:pt idx="647">
                  <c:v>275.09477577098744</c:v>
                </c:pt>
                <c:pt idx="648">
                  <c:v>276.49608634598746</c:v>
                </c:pt>
                <c:pt idx="649">
                  <c:v>277.69723551141954</c:v>
                </c:pt>
                <c:pt idx="650">
                  <c:v>278.47682673117265</c:v>
                </c:pt>
                <c:pt idx="651">
                  <c:v>278.53016482993809</c:v>
                </c:pt>
                <c:pt idx="652">
                  <c:v>278.53016482993809</c:v>
                </c:pt>
                <c:pt idx="653">
                  <c:v>278.53016482993809</c:v>
                </c:pt>
                <c:pt idx="654">
                  <c:v>278.53016482993809</c:v>
                </c:pt>
                <c:pt idx="655">
                  <c:v>278.53016482993809</c:v>
                </c:pt>
                <c:pt idx="656">
                  <c:v>278.53016482993809</c:v>
                </c:pt>
                <c:pt idx="657">
                  <c:v>278.53016482993809</c:v>
                </c:pt>
                <c:pt idx="658">
                  <c:v>278.53016482993809</c:v>
                </c:pt>
                <c:pt idx="659">
                  <c:v>278.53016482993809</c:v>
                </c:pt>
                <c:pt idx="660">
                  <c:v>278.53016482993809</c:v>
                </c:pt>
                <c:pt idx="661">
                  <c:v>278.53016482993809</c:v>
                </c:pt>
                <c:pt idx="662">
                  <c:v>278.53016482993809</c:v>
                </c:pt>
                <c:pt idx="663">
                  <c:v>278.53016482993809</c:v>
                </c:pt>
                <c:pt idx="664">
                  <c:v>278.53016482993809</c:v>
                </c:pt>
                <c:pt idx="665">
                  <c:v>278.60716849660474</c:v>
                </c:pt>
                <c:pt idx="666">
                  <c:v>278.92671321111089</c:v>
                </c:pt>
                <c:pt idx="667">
                  <c:v>279.74934171728376</c:v>
                </c:pt>
                <c:pt idx="668">
                  <c:v>281.25247329444426</c:v>
                </c:pt>
                <c:pt idx="669">
                  <c:v>283.06646546975293</c:v>
                </c:pt>
                <c:pt idx="670">
                  <c:v>285.23584748209862</c:v>
                </c:pt>
                <c:pt idx="671">
                  <c:v>287.08032639567887</c:v>
                </c:pt>
                <c:pt idx="672">
                  <c:v>288.55416857469123</c:v>
                </c:pt>
                <c:pt idx="673">
                  <c:v>290.13026290802458</c:v>
                </c:pt>
                <c:pt idx="674">
                  <c:v>291.81127606234554</c:v>
                </c:pt>
                <c:pt idx="675">
                  <c:v>293.10025433395049</c:v>
                </c:pt>
                <c:pt idx="676">
                  <c:v>293.8687609055554</c:v>
                </c:pt>
                <c:pt idx="677">
                  <c:v>294.10732015555539</c:v>
                </c:pt>
                <c:pt idx="678">
                  <c:v>294.10732015555539</c:v>
                </c:pt>
                <c:pt idx="679">
                  <c:v>294.10732015555539</c:v>
                </c:pt>
                <c:pt idx="680">
                  <c:v>294.10732015555539</c:v>
                </c:pt>
                <c:pt idx="681">
                  <c:v>294.10732015555539</c:v>
                </c:pt>
                <c:pt idx="682">
                  <c:v>294.10732015555539</c:v>
                </c:pt>
                <c:pt idx="683">
                  <c:v>294.10732015555539</c:v>
                </c:pt>
                <c:pt idx="684">
                  <c:v>294.10732015555539</c:v>
                </c:pt>
                <c:pt idx="685">
                  <c:v>294.65775693055537</c:v>
                </c:pt>
                <c:pt idx="686">
                  <c:v>295.69145046666648</c:v>
                </c:pt>
                <c:pt idx="687">
                  <c:v>296.78972989598748</c:v>
                </c:pt>
                <c:pt idx="688">
                  <c:v>297.96884210462946</c:v>
                </c:pt>
                <c:pt idx="689">
                  <c:v>299.25279462191344</c:v>
                </c:pt>
                <c:pt idx="690">
                  <c:v>300.20996264413566</c:v>
                </c:pt>
                <c:pt idx="691">
                  <c:v>300.80351530802454</c:v>
                </c:pt>
                <c:pt idx="692">
                  <c:v>301.42495704382702</c:v>
                </c:pt>
                <c:pt idx="693">
                  <c:v>302.22830837160478</c:v>
                </c:pt>
                <c:pt idx="694">
                  <c:v>303.01218883549365</c:v>
                </c:pt>
                <c:pt idx="695">
                  <c:v>303.39662372685166</c:v>
                </c:pt>
                <c:pt idx="696">
                  <c:v>303.39662372685166</c:v>
                </c:pt>
                <c:pt idx="697">
                  <c:v>303.39662372685166</c:v>
                </c:pt>
                <c:pt idx="698">
                  <c:v>303.39662372685166</c:v>
                </c:pt>
                <c:pt idx="699">
                  <c:v>303.39662372685166</c:v>
                </c:pt>
                <c:pt idx="700">
                  <c:v>303.39662372685166</c:v>
                </c:pt>
                <c:pt idx="701">
                  <c:v>303.52148708117267</c:v>
                </c:pt>
                <c:pt idx="702">
                  <c:v>303.73722960895043</c:v>
                </c:pt>
                <c:pt idx="703">
                  <c:v>303.96840616450601</c:v>
                </c:pt>
                <c:pt idx="704">
                  <c:v>304.04460627438255</c:v>
                </c:pt>
                <c:pt idx="705">
                  <c:v>304.04460627438255</c:v>
                </c:pt>
                <c:pt idx="706">
                  <c:v>304.04460627438255</c:v>
                </c:pt>
                <c:pt idx="707">
                  <c:v>304.04460627438255</c:v>
                </c:pt>
                <c:pt idx="708">
                  <c:v>304.04460627438255</c:v>
                </c:pt>
                <c:pt idx="709">
                  <c:v>304.20980438549367</c:v>
                </c:pt>
                <c:pt idx="710">
                  <c:v>304.84871958549365</c:v>
                </c:pt>
                <c:pt idx="711">
                  <c:v>306.03453776882697</c:v>
                </c:pt>
                <c:pt idx="712">
                  <c:v>307.01145044598746</c:v>
                </c:pt>
                <c:pt idx="713">
                  <c:v>307.28578151141954</c:v>
                </c:pt>
                <c:pt idx="714">
                  <c:v>307.28578151141954</c:v>
                </c:pt>
                <c:pt idx="715">
                  <c:v>307.28578151141954</c:v>
                </c:pt>
                <c:pt idx="716">
                  <c:v>307.28578151141954</c:v>
                </c:pt>
                <c:pt idx="717">
                  <c:v>307.28578151141954</c:v>
                </c:pt>
                <c:pt idx="718">
                  <c:v>307.50389628919731</c:v>
                </c:pt>
                <c:pt idx="719">
                  <c:v>308.02782232932077</c:v>
                </c:pt>
                <c:pt idx="720">
                  <c:v>308.85333956388865</c:v>
                </c:pt>
                <c:pt idx="721">
                  <c:v>309.69039884320966</c:v>
                </c:pt>
                <c:pt idx="722">
                  <c:v>310.53685595864175</c:v>
                </c:pt>
                <c:pt idx="723">
                  <c:v>311.3678524169751</c:v>
                </c:pt>
                <c:pt idx="724">
                  <c:v>312.3828875280862</c:v>
                </c:pt>
                <c:pt idx="725">
                  <c:v>313.87058152314791</c:v>
                </c:pt>
                <c:pt idx="726">
                  <c:v>316.06547306357999</c:v>
                </c:pt>
                <c:pt idx="727">
                  <c:v>318.5773847524689</c:v>
                </c:pt>
                <c:pt idx="728">
                  <c:v>320.63671930246892</c:v>
                </c:pt>
                <c:pt idx="729">
                  <c:v>322.37730969691336</c:v>
                </c:pt>
                <c:pt idx="730">
                  <c:v>323.55116591419733</c:v>
                </c:pt>
                <c:pt idx="731">
                  <c:v>324.33639764907389</c:v>
                </c:pt>
                <c:pt idx="732">
                  <c:v>325.0937229824072</c:v>
                </c:pt>
                <c:pt idx="733">
                  <c:v>325.88786303117263</c:v>
                </c:pt>
                <c:pt idx="734">
                  <c:v>326.71914303611089</c:v>
                </c:pt>
                <c:pt idx="735">
                  <c:v>327.62243438734544</c:v>
                </c:pt>
                <c:pt idx="736">
                  <c:v>328.63378240555534</c:v>
                </c:pt>
                <c:pt idx="737">
                  <c:v>329.63411640802445</c:v>
                </c:pt>
                <c:pt idx="738">
                  <c:v>330.48320084012323</c:v>
                </c:pt>
                <c:pt idx="739">
                  <c:v>331.62711727345658</c:v>
                </c:pt>
                <c:pt idx="740">
                  <c:v>333.15009404567877</c:v>
                </c:pt>
                <c:pt idx="741">
                  <c:v>334.58809076666643</c:v>
                </c:pt>
                <c:pt idx="742">
                  <c:v>335.71489083086396</c:v>
                </c:pt>
                <c:pt idx="743">
                  <c:v>336.60211459537015</c:v>
                </c:pt>
                <c:pt idx="744">
                  <c:v>337.4577627175924</c:v>
                </c:pt>
                <c:pt idx="745">
                  <c:v>338.31341083981465</c:v>
                </c:pt>
                <c:pt idx="746">
                  <c:v>339.31189661141957</c:v>
                </c:pt>
                <c:pt idx="747">
                  <c:v>340.53565793425906</c:v>
                </c:pt>
                <c:pt idx="748">
                  <c:v>341.93031053425904</c:v>
                </c:pt>
                <c:pt idx="749">
                  <c:v>343.25095382006151</c:v>
                </c:pt>
                <c:pt idx="750">
                  <c:v>344.29558398117263</c:v>
                </c:pt>
                <c:pt idx="751">
                  <c:v>345.15721067006154</c:v>
                </c:pt>
                <c:pt idx="752">
                  <c:v>345.86947210771586</c:v>
                </c:pt>
                <c:pt idx="753">
                  <c:v>346.3163429802467</c:v>
                </c:pt>
                <c:pt idx="754">
                  <c:v>346.56602427345661</c:v>
                </c:pt>
                <c:pt idx="755">
                  <c:v>346.62344676851831</c:v>
                </c:pt>
                <c:pt idx="756">
                  <c:v>346.62344676851831</c:v>
                </c:pt>
                <c:pt idx="757">
                  <c:v>346.62344676851831</c:v>
                </c:pt>
                <c:pt idx="758">
                  <c:v>346.62344676851831</c:v>
                </c:pt>
                <c:pt idx="759">
                  <c:v>346.62344676851831</c:v>
                </c:pt>
                <c:pt idx="760">
                  <c:v>346.62344676851831</c:v>
                </c:pt>
                <c:pt idx="761">
                  <c:v>346.62344676851831</c:v>
                </c:pt>
                <c:pt idx="762">
                  <c:v>346.62344676851831</c:v>
                </c:pt>
                <c:pt idx="763">
                  <c:v>346.62344676851831</c:v>
                </c:pt>
                <c:pt idx="764">
                  <c:v>346.62344676851831</c:v>
                </c:pt>
                <c:pt idx="765">
                  <c:v>347.13910855617263</c:v>
                </c:pt>
                <c:pt idx="766">
                  <c:v>348.05869986481463</c:v>
                </c:pt>
                <c:pt idx="767">
                  <c:v>349.17691402191338</c:v>
                </c:pt>
                <c:pt idx="768">
                  <c:v>350.5142585947529</c:v>
                </c:pt>
                <c:pt idx="769">
                  <c:v>352.28056646635787</c:v>
                </c:pt>
                <c:pt idx="770">
                  <c:v>354.82308596759242</c:v>
                </c:pt>
                <c:pt idx="771">
                  <c:v>357.86784050987637</c:v>
                </c:pt>
                <c:pt idx="772">
                  <c:v>361.17601342376526</c:v>
                </c:pt>
                <c:pt idx="773">
                  <c:v>364.39561575555535</c:v>
                </c:pt>
                <c:pt idx="774">
                  <c:v>367.45380928178992</c:v>
                </c:pt>
                <c:pt idx="775">
                  <c:v>370.85828233148129</c:v>
                </c:pt>
                <c:pt idx="776">
                  <c:v>374.05576080956769</c:v>
                </c:pt>
                <c:pt idx="777">
                  <c:v>376.84617977777754</c:v>
                </c:pt>
                <c:pt idx="778">
                  <c:v>379.54923457839482</c:v>
                </c:pt>
                <c:pt idx="779">
                  <c:v>382.14862227037014</c:v>
                </c:pt>
                <c:pt idx="780">
                  <c:v>384.51981784876523</c:v>
                </c:pt>
                <c:pt idx="781">
                  <c:v>386.67959144876522</c:v>
                </c:pt>
                <c:pt idx="782">
                  <c:v>388.64988116851833</c:v>
                </c:pt>
                <c:pt idx="783">
                  <c:v>390.46208573240722</c:v>
                </c:pt>
                <c:pt idx="784">
                  <c:v>392.24360888796275</c:v>
                </c:pt>
                <c:pt idx="785">
                  <c:v>394.23456671512326</c:v>
                </c:pt>
                <c:pt idx="786">
                  <c:v>396.31284234259238</c:v>
                </c:pt>
                <c:pt idx="787">
                  <c:v>398.13273512901213</c:v>
                </c:pt>
                <c:pt idx="788">
                  <c:v>399.71808691666644</c:v>
                </c:pt>
                <c:pt idx="789">
                  <c:v>401.30343870432074</c:v>
                </c:pt>
                <c:pt idx="790">
                  <c:v>403.03805440987628</c:v>
                </c:pt>
                <c:pt idx="791">
                  <c:v>404.88517523487627</c:v>
                </c:pt>
                <c:pt idx="792">
                  <c:v>406.40923012376516</c:v>
                </c:pt>
                <c:pt idx="793">
                  <c:v>406.756279229938</c:v>
                </c:pt>
                <c:pt idx="794">
                  <c:v>406.756279229938</c:v>
                </c:pt>
                <c:pt idx="795">
                  <c:v>406.756279229938</c:v>
                </c:pt>
                <c:pt idx="796">
                  <c:v>406.756279229938</c:v>
                </c:pt>
                <c:pt idx="797">
                  <c:v>406.756279229938</c:v>
                </c:pt>
                <c:pt idx="798">
                  <c:v>406.756279229938</c:v>
                </c:pt>
                <c:pt idx="799">
                  <c:v>406.756279229938</c:v>
                </c:pt>
                <c:pt idx="800">
                  <c:v>407.10083954660467</c:v>
                </c:pt>
                <c:pt idx="801">
                  <c:v>407.95952441759232</c:v>
                </c:pt>
                <c:pt idx="802">
                  <c:v>409.67893376604911</c:v>
                </c:pt>
                <c:pt idx="803">
                  <c:v>412.48838588271576</c:v>
                </c:pt>
                <c:pt idx="804">
                  <c:v>415.72413262839478</c:v>
                </c:pt>
                <c:pt idx="805">
                  <c:v>418.30130070740711</c:v>
                </c:pt>
                <c:pt idx="806">
                  <c:v>419.91989646450588</c:v>
                </c:pt>
                <c:pt idx="807">
                  <c:v>420.85174753549353</c:v>
                </c:pt>
                <c:pt idx="808">
                  <c:v>421.18748406327131</c:v>
                </c:pt>
                <c:pt idx="809">
                  <c:v>421.18748406327131</c:v>
                </c:pt>
                <c:pt idx="810">
                  <c:v>421.18748406327131</c:v>
                </c:pt>
                <c:pt idx="811">
                  <c:v>421.18748406327131</c:v>
                </c:pt>
                <c:pt idx="812">
                  <c:v>421.18748406327131</c:v>
                </c:pt>
                <c:pt idx="813">
                  <c:v>421.18748406327131</c:v>
                </c:pt>
                <c:pt idx="814">
                  <c:v>421.18748406327131</c:v>
                </c:pt>
                <c:pt idx="815">
                  <c:v>421.18748406327131</c:v>
                </c:pt>
                <c:pt idx="816">
                  <c:v>421.18748406327131</c:v>
                </c:pt>
                <c:pt idx="817">
                  <c:v>421.18748406327131</c:v>
                </c:pt>
                <c:pt idx="818">
                  <c:v>421.18748406327131</c:v>
                </c:pt>
                <c:pt idx="819">
                  <c:v>421.37914589351823</c:v>
                </c:pt>
                <c:pt idx="820">
                  <c:v>422.16610972685157</c:v>
                </c:pt>
                <c:pt idx="821">
                  <c:v>423.48804248178982</c:v>
                </c:pt>
                <c:pt idx="822">
                  <c:v>424.97734478796264</c:v>
                </c:pt>
                <c:pt idx="823">
                  <c:v>426.56435181296263</c:v>
                </c:pt>
                <c:pt idx="824">
                  <c:v>428.12876974876508</c:v>
                </c:pt>
                <c:pt idx="825">
                  <c:v>429.6251999709873</c:v>
                </c:pt>
                <c:pt idx="826">
                  <c:v>431.18075657098728</c:v>
                </c:pt>
                <c:pt idx="827">
                  <c:v>432.75968321882681</c:v>
                </c:pt>
                <c:pt idx="828">
                  <c:v>434.57458841203669</c:v>
                </c:pt>
                <c:pt idx="829">
                  <c:v>436.7752008120367</c:v>
                </c:pt>
                <c:pt idx="830">
                  <c:v>439.07949357746878</c:v>
                </c:pt>
                <c:pt idx="831">
                  <c:v>441.12557688981445</c:v>
                </c:pt>
                <c:pt idx="832">
                  <c:v>442.62187200648111</c:v>
                </c:pt>
                <c:pt idx="833">
                  <c:v>443.82216194413542</c:v>
                </c:pt>
                <c:pt idx="834">
                  <c:v>445.07797772129589</c:v>
                </c:pt>
                <c:pt idx="835">
                  <c:v>446.35821259845636</c:v>
                </c:pt>
                <c:pt idx="836">
                  <c:v>447.58584623178967</c:v>
                </c:pt>
                <c:pt idx="837">
                  <c:v>448.90332725895018</c:v>
                </c:pt>
                <c:pt idx="838">
                  <c:v>450.43734313271563</c:v>
                </c:pt>
                <c:pt idx="839">
                  <c:v>452.01326044814772</c:v>
                </c:pt>
                <c:pt idx="840">
                  <c:v>453.58371919814772</c:v>
                </c:pt>
                <c:pt idx="841">
                  <c:v>455.38789771265391</c:v>
                </c:pt>
                <c:pt idx="842">
                  <c:v>457.41467516790084</c:v>
                </c:pt>
                <c:pt idx="843">
                  <c:v>459.34506508240702</c:v>
                </c:pt>
                <c:pt idx="844">
                  <c:v>460.94510915956749</c:v>
                </c:pt>
                <c:pt idx="845">
                  <c:v>462.30913556450577</c:v>
                </c:pt>
                <c:pt idx="846">
                  <c:v>463.64007659228355</c:v>
                </c:pt>
                <c:pt idx="847">
                  <c:v>465.10583789104896</c:v>
                </c:pt>
                <c:pt idx="848">
                  <c:v>466.93389748302428</c:v>
                </c:pt>
                <c:pt idx="849">
                  <c:v>469.20300377716006</c:v>
                </c:pt>
                <c:pt idx="850">
                  <c:v>471.55707978302428</c:v>
                </c:pt>
                <c:pt idx="851">
                  <c:v>473.61393566234528</c:v>
                </c:pt>
                <c:pt idx="852">
                  <c:v>475.52363426203664</c:v>
                </c:pt>
                <c:pt idx="853">
                  <c:v>477.46620960061688</c:v>
                </c:pt>
                <c:pt idx="854">
                  <c:v>479.3496198354934</c:v>
                </c:pt>
                <c:pt idx="855">
                  <c:v>481.02225669104894</c:v>
                </c:pt>
                <c:pt idx="856">
                  <c:v>482.56022700154278</c:v>
                </c:pt>
                <c:pt idx="857">
                  <c:v>484.52313625771563</c:v>
                </c:pt>
                <c:pt idx="858">
                  <c:v>487.11129311882672</c:v>
                </c:pt>
                <c:pt idx="859">
                  <c:v>489.78601519043167</c:v>
                </c:pt>
                <c:pt idx="860">
                  <c:v>492.18506070030821</c:v>
                </c:pt>
                <c:pt idx="861">
                  <c:v>494.82054818981436</c:v>
                </c:pt>
                <c:pt idx="862">
                  <c:v>498.4108706688267</c:v>
                </c:pt>
                <c:pt idx="863">
                  <c:v>502.08731868549336</c:v>
                </c:pt>
                <c:pt idx="864">
                  <c:v>504.90774704104894</c:v>
                </c:pt>
                <c:pt idx="865">
                  <c:v>507.44295401388842</c:v>
                </c:pt>
                <c:pt idx="866">
                  <c:v>510.39654713302423</c:v>
                </c:pt>
                <c:pt idx="867">
                  <c:v>513.87794010030814</c:v>
                </c:pt>
                <c:pt idx="868">
                  <c:v>517.13898492746864</c:v>
                </c:pt>
                <c:pt idx="869">
                  <c:v>519.60295963240696</c:v>
                </c:pt>
                <c:pt idx="870">
                  <c:v>521.55408717407363</c:v>
                </c:pt>
                <c:pt idx="871">
                  <c:v>523.31877898518474</c:v>
                </c:pt>
                <c:pt idx="872">
                  <c:v>525.00427363395022</c:v>
                </c:pt>
                <c:pt idx="873">
                  <c:v>526.55596816666628</c:v>
                </c:pt>
                <c:pt idx="874">
                  <c:v>527.79963683086385</c:v>
                </c:pt>
                <c:pt idx="875">
                  <c:v>528.67193828950587</c:v>
                </c:pt>
                <c:pt idx="876">
                  <c:v>529.22344609907373</c:v>
                </c:pt>
                <c:pt idx="877">
                  <c:v>529.87717555339475</c:v>
                </c:pt>
                <c:pt idx="878">
                  <c:v>531.01235034845649</c:v>
                </c:pt>
                <c:pt idx="879">
                  <c:v>532.59196278672812</c:v>
                </c:pt>
                <c:pt idx="880">
                  <c:v>533.86289466944413</c:v>
                </c:pt>
                <c:pt idx="881">
                  <c:v>534.57895047499971</c:v>
                </c:pt>
                <c:pt idx="882">
                  <c:v>535.75564409228366</c:v>
                </c:pt>
                <c:pt idx="883">
                  <c:v>537.43210622808613</c:v>
                </c:pt>
                <c:pt idx="884">
                  <c:v>539.15854521574045</c:v>
                </c:pt>
                <c:pt idx="885">
                  <c:v>541.04053474629598</c:v>
                </c:pt>
                <c:pt idx="886">
                  <c:v>542.98973081296265</c:v>
                </c:pt>
                <c:pt idx="887">
                  <c:v>544.84959199320951</c:v>
                </c:pt>
                <c:pt idx="888">
                  <c:v>546.51311033209845</c:v>
                </c:pt>
                <c:pt idx="889">
                  <c:v>547.91426282129601</c:v>
                </c:pt>
                <c:pt idx="890">
                  <c:v>548.99544679629605</c:v>
                </c:pt>
                <c:pt idx="891">
                  <c:v>549.69519314567879</c:v>
                </c:pt>
                <c:pt idx="892">
                  <c:v>550.06157418518501</c:v>
                </c:pt>
                <c:pt idx="893">
                  <c:v>550.33590198518505</c:v>
                </c:pt>
                <c:pt idx="894">
                  <c:v>550.76187652962949</c:v>
                </c:pt>
                <c:pt idx="895">
                  <c:v>551.4788269876542</c:v>
                </c:pt>
                <c:pt idx="896">
                  <c:v>552.54322558765421</c:v>
                </c:pt>
                <c:pt idx="897">
                  <c:v>553.82692631944428</c:v>
                </c:pt>
                <c:pt idx="898">
                  <c:v>555.15612068549365</c:v>
                </c:pt>
                <c:pt idx="899">
                  <c:v>556.34454784660477</c:v>
                </c:pt>
                <c:pt idx="900">
                  <c:v>557.29418642993812</c:v>
                </c:pt>
                <c:pt idx="901">
                  <c:v>557.81792812160484</c:v>
                </c:pt>
                <c:pt idx="902">
                  <c:v>557.81792812160484</c:v>
                </c:pt>
                <c:pt idx="903">
                  <c:v>557.81792812160484</c:v>
                </c:pt>
                <c:pt idx="904">
                  <c:v>557.81792812160484</c:v>
                </c:pt>
                <c:pt idx="905">
                  <c:v>557.81792812160484</c:v>
                </c:pt>
                <c:pt idx="906">
                  <c:v>557.81792812160484</c:v>
                </c:pt>
                <c:pt idx="907">
                  <c:v>558.16248843827145</c:v>
                </c:pt>
                <c:pt idx="908">
                  <c:v>559.0211733092591</c:v>
                </c:pt>
                <c:pt idx="909">
                  <c:v>560.74058265771589</c:v>
                </c:pt>
                <c:pt idx="910">
                  <c:v>563.55003477438254</c:v>
                </c:pt>
                <c:pt idx="911">
                  <c:v>566.78578152006151</c:v>
                </c:pt>
                <c:pt idx="912">
                  <c:v>569.36294959907389</c:v>
                </c:pt>
                <c:pt idx="913">
                  <c:v>571.36886595802446</c:v>
                </c:pt>
                <c:pt idx="914">
                  <c:v>574.12206995802444</c:v>
                </c:pt>
                <c:pt idx="915">
                  <c:v>577.00302834691331</c:v>
                </c:pt>
                <c:pt idx="916">
                  <c:v>579.15097261512324</c:v>
                </c:pt>
                <c:pt idx="917">
                  <c:v>580.7975391237652</c:v>
                </c:pt>
                <c:pt idx="918">
                  <c:v>582.00061540771583</c:v>
                </c:pt>
                <c:pt idx="919">
                  <c:v>583.46849961882697</c:v>
                </c:pt>
                <c:pt idx="920">
                  <c:v>585.34859843209858</c:v>
                </c:pt>
                <c:pt idx="921">
                  <c:v>587.90520873919729</c:v>
                </c:pt>
                <c:pt idx="922">
                  <c:v>590.85511162407386</c:v>
                </c:pt>
                <c:pt idx="923">
                  <c:v>593.63881631574054</c:v>
                </c:pt>
                <c:pt idx="924">
                  <c:v>595.26191784629611</c:v>
                </c:pt>
                <c:pt idx="925">
                  <c:v>595.60965223487642</c:v>
                </c:pt>
                <c:pt idx="926">
                  <c:v>596.05368318487638</c:v>
                </c:pt>
                <c:pt idx="927">
                  <c:v>596.79502311697513</c:v>
                </c:pt>
                <c:pt idx="928">
                  <c:v>597.64682142932077</c:v>
                </c:pt>
                <c:pt idx="929">
                  <c:v>598.61814992654297</c:v>
                </c:pt>
                <c:pt idx="930">
                  <c:v>599.61849576604914</c:v>
                </c:pt>
                <c:pt idx="931">
                  <c:v>600.60715330555536</c:v>
                </c:pt>
                <c:pt idx="932">
                  <c:v>601.53643220123433</c:v>
                </c:pt>
                <c:pt idx="933">
                  <c:v>602.27612885123438</c:v>
                </c:pt>
                <c:pt idx="934">
                  <c:v>602.68731166728378</c:v>
                </c:pt>
                <c:pt idx="935">
                  <c:v>603.02585161327147</c:v>
                </c:pt>
                <c:pt idx="936">
                  <c:v>603.54914551574063</c:v>
                </c:pt>
                <c:pt idx="937">
                  <c:v>604.21984472561712</c:v>
                </c:pt>
                <c:pt idx="938">
                  <c:v>604.91579571172826</c:v>
                </c:pt>
                <c:pt idx="939">
                  <c:v>605.55567555740731</c:v>
                </c:pt>
                <c:pt idx="940">
                  <c:v>606.2575168216049</c:v>
                </c:pt>
                <c:pt idx="941">
                  <c:v>607.14885756820979</c:v>
                </c:pt>
                <c:pt idx="942">
                  <c:v>608.11612406820984</c:v>
                </c:pt>
                <c:pt idx="943">
                  <c:v>609.11941833549383</c:v>
                </c:pt>
                <c:pt idx="944">
                  <c:v>610.20194061203699</c:v>
                </c:pt>
                <c:pt idx="945">
                  <c:v>611.367644612037</c:v>
                </c:pt>
                <c:pt idx="946">
                  <c:v>612.82012749413582</c:v>
                </c:pt>
                <c:pt idx="947">
                  <c:v>614.55141358981484</c:v>
                </c:pt>
                <c:pt idx="948">
                  <c:v>616.15910613981487</c:v>
                </c:pt>
                <c:pt idx="949">
                  <c:v>617.41435464845688</c:v>
                </c:pt>
                <c:pt idx="950">
                  <c:v>618.08819252623471</c:v>
                </c:pt>
                <c:pt idx="951">
                  <c:v>618.08819252623471</c:v>
                </c:pt>
                <c:pt idx="952">
                  <c:v>618.08819252623471</c:v>
                </c:pt>
                <c:pt idx="953">
                  <c:v>618.08819252623471</c:v>
                </c:pt>
                <c:pt idx="954">
                  <c:v>618.08819252623471</c:v>
                </c:pt>
                <c:pt idx="955">
                  <c:v>618.08819252623471</c:v>
                </c:pt>
                <c:pt idx="956">
                  <c:v>618.08819252623471</c:v>
                </c:pt>
                <c:pt idx="957">
                  <c:v>618.08819252623471</c:v>
                </c:pt>
                <c:pt idx="958">
                  <c:v>618.17622527592607</c:v>
                </c:pt>
                <c:pt idx="959">
                  <c:v>619.30298013395077</c:v>
                </c:pt>
                <c:pt idx="960">
                  <c:v>621.53675145401246</c:v>
                </c:pt>
                <c:pt idx="961">
                  <c:v>624.84648536265445</c:v>
                </c:pt>
                <c:pt idx="962">
                  <c:v>628.6465023799384</c:v>
                </c:pt>
                <c:pt idx="963">
                  <c:v>632.26696352716067</c:v>
                </c:pt>
                <c:pt idx="964">
                  <c:v>635.22754640061748</c:v>
                </c:pt>
                <c:pt idx="965">
                  <c:v>637.33414926296314</c:v>
                </c:pt>
                <c:pt idx="966">
                  <c:v>638.73275028580269</c:v>
                </c:pt>
                <c:pt idx="967">
                  <c:v>639.71370573580271</c:v>
                </c:pt>
                <c:pt idx="968">
                  <c:v>640.49964935123478</c:v>
                </c:pt>
                <c:pt idx="969">
                  <c:v>641.00695384598782</c:v>
                </c:pt>
                <c:pt idx="970">
                  <c:v>641.00719483549403</c:v>
                </c:pt>
                <c:pt idx="971">
                  <c:v>641.00719483549403</c:v>
                </c:pt>
                <c:pt idx="972">
                  <c:v>641.00719483549403</c:v>
                </c:pt>
                <c:pt idx="973">
                  <c:v>641.00719483549403</c:v>
                </c:pt>
                <c:pt idx="974">
                  <c:v>641.00719483549403</c:v>
                </c:pt>
                <c:pt idx="975">
                  <c:v>641.00719483549403</c:v>
                </c:pt>
                <c:pt idx="976">
                  <c:v>641.00719483549403</c:v>
                </c:pt>
                <c:pt idx="977">
                  <c:v>641.00719483549403</c:v>
                </c:pt>
                <c:pt idx="978">
                  <c:v>641.00719483549403</c:v>
                </c:pt>
                <c:pt idx="979">
                  <c:v>641.00719483549403</c:v>
                </c:pt>
                <c:pt idx="980">
                  <c:v>641.00719483549403</c:v>
                </c:pt>
                <c:pt idx="981">
                  <c:v>641.00719483549403</c:v>
                </c:pt>
                <c:pt idx="982">
                  <c:v>641.00719483549403</c:v>
                </c:pt>
                <c:pt idx="983">
                  <c:v>641.00719483549403</c:v>
                </c:pt>
                <c:pt idx="984">
                  <c:v>641.00719483549403</c:v>
                </c:pt>
                <c:pt idx="985">
                  <c:v>641.00719483549403</c:v>
                </c:pt>
                <c:pt idx="986">
                  <c:v>641.00719483549403</c:v>
                </c:pt>
                <c:pt idx="987">
                  <c:v>641.00719483549403</c:v>
                </c:pt>
                <c:pt idx="988">
                  <c:v>641.00719483549403</c:v>
                </c:pt>
                <c:pt idx="989">
                  <c:v>641.00719483549403</c:v>
                </c:pt>
                <c:pt idx="990">
                  <c:v>641.00719483549403</c:v>
                </c:pt>
                <c:pt idx="991">
                  <c:v>641.00719483549403</c:v>
                </c:pt>
                <c:pt idx="992">
                  <c:v>641.00719483549403</c:v>
                </c:pt>
                <c:pt idx="993">
                  <c:v>641.00719483549403</c:v>
                </c:pt>
                <c:pt idx="994">
                  <c:v>641.00719483549403</c:v>
                </c:pt>
                <c:pt idx="995">
                  <c:v>641.00719483549403</c:v>
                </c:pt>
                <c:pt idx="996">
                  <c:v>641.00719483549403</c:v>
                </c:pt>
                <c:pt idx="997">
                  <c:v>641.00719483549403</c:v>
                </c:pt>
                <c:pt idx="998">
                  <c:v>641.00719483549403</c:v>
                </c:pt>
                <c:pt idx="999">
                  <c:v>641.00719483549403</c:v>
                </c:pt>
                <c:pt idx="1000">
                  <c:v>641.00719483549403</c:v>
                </c:pt>
                <c:pt idx="1001">
                  <c:v>641.00719483549403</c:v>
                </c:pt>
                <c:pt idx="1002">
                  <c:v>641.00719483549403</c:v>
                </c:pt>
                <c:pt idx="1003">
                  <c:v>641.00719483549403</c:v>
                </c:pt>
                <c:pt idx="1004">
                  <c:v>641.00719483549403</c:v>
                </c:pt>
                <c:pt idx="1005">
                  <c:v>641.00719483549403</c:v>
                </c:pt>
                <c:pt idx="1006">
                  <c:v>641.00719483549403</c:v>
                </c:pt>
                <c:pt idx="1007">
                  <c:v>641.00719483549403</c:v>
                </c:pt>
                <c:pt idx="1008">
                  <c:v>641.00719483549403</c:v>
                </c:pt>
                <c:pt idx="1009">
                  <c:v>641.00719483549403</c:v>
                </c:pt>
                <c:pt idx="1010">
                  <c:v>641.00719483549403</c:v>
                </c:pt>
                <c:pt idx="1011">
                  <c:v>641.00719483549403</c:v>
                </c:pt>
                <c:pt idx="1012">
                  <c:v>641.00719483549403</c:v>
                </c:pt>
                <c:pt idx="1013">
                  <c:v>641.00719483549403</c:v>
                </c:pt>
                <c:pt idx="1014">
                  <c:v>641.00719483549403</c:v>
                </c:pt>
                <c:pt idx="1015">
                  <c:v>641.00719483549403</c:v>
                </c:pt>
                <c:pt idx="1016">
                  <c:v>641.00719483549403</c:v>
                </c:pt>
                <c:pt idx="1017">
                  <c:v>641.00719483549403</c:v>
                </c:pt>
                <c:pt idx="1018">
                  <c:v>641.00719483549403</c:v>
                </c:pt>
                <c:pt idx="1019">
                  <c:v>641.00719483549403</c:v>
                </c:pt>
                <c:pt idx="1020">
                  <c:v>641.00719483549403</c:v>
                </c:pt>
                <c:pt idx="1021">
                  <c:v>641.00719483549403</c:v>
                </c:pt>
                <c:pt idx="1022">
                  <c:v>641.00719483549403</c:v>
                </c:pt>
                <c:pt idx="1023">
                  <c:v>641.00719483549403</c:v>
                </c:pt>
                <c:pt idx="1024">
                  <c:v>641.00719483549403</c:v>
                </c:pt>
                <c:pt idx="1025">
                  <c:v>641.00719483549403</c:v>
                </c:pt>
                <c:pt idx="1026">
                  <c:v>641.00719483549403</c:v>
                </c:pt>
                <c:pt idx="1027">
                  <c:v>641.03666888240764</c:v>
                </c:pt>
                <c:pt idx="1028">
                  <c:v>641.28056398240767</c:v>
                </c:pt>
                <c:pt idx="1029">
                  <c:v>642.0670806719138</c:v>
                </c:pt>
                <c:pt idx="1030">
                  <c:v>643.45152382438289</c:v>
                </c:pt>
                <c:pt idx="1031">
                  <c:v>645.12436944166689</c:v>
                </c:pt>
                <c:pt idx="1032">
                  <c:v>646.89302746512362</c:v>
                </c:pt>
                <c:pt idx="1033">
                  <c:v>648.76799794290139</c:v>
                </c:pt>
                <c:pt idx="1034">
                  <c:v>650.77969941296317</c:v>
                </c:pt>
                <c:pt idx="1035">
                  <c:v>652.79308780802489</c:v>
                </c:pt>
                <c:pt idx="1036">
                  <c:v>654.64633656851868</c:v>
                </c:pt>
                <c:pt idx="1037">
                  <c:v>656.38956038271624</c:v>
                </c:pt>
                <c:pt idx="1038">
                  <c:v>658.23054316358048</c:v>
                </c:pt>
                <c:pt idx="1039">
                  <c:v>660.38099662777802</c:v>
                </c:pt>
                <c:pt idx="1040">
                  <c:v>662.78177765864223</c:v>
                </c:pt>
                <c:pt idx="1041">
                  <c:v>665.23494570061757</c:v>
                </c:pt>
                <c:pt idx="1042">
                  <c:v>667.45577266666692</c:v>
                </c:pt>
                <c:pt idx="1043">
                  <c:v>669.22711390000029</c:v>
                </c:pt>
                <c:pt idx="1044">
                  <c:v>670.57031886419782</c:v>
                </c:pt>
                <c:pt idx="1045">
                  <c:v>671.68923299753112</c:v>
                </c:pt>
                <c:pt idx="1046">
                  <c:v>672.81199206728422</c:v>
                </c:pt>
                <c:pt idx="1047">
                  <c:v>673.98149645895091</c:v>
                </c:pt>
                <c:pt idx="1048">
                  <c:v>675.00221432530896</c:v>
                </c:pt>
                <c:pt idx="1049">
                  <c:v>675.6253541336423</c:v>
                </c:pt>
                <c:pt idx="1050">
                  <c:v>675.68736175617312</c:v>
                </c:pt>
                <c:pt idx="1051">
                  <c:v>675.68736175617312</c:v>
                </c:pt>
                <c:pt idx="1052">
                  <c:v>675.68736175617312</c:v>
                </c:pt>
                <c:pt idx="1053">
                  <c:v>675.68736175617312</c:v>
                </c:pt>
                <c:pt idx="1054">
                  <c:v>675.68736175617312</c:v>
                </c:pt>
                <c:pt idx="1055">
                  <c:v>675.68736175617312</c:v>
                </c:pt>
                <c:pt idx="1056">
                  <c:v>675.68736175617312</c:v>
                </c:pt>
                <c:pt idx="1057">
                  <c:v>675.68736175617312</c:v>
                </c:pt>
                <c:pt idx="1058">
                  <c:v>675.68736175617312</c:v>
                </c:pt>
                <c:pt idx="1059">
                  <c:v>675.68736175617312</c:v>
                </c:pt>
                <c:pt idx="1060">
                  <c:v>675.68736175617312</c:v>
                </c:pt>
                <c:pt idx="1061">
                  <c:v>675.68736175617312</c:v>
                </c:pt>
                <c:pt idx="1062">
                  <c:v>675.70262931172863</c:v>
                </c:pt>
                <c:pt idx="1063">
                  <c:v>675.9048658361113</c:v>
                </c:pt>
                <c:pt idx="1064">
                  <c:v>676.37349058672862</c:v>
                </c:pt>
                <c:pt idx="1065">
                  <c:v>677.36120574228414</c:v>
                </c:pt>
                <c:pt idx="1066">
                  <c:v>678.7329304925928</c:v>
                </c:pt>
                <c:pt idx="1067">
                  <c:v>679.82372322592619</c:v>
                </c:pt>
                <c:pt idx="1068">
                  <c:v>680.45051140925955</c:v>
                </c:pt>
                <c:pt idx="1069">
                  <c:v>681.09491110925956</c:v>
                </c:pt>
                <c:pt idx="1070">
                  <c:v>682.12429184259292</c:v>
                </c:pt>
                <c:pt idx="1071">
                  <c:v>683.64002864259294</c:v>
                </c:pt>
                <c:pt idx="1072">
                  <c:v>685.58858483148185</c:v>
                </c:pt>
                <c:pt idx="1073">
                  <c:v>688.08851819321023</c:v>
                </c:pt>
                <c:pt idx="1074">
                  <c:v>691.3596544910497</c:v>
                </c:pt>
                <c:pt idx="1075">
                  <c:v>695.29877649876573</c:v>
                </c:pt>
                <c:pt idx="1076">
                  <c:v>699.36896913055591</c:v>
                </c:pt>
                <c:pt idx="1077">
                  <c:v>703.17097229783985</c:v>
                </c:pt>
                <c:pt idx="1078">
                  <c:v>706.63153164228424</c:v>
                </c:pt>
                <c:pt idx="1079">
                  <c:v>709.95157539259287</c:v>
                </c:pt>
                <c:pt idx="1080">
                  <c:v>712.95867025925952</c:v>
                </c:pt>
                <c:pt idx="1081">
                  <c:v>715.19388807839528</c:v>
                </c:pt>
                <c:pt idx="1082">
                  <c:v>716.57341774506199</c:v>
                </c:pt>
                <c:pt idx="1083">
                  <c:v>717.01120208148177</c:v>
                </c:pt>
                <c:pt idx="1084">
                  <c:v>717.01120208148177</c:v>
                </c:pt>
                <c:pt idx="1085">
                  <c:v>717.26807064691388</c:v>
                </c:pt>
                <c:pt idx="1086">
                  <c:v>718.19607290740771</c:v>
                </c:pt>
                <c:pt idx="1087">
                  <c:v>719.46862146419778</c:v>
                </c:pt>
                <c:pt idx="1088">
                  <c:v>720.78860854537061</c:v>
                </c:pt>
                <c:pt idx="1089">
                  <c:v>722.06976145648173</c:v>
                </c:pt>
                <c:pt idx="1090">
                  <c:v>723.30769908981506</c:v>
                </c:pt>
                <c:pt idx="1091">
                  <c:v>724.67528255648176</c:v>
                </c:pt>
                <c:pt idx="1092">
                  <c:v>726.49065287870394</c:v>
                </c:pt>
                <c:pt idx="1093">
                  <c:v>728.93307031975337</c:v>
                </c:pt>
                <c:pt idx="1094">
                  <c:v>731.61366185925954</c:v>
                </c:pt>
                <c:pt idx="1095">
                  <c:v>733.96553527592619</c:v>
                </c:pt>
                <c:pt idx="1096">
                  <c:v>735.84599545123478</c:v>
                </c:pt>
                <c:pt idx="1097">
                  <c:v>737.2207938929015</c:v>
                </c:pt>
                <c:pt idx="1098">
                  <c:v>737.92362502407434</c:v>
                </c:pt>
                <c:pt idx="1099">
                  <c:v>737.92362502407434</c:v>
                </c:pt>
                <c:pt idx="1100">
                  <c:v>737.92362502407434</c:v>
                </c:pt>
                <c:pt idx="1101">
                  <c:v>738.34332097345703</c:v>
                </c:pt>
                <c:pt idx="1102">
                  <c:v>739.52146599074092</c:v>
                </c:pt>
                <c:pt idx="1103">
                  <c:v>741.53727862407425</c:v>
                </c:pt>
                <c:pt idx="1104">
                  <c:v>744.38419310802487</c:v>
                </c:pt>
                <c:pt idx="1105">
                  <c:v>747.47145884012366</c:v>
                </c:pt>
                <c:pt idx="1106">
                  <c:v>749.97338228179035</c:v>
                </c:pt>
                <c:pt idx="1107">
                  <c:v>751.70825789290143</c:v>
                </c:pt>
                <c:pt idx="1108">
                  <c:v>752.72791641018534</c:v>
                </c:pt>
                <c:pt idx="1109">
                  <c:v>753.05739105987675</c:v>
                </c:pt>
                <c:pt idx="1110">
                  <c:v>753.38862682530885</c:v>
                </c:pt>
                <c:pt idx="1111">
                  <c:v>754.41663835864222</c:v>
                </c:pt>
                <c:pt idx="1112">
                  <c:v>756.39475322191379</c:v>
                </c:pt>
                <c:pt idx="1113">
                  <c:v>759.64214928179035</c:v>
                </c:pt>
                <c:pt idx="1114">
                  <c:v>763.77110234259283</c:v>
                </c:pt>
                <c:pt idx="1115">
                  <c:v>767.49661540432123</c:v>
                </c:pt>
                <c:pt idx="1116">
                  <c:v>770.11589435370399</c:v>
                </c:pt>
                <c:pt idx="1117">
                  <c:v>771.83340001975341</c:v>
                </c:pt>
                <c:pt idx="1118">
                  <c:v>772.76517252808674</c:v>
                </c:pt>
                <c:pt idx="1119">
                  <c:v>773.24575233642008</c:v>
                </c:pt>
                <c:pt idx="1120">
                  <c:v>773.9302557919757</c:v>
                </c:pt>
                <c:pt idx="1121">
                  <c:v>774.92913798888924</c:v>
                </c:pt>
                <c:pt idx="1122">
                  <c:v>775.85881610555589</c:v>
                </c:pt>
                <c:pt idx="1123">
                  <c:v>776.18386374938302</c:v>
                </c:pt>
                <c:pt idx="1124">
                  <c:v>776.18386374938302</c:v>
                </c:pt>
                <c:pt idx="1125">
                  <c:v>776.18386374938302</c:v>
                </c:pt>
                <c:pt idx="1126">
                  <c:v>776.18386374938302</c:v>
                </c:pt>
                <c:pt idx="1127">
                  <c:v>776.18386374938302</c:v>
                </c:pt>
                <c:pt idx="1128">
                  <c:v>776.18386374938302</c:v>
                </c:pt>
                <c:pt idx="1129">
                  <c:v>776.18386374938302</c:v>
                </c:pt>
                <c:pt idx="1130">
                  <c:v>776.18386374938302</c:v>
                </c:pt>
                <c:pt idx="1131">
                  <c:v>776.18386374938302</c:v>
                </c:pt>
                <c:pt idx="1132">
                  <c:v>776.18386374938302</c:v>
                </c:pt>
                <c:pt idx="1133">
                  <c:v>776.18386374938302</c:v>
                </c:pt>
                <c:pt idx="1134">
                  <c:v>776.18386374938302</c:v>
                </c:pt>
                <c:pt idx="1135">
                  <c:v>776.18386374938302</c:v>
                </c:pt>
                <c:pt idx="1136">
                  <c:v>776.18386374938302</c:v>
                </c:pt>
                <c:pt idx="1137">
                  <c:v>776.18386374938302</c:v>
                </c:pt>
                <c:pt idx="1138">
                  <c:v>776.30881998024722</c:v>
                </c:pt>
                <c:pt idx="1139">
                  <c:v>776.50835083734603</c:v>
                </c:pt>
                <c:pt idx="1140">
                  <c:v>776.7553796379633</c:v>
                </c:pt>
                <c:pt idx="1141">
                  <c:v>777.12253842160533</c:v>
                </c:pt>
                <c:pt idx="1142">
                  <c:v>777.78855097592634</c:v>
                </c:pt>
                <c:pt idx="1143">
                  <c:v>778.86465228580289</c:v>
                </c:pt>
                <c:pt idx="1144">
                  <c:v>780.00984145246957</c:v>
                </c:pt>
                <c:pt idx="1145">
                  <c:v>780.72046012407452</c:v>
                </c:pt>
                <c:pt idx="1146">
                  <c:v>780.72046012407452</c:v>
                </c:pt>
                <c:pt idx="1147">
                  <c:v>780.72046012407452</c:v>
                </c:pt>
                <c:pt idx="1148">
                  <c:v>780.72046012407452</c:v>
                </c:pt>
                <c:pt idx="1149">
                  <c:v>780.72046012407452</c:v>
                </c:pt>
                <c:pt idx="1150">
                  <c:v>780.72046012407452</c:v>
                </c:pt>
                <c:pt idx="1151">
                  <c:v>780.85038045740782</c:v>
                </c:pt>
                <c:pt idx="1152">
                  <c:v>781.14787023518556</c:v>
                </c:pt>
                <c:pt idx="1153">
                  <c:v>781.99515069845722</c:v>
                </c:pt>
                <c:pt idx="1154">
                  <c:v>783.75836376388929</c:v>
                </c:pt>
                <c:pt idx="1155">
                  <c:v>786.09697174506209</c:v>
                </c:pt>
                <c:pt idx="1156">
                  <c:v>788.39348152037076</c:v>
                </c:pt>
                <c:pt idx="1157">
                  <c:v>790.9502625950621</c:v>
                </c:pt>
                <c:pt idx="1158">
                  <c:v>794.21413296481524</c:v>
                </c:pt>
                <c:pt idx="1159">
                  <c:v>798.33000464876591</c:v>
                </c:pt>
                <c:pt idx="1160">
                  <c:v>802.93627281265481</c:v>
                </c:pt>
                <c:pt idx="1161">
                  <c:v>807.49456316203748</c:v>
                </c:pt>
                <c:pt idx="1162">
                  <c:v>811.96163152376585</c:v>
                </c:pt>
                <c:pt idx="1163">
                  <c:v>816.57244198209924</c:v>
                </c:pt>
                <c:pt idx="1164">
                  <c:v>821.39116361790173</c:v>
                </c:pt>
                <c:pt idx="1165">
                  <c:v>826.40688051790175</c:v>
                </c:pt>
                <c:pt idx="1166">
                  <c:v>830.70379960555613</c:v>
                </c:pt>
                <c:pt idx="1167">
                  <c:v>834.1109673586426</c:v>
                </c:pt>
                <c:pt idx="1168">
                  <c:v>837.89575867870428</c:v>
                </c:pt>
                <c:pt idx="1169">
                  <c:v>842.06859979537091</c:v>
                </c:pt>
                <c:pt idx="1170">
                  <c:v>846.22576310895113</c:v>
                </c:pt>
                <c:pt idx="1171">
                  <c:v>850.41324747006229</c:v>
                </c:pt>
                <c:pt idx="1172">
                  <c:v>854.56133472006229</c:v>
                </c:pt>
                <c:pt idx="1173">
                  <c:v>858.64846042129682</c:v>
                </c:pt>
                <c:pt idx="1174">
                  <c:v>862.72371760956844</c:v>
                </c:pt>
                <c:pt idx="1175">
                  <c:v>866.71441162623512</c:v>
                </c:pt>
                <c:pt idx="1176">
                  <c:v>870.59944295956848</c:v>
                </c:pt>
                <c:pt idx="1177">
                  <c:v>874.49400720555616</c:v>
                </c:pt>
                <c:pt idx="1178">
                  <c:v>878.58999465586476</c:v>
                </c:pt>
                <c:pt idx="1179">
                  <c:v>882.91014647037093</c:v>
                </c:pt>
                <c:pt idx="1180">
                  <c:v>887.32806519537098</c:v>
                </c:pt>
                <c:pt idx="1181">
                  <c:v>891.77918150216112</c:v>
                </c:pt>
                <c:pt idx="1182">
                  <c:v>896.11989526450679</c:v>
                </c:pt>
                <c:pt idx="1183">
                  <c:v>900.32800939660558</c:v>
                </c:pt>
                <c:pt idx="1184">
                  <c:v>904.45943545277839</c:v>
                </c:pt>
                <c:pt idx="1185">
                  <c:v>908.4351389688278</c:v>
                </c:pt>
                <c:pt idx="1186">
                  <c:v>912.09759929413644</c:v>
                </c:pt>
                <c:pt idx="1187">
                  <c:v>915.55478705000064</c:v>
                </c:pt>
                <c:pt idx="1188">
                  <c:v>919.01197480586484</c:v>
                </c:pt>
                <c:pt idx="1189">
                  <c:v>922.46916256172904</c:v>
                </c:pt>
                <c:pt idx="1190">
                  <c:v>925.92635031759323</c:v>
                </c:pt>
                <c:pt idx="1191">
                  <c:v>929.38353807345743</c:v>
                </c:pt>
                <c:pt idx="1192">
                  <c:v>932.84072582932163</c:v>
                </c:pt>
                <c:pt idx="1193">
                  <c:v>936.29791358518582</c:v>
                </c:pt>
                <c:pt idx="1194">
                  <c:v>939.75510134105002</c:v>
                </c:pt>
                <c:pt idx="1195">
                  <c:v>943.280713286729</c:v>
                </c:pt>
                <c:pt idx="1196">
                  <c:v>946.81547114105001</c:v>
                </c:pt>
                <c:pt idx="1197">
                  <c:v>950.35022899537103</c:v>
                </c:pt>
                <c:pt idx="1198">
                  <c:v>954.16843473981544</c:v>
                </c:pt>
                <c:pt idx="1199">
                  <c:v>958.30010269290187</c:v>
                </c:pt>
                <c:pt idx="1200">
                  <c:v>962.75806361512412</c:v>
                </c:pt>
                <c:pt idx="1201">
                  <c:v>967.50772613055619</c:v>
                </c:pt>
                <c:pt idx="1202">
                  <c:v>972.20170111882783</c:v>
                </c:pt>
                <c:pt idx="1203">
                  <c:v>976.67598780895128</c:v>
                </c:pt>
                <c:pt idx="1204">
                  <c:v>980.90735452253148</c:v>
                </c:pt>
                <c:pt idx="1205">
                  <c:v>984.94519627561795</c:v>
                </c:pt>
                <c:pt idx="1206">
                  <c:v>988.92165375679076</c:v>
                </c:pt>
                <c:pt idx="1207">
                  <c:v>992.9080354567908</c:v>
                </c:pt>
                <c:pt idx="1208">
                  <c:v>996.90435937561801</c:v>
                </c:pt>
                <c:pt idx="1209">
                  <c:v>1000.8390590410501</c:v>
                </c:pt>
                <c:pt idx="1210">
                  <c:v>1004.7021742157414</c:v>
                </c:pt>
                <c:pt idx="1211">
                  <c:v>1008.5652893904327</c:v>
                </c:pt>
                <c:pt idx="1212">
                  <c:v>1012.3568200743832</c:v>
                </c:pt>
                <c:pt idx="1213">
                  <c:v>1016.1386110070993</c:v>
                </c:pt>
                <c:pt idx="1214">
                  <c:v>1019.9919129351857</c:v>
                </c:pt>
                <c:pt idx="1215">
                  <c:v>1023.8452148632722</c:v>
                </c:pt>
                <c:pt idx="1216">
                  <c:v>1027.6270057959882</c:v>
                </c:pt>
                <c:pt idx="1217">
                  <c:v>1031.3276374959883</c:v>
                </c:pt>
                <c:pt idx="1218">
                  <c:v>1035.0186389586427</c:v>
                </c:pt>
                <c:pt idx="1219">
                  <c:v>1038.7000281654327</c:v>
                </c:pt>
                <c:pt idx="1220">
                  <c:v>1042.3006060654327</c:v>
                </c:pt>
                <c:pt idx="1221">
                  <c:v>1045.7400561388895</c:v>
                </c:pt>
                <c:pt idx="1222">
                  <c:v>1049.0807502364203</c:v>
                </c:pt>
                <c:pt idx="1223">
                  <c:v>1052.3232899969141</c:v>
                </c:pt>
                <c:pt idx="1224">
                  <c:v>1055.6000074885808</c:v>
                </c:pt>
                <c:pt idx="1225">
                  <c:v>1058.9989818851857</c:v>
                </c:pt>
                <c:pt idx="1226">
                  <c:v>1062.4496548765437</c:v>
                </c:pt>
                <c:pt idx="1227">
                  <c:v>1065.891109607408</c:v>
                </c:pt>
                <c:pt idx="1228">
                  <c:v>1069.3141806876549</c:v>
                </c:pt>
                <c:pt idx="1229">
                  <c:v>1072.7280863407414</c:v>
                </c:pt>
                <c:pt idx="1230">
                  <c:v>1076.0541137274697</c:v>
                </c:pt>
                <c:pt idx="1231">
                  <c:v>1079.4315332274698</c:v>
                </c:pt>
                <c:pt idx="1232">
                  <c:v>1082.9386342447538</c:v>
                </c:pt>
                <c:pt idx="1233">
                  <c:v>1086.4457352620377</c:v>
                </c:pt>
                <c:pt idx="1234">
                  <c:v>1089.9436290280871</c:v>
                </c:pt>
                <c:pt idx="1235">
                  <c:v>1093.3722166598773</c:v>
                </c:pt>
                <c:pt idx="1236">
                  <c:v>1096.6442708632724</c:v>
                </c:pt>
                <c:pt idx="1237">
                  <c:v>1099.6914371521614</c:v>
                </c:pt>
                <c:pt idx="1238">
                  <c:v>1102.4208025089515</c:v>
                </c:pt>
                <c:pt idx="1239">
                  <c:v>1104.8960245435194</c:v>
                </c:pt>
                <c:pt idx="1240">
                  <c:v>1107.2403134570995</c:v>
                </c:pt>
                <c:pt idx="1241">
                  <c:v>1109.5977101722231</c:v>
                </c:pt>
                <c:pt idx="1242">
                  <c:v>1111.9680142166676</c:v>
                </c:pt>
                <c:pt idx="1243">
                  <c:v>1114.2925208833342</c:v>
                </c:pt>
                <c:pt idx="1244">
                  <c:v>1116.564355328396</c:v>
                </c:pt>
                <c:pt idx="1245">
                  <c:v>1118.8568777336429</c:v>
                </c:pt>
                <c:pt idx="1246">
                  <c:v>1121.0402986453714</c:v>
                </c:pt>
                <c:pt idx="1247">
                  <c:v>1123.1089970299392</c:v>
                </c:pt>
                <c:pt idx="1248">
                  <c:v>1125.1285153827171</c:v>
                </c:pt>
                <c:pt idx="1249">
                  <c:v>1127.099640425927</c:v>
                </c:pt>
                <c:pt idx="1250">
                  <c:v>1129.0858440808652</c:v>
                </c:pt>
                <c:pt idx="1251">
                  <c:v>1131.0936625478405</c:v>
                </c:pt>
                <c:pt idx="1252">
                  <c:v>1133.0609689425935</c:v>
                </c:pt>
                <c:pt idx="1253">
                  <c:v>1134.988323931791</c:v>
                </c:pt>
                <c:pt idx="1254">
                  <c:v>1136.8762841820997</c:v>
                </c:pt>
                <c:pt idx="1255">
                  <c:v>1138.7254023601861</c:v>
                </c:pt>
                <c:pt idx="1256">
                  <c:v>1140.5362271327169</c:v>
                </c:pt>
                <c:pt idx="1257">
                  <c:v>1142.3093031663589</c:v>
                </c:pt>
                <c:pt idx="1258">
                  <c:v>1144.0451711277785</c:v>
                </c:pt>
                <c:pt idx="1259">
                  <c:v>1145.8030904845687</c:v>
                </c:pt>
                <c:pt idx="1260">
                  <c:v>1147.6472005759267</c:v>
                </c:pt>
                <c:pt idx="1261">
                  <c:v>1149.5826942364206</c:v>
                </c:pt>
                <c:pt idx="1262">
                  <c:v>1151.730709689507</c:v>
                </c:pt>
                <c:pt idx="1263">
                  <c:v>1154.1100885685194</c:v>
                </c:pt>
                <c:pt idx="1264">
                  <c:v>1156.6700644117293</c:v>
                </c:pt>
                <c:pt idx="1265">
                  <c:v>1159.367620744754</c:v>
                </c:pt>
                <c:pt idx="1266">
                  <c:v>1162.028705373149</c:v>
                </c:pt>
                <c:pt idx="1267">
                  <c:v>1164.6458032632725</c:v>
                </c:pt>
                <c:pt idx="1268">
                  <c:v>1167.1600300910502</c:v>
                </c:pt>
                <c:pt idx="1269">
                  <c:v>1169.4396596966058</c:v>
                </c:pt>
                <c:pt idx="1270">
                  <c:v>1171.5302367533959</c:v>
                </c:pt>
                <c:pt idx="1271">
                  <c:v>1173.4847037138898</c:v>
                </c:pt>
                <c:pt idx="1272">
                  <c:v>1175.3559143777786</c:v>
                </c:pt>
                <c:pt idx="1273">
                  <c:v>1177.2600782172849</c:v>
                </c:pt>
                <c:pt idx="1274">
                  <c:v>1179.2030921364208</c:v>
                </c:pt>
                <c:pt idx="1275">
                  <c:v>1181.1846454962972</c:v>
                </c:pt>
                <c:pt idx="1276">
                  <c:v>1183.324966099075</c:v>
                </c:pt>
                <c:pt idx="1277">
                  <c:v>1185.6366044101862</c:v>
                </c:pt>
                <c:pt idx="1278">
                  <c:v>1188.0121311206801</c:v>
                </c:pt>
                <c:pt idx="1279">
                  <c:v>1190.4517076287048</c:v>
                </c:pt>
                <c:pt idx="1280">
                  <c:v>1192.9624681160503</c:v>
                </c:pt>
                <c:pt idx="1281">
                  <c:v>1195.3721237910504</c:v>
                </c:pt>
                <c:pt idx="1282">
                  <c:v>1197.7242325910504</c:v>
                </c:pt>
                <c:pt idx="1283">
                  <c:v>1200.0831371145073</c:v>
                </c:pt>
                <c:pt idx="1284">
                  <c:v>1202.3844212675938</c:v>
                </c:pt>
                <c:pt idx="1285">
                  <c:v>1204.5704646799395</c:v>
                </c:pt>
                <c:pt idx="1286">
                  <c:v>1206.6284253583347</c:v>
                </c:pt>
                <c:pt idx="1287">
                  <c:v>1208.6162755805569</c:v>
                </c:pt>
                <c:pt idx="1288">
                  <c:v>1210.4710666694459</c:v>
                </c:pt>
                <c:pt idx="1289">
                  <c:v>1212.2447053876558</c:v>
                </c:pt>
                <c:pt idx="1290">
                  <c:v>1214.0510446148162</c:v>
                </c:pt>
                <c:pt idx="1291">
                  <c:v>1215.83944987531</c:v>
                </c:pt>
                <c:pt idx="1292">
                  <c:v>1217.4921347419768</c:v>
                </c:pt>
                <c:pt idx="1293">
                  <c:v>1219.0605941163594</c:v>
                </c:pt>
                <c:pt idx="1294">
                  <c:v>1220.6011819336434</c:v>
                </c:pt>
                <c:pt idx="1295">
                  <c:v>1222.22404842531</c:v>
                </c:pt>
                <c:pt idx="1296">
                  <c:v>1224.0488482697544</c:v>
                </c:pt>
                <c:pt idx="1297">
                  <c:v>1226.0862136638902</c:v>
                </c:pt>
                <c:pt idx="1298">
                  <c:v>1228.2937773972235</c:v>
                </c:pt>
                <c:pt idx="1299">
                  <c:v>1230.6237918922852</c:v>
                </c:pt>
                <c:pt idx="1300">
                  <c:v>1232.9735445206802</c:v>
                </c:pt>
                <c:pt idx="1301">
                  <c:v>1235.2813302024704</c:v>
                </c:pt>
                <c:pt idx="1302">
                  <c:v>1237.6022525996925</c:v>
                </c:pt>
                <c:pt idx="1303">
                  <c:v>1239.9918564947543</c:v>
                </c:pt>
                <c:pt idx="1304">
                  <c:v>1242.3458650324087</c:v>
                </c:pt>
                <c:pt idx="1305">
                  <c:v>1244.5949668629642</c:v>
                </c:pt>
                <c:pt idx="1306">
                  <c:v>1246.7947385419766</c:v>
                </c:pt>
                <c:pt idx="1307">
                  <c:v>1248.9386537395073</c:v>
                </c:pt>
                <c:pt idx="1308">
                  <c:v>1251.0267124555567</c:v>
                </c:pt>
                <c:pt idx="1309">
                  <c:v>1253.108465327779</c:v>
                </c:pt>
                <c:pt idx="1310">
                  <c:v>1255.1902182000013</c:v>
                </c:pt>
                <c:pt idx="1311">
                  <c:v>1257.209969793211</c:v>
                </c:pt>
                <c:pt idx="1312">
                  <c:v>1259.1678811351862</c:v>
                </c:pt>
                <c:pt idx="1313">
                  <c:v>1261.0025949839517</c:v>
                </c:pt>
                <c:pt idx="1314">
                  <c:v>1262.8195253938281</c:v>
                </c:pt>
                <c:pt idx="1315">
                  <c:v>1264.6246698382727</c:v>
                </c:pt>
                <c:pt idx="1316">
                  <c:v>1266.1926352882726</c:v>
                </c:pt>
                <c:pt idx="1317">
                  <c:v>1267.6731279021615</c:v>
                </c:pt>
                <c:pt idx="1318">
                  <c:v>1269.2405128537048</c:v>
                </c:pt>
                <c:pt idx="1319">
                  <c:v>1271.1093210132726</c:v>
                </c:pt>
                <c:pt idx="1320">
                  <c:v>1273.4760604854948</c:v>
                </c:pt>
                <c:pt idx="1321">
                  <c:v>1276.2564503805565</c:v>
                </c:pt>
                <c:pt idx="1322">
                  <c:v>1279.4869715274701</c:v>
                </c:pt>
                <c:pt idx="1323">
                  <c:v>1283.2033194901244</c:v>
                </c:pt>
                <c:pt idx="1324">
                  <c:v>1287.2281348845688</c:v>
                </c:pt>
                <c:pt idx="1325">
                  <c:v>1291.0971377512356</c:v>
                </c:pt>
                <c:pt idx="1326">
                  <c:v>1294.473192386112</c:v>
                </c:pt>
                <c:pt idx="1327">
                  <c:v>1297.3558979762354</c:v>
                </c:pt>
                <c:pt idx="1328">
                  <c:v>1299.9561727262353</c:v>
                </c:pt>
                <c:pt idx="1329">
                  <c:v>1302.4373849762353</c:v>
                </c:pt>
                <c:pt idx="1330">
                  <c:v>1304.9185972262353</c:v>
                </c:pt>
                <c:pt idx="1331">
                  <c:v>1307.3998094762353</c:v>
                </c:pt>
                <c:pt idx="1332">
                  <c:v>1309.8214904762353</c:v>
                </c:pt>
                <c:pt idx="1333">
                  <c:v>1312.0577659796304</c:v>
                </c:pt>
                <c:pt idx="1334">
                  <c:v>1314.1552215209883</c:v>
                </c:pt>
                <c:pt idx="1335">
                  <c:v>1316.232906942902</c:v>
                </c:pt>
                <c:pt idx="1336">
                  <c:v>1318.408548671297</c:v>
                </c:pt>
                <c:pt idx="1337">
                  <c:v>1320.6949732364205</c:v>
                </c:pt>
                <c:pt idx="1338">
                  <c:v>1323.0332521475316</c:v>
                </c:pt>
                <c:pt idx="1339">
                  <c:v>1325.4301803641983</c:v>
                </c:pt>
                <c:pt idx="1340">
                  <c:v>1327.8857578864206</c:v>
                </c:pt>
                <c:pt idx="1341">
                  <c:v>1330.4070736552478</c:v>
                </c:pt>
                <c:pt idx="1342">
                  <c:v>1333.1118820503095</c:v>
                </c:pt>
                <c:pt idx="1343">
                  <c:v>1336.0234065058651</c:v>
                </c:pt>
                <c:pt idx="1344">
                  <c:v>1338.9654963552478</c:v>
                </c:pt>
                <c:pt idx="1345">
                  <c:v>1341.8787127651242</c:v>
                </c:pt>
                <c:pt idx="1346">
                  <c:v>1344.635273933334</c:v>
                </c:pt>
                <c:pt idx="1347">
                  <c:v>1347.2194084222228</c:v>
                </c:pt>
                <c:pt idx="1348">
                  <c:v>1349.6236262444452</c:v>
                </c:pt>
                <c:pt idx="1349">
                  <c:v>1351.5949845086427</c:v>
                </c:pt>
                <c:pt idx="1350">
                  <c:v>1352.9873307503094</c:v>
                </c:pt>
                <c:pt idx="1351">
                  <c:v>1353.9078615108033</c:v>
                </c:pt>
                <c:pt idx="1352">
                  <c:v>1354.5864610780873</c:v>
                </c:pt>
                <c:pt idx="1353">
                  <c:v>1355.1450303225317</c:v>
                </c:pt>
                <c:pt idx="1354">
                  <c:v>1355.5843242475316</c:v>
                </c:pt>
                <c:pt idx="1355">
                  <c:v>1355.855445630865</c:v>
                </c:pt>
                <c:pt idx="1356">
                  <c:v>1355.855445630865</c:v>
                </c:pt>
                <c:pt idx="1357">
                  <c:v>1355.855445630865</c:v>
                </c:pt>
                <c:pt idx="1358">
                  <c:v>1355.855445630865</c:v>
                </c:pt>
                <c:pt idx="1359">
                  <c:v>1355.855445630865</c:v>
                </c:pt>
                <c:pt idx="1360">
                  <c:v>1355.855445630865</c:v>
                </c:pt>
                <c:pt idx="1361">
                  <c:v>1355.855445630865</c:v>
                </c:pt>
                <c:pt idx="1362">
                  <c:v>1356.3574168277785</c:v>
                </c:pt>
                <c:pt idx="1363">
                  <c:v>1357.7261980382723</c:v>
                </c:pt>
                <c:pt idx="1364">
                  <c:v>1359.921199098766</c:v>
                </c:pt>
                <c:pt idx="1365">
                  <c:v>1362.2905498709883</c:v>
                </c:pt>
                <c:pt idx="1366">
                  <c:v>1364.1116947734574</c:v>
                </c:pt>
                <c:pt idx="1367">
                  <c:v>1365.2008680845686</c:v>
                </c:pt>
                <c:pt idx="1368">
                  <c:v>1365.3472279598773</c:v>
                </c:pt>
                <c:pt idx="1369">
                  <c:v>1365.3472279598773</c:v>
                </c:pt>
                <c:pt idx="1370">
                  <c:v>1365.6240257549391</c:v>
                </c:pt>
                <c:pt idx="1371">
                  <c:v>1366.5652272185193</c:v>
                </c:pt>
                <c:pt idx="1372">
                  <c:v>1367.7613106265439</c:v>
                </c:pt>
                <c:pt idx="1373">
                  <c:v>1368.7449924141984</c:v>
                </c:pt>
                <c:pt idx="1374">
                  <c:v>1369.2467457003095</c:v>
                </c:pt>
                <c:pt idx="1375">
                  <c:v>1369.2467457003095</c:v>
                </c:pt>
                <c:pt idx="1376">
                  <c:v>1369.2467457003095</c:v>
                </c:pt>
                <c:pt idx="1377">
                  <c:v>1369.2467457003095</c:v>
                </c:pt>
                <c:pt idx="1378">
                  <c:v>1369.2467457003095</c:v>
                </c:pt>
                <c:pt idx="1379">
                  <c:v>1369.2467457003095</c:v>
                </c:pt>
                <c:pt idx="1380">
                  <c:v>1369.2467457003095</c:v>
                </c:pt>
                <c:pt idx="1381">
                  <c:v>1369.2467457003095</c:v>
                </c:pt>
                <c:pt idx="1382">
                  <c:v>1369.5327860003094</c:v>
                </c:pt>
                <c:pt idx="1383">
                  <c:v>1371.1205330148157</c:v>
                </c:pt>
                <c:pt idx="1384">
                  <c:v>1373.0953589672849</c:v>
                </c:pt>
                <c:pt idx="1385">
                  <c:v>1374.5984655734578</c:v>
                </c:pt>
                <c:pt idx="1386">
                  <c:v>1375.6715145589517</c:v>
                </c:pt>
                <c:pt idx="1387">
                  <c:v>1376.9720781342603</c:v>
                </c:pt>
                <c:pt idx="1388">
                  <c:v>1378.9888150466061</c:v>
                </c:pt>
                <c:pt idx="1389">
                  <c:v>1381.8847144138899</c:v>
                </c:pt>
                <c:pt idx="1390">
                  <c:v>1385.3093136916677</c:v>
                </c:pt>
                <c:pt idx="1391">
                  <c:v>1388.5453178669763</c:v>
                </c:pt>
                <c:pt idx="1392">
                  <c:v>1391.1388431114208</c:v>
                </c:pt>
                <c:pt idx="1393">
                  <c:v>1393.0348120780875</c:v>
                </c:pt>
                <c:pt idx="1394">
                  <c:v>1394.3575986030876</c:v>
                </c:pt>
                <c:pt idx="1395">
                  <c:v>1395.3575934614209</c:v>
                </c:pt>
                <c:pt idx="1396">
                  <c:v>1396.1090328543221</c:v>
                </c:pt>
                <c:pt idx="1397">
                  <c:v>1396.5630026518529</c:v>
                </c:pt>
                <c:pt idx="1398">
                  <c:v>1396.7980660308654</c:v>
                </c:pt>
                <c:pt idx="1399">
                  <c:v>1396.8181878870382</c:v>
                </c:pt>
                <c:pt idx="1400">
                  <c:v>1396.8181878870382</c:v>
                </c:pt>
                <c:pt idx="1401">
                  <c:v>1396.8181878870382</c:v>
                </c:pt>
                <c:pt idx="1402">
                  <c:v>1396.8181878870382</c:v>
                </c:pt>
                <c:pt idx="1403">
                  <c:v>1396.8181878870382</c:v>
                </c:pt>
                <c:pt idx="1404">
                  <c:v>1396.8181878870382</c:v>
                </c:pt>
                <c:pt idx="1405">
                  <c:v>1396.8181878870382</c:v>
                </c:pt>
                <c:pt idx="1406">
                  <c:v>1396.8181878870382</c:v>
                </c:pt>
                <c:pt idx="1407">
                  <c:v>1396.8181878870382</c:v>
                </c:pt>
                <c:pt idx="1408">
                  <c:v>1397.098237145063</c:v>
                </c:pt>
                <c:pt idx="1409">
                  <c:v>1397.5648555700629</c:v>
                </c:pt>
                <c:pt idx="1410">
                  <c:v>1397.9347665577172</c:v>
                </c:pt>
                <c:pt idx="1411">
                  <c:v>1398.2021794793222</c:v>
                </c:pt>
                <c:pt idx="1412">
                  <c:v>1398.4055452398161</c:v>
                </c:pt>
                <c:pt idx="1413">
                  <c:v>1398.6826289398161</c:v>
                </c:pt>
                <c:pt idx="1414">
                  <c:v>1399.3157346040136</c:v>
                </c:pt>
                <c:pt idx="1415">
                  <c:v>1400.5689342484582</c:v>
                </c:pt>
                <c:pt idx="1416">
                  <c:v>1402.4932284148163</c:v>
                </c:pt>
                <c:pt idx="1417">
                  <c:v>1404.8516817703719</c:v>
                </c:pt>
                <c:pt idx="1418">
                  <c:v>1407.1466783925941</c:v>
                </c:pt>
                <c:pt idx="1419">
                  <c:v>1408.7744458790139</c:v>
                </c:pt>
                <c:pt idx="1420">
                  <c:v>1409.4311872873473</c:v>
                </c:pt>
                <c:pt idx="1421">
                  <c:v>1409.4311872873473</c:v>
                </c:pt>
                <c:pt idx="1422">
                  <c:v>1409.4311872873473</c:v>
                </c:pt>
                <c:pt idx="1423">
                  <c:v>1409.4311872873473</c:v>
                </c:pt>
                <c:pt idx="1424">
                  <c:v>1409.735384247841</c:v>
                </c:pt>
                <c:pt idx="1425">
                  <c:v>1410.7310429250015</c:v>
                </c:pt>
                <c:pt idx="1426">
                  <c:v>1412.5628108361125</c:v>
                </c:pt>
                <c:pt idx="1427">
                  <c:v>1414.7598122959889</c:v>
                </c:pt>
                <c:pt idx="1428">
                  <c:v>1416.3408378212976</c:v>
                </c:pt>
                <c:pt idx="1429">
                  <c:v>1417.0502499200629</c:v>
                </c:pt>
                <c:pt idx="1430">
                  <c:v>1417.0502499200629</c:v>
                </c:pt>
                <c:pt idx="1431">
                  <c:v>1417.0502499200629</c:v>
                </c:pt>
                <c:pt idx="1432">
                  <c:v>1417.0502499200629</c:v>
                </c:pt>
                <c:pt idx="1433">
                  <c:v>1417.0502499200629</c:v>
                </c:pt>
                <c:pt idx="1434">
                  <c:v>1417.0502499200629</c:v>
                </c:pt>
                <c:pt idx="1435">
                  <c:v>1417.0502499200629</c:v>
                </c:pt>
                <c:pt idx="1436">
                  <c:v>1417.1437181280876</c:v>
                </c:pt>
                <c:pt idx="1437">
                  <c:v>1417.6614170425937</c:v>
                </c:pt>
                <c:pt idx="1438">
                  <c:v>1418.2661491641986</c:v>
                </c:pt>
                <c:pt idx="1439">
                  <c:v>1418.6891126765443</c:v>
                </c:pt>
                <c:pt idx="1440">
                  <c:v>1418.8544199262356</c:v>
                </c:pt>
                <c:pt idx="1441">
                  <c:v>1418.8544199262356</c:v>
                </c:pt>
                <c:pt idx="1442">
                  <c:v>1418.8544199262356</c:v>
                </c:pt>
                <c:pt idx="1443">
                  <c:v>1418.8544199262356</c:v>
                </c:pt>
                <c:pt idx="1444">
                  <c:v>1419.0593004262355</c:v>
                </c:pt>
                <c:pt idx="1445">
                  <c:v>1419.3354589484577</c:v>
                </c:pt>
                <c:pt idx="1446">
                  <c:v>1419.4926860518528</c:v>
                </c:pt>
                <c:pt idx="1447">
                  <c:v>1419.4926860518528</c:v>
                </c:pt>
                <c:pt idx="1448">
                  <c:v>1419.4926860518528</c:v>
                </c:pt>
                <c:pt idx="1449">
                  <c:v>1419.4926860518528</c:v>
                </c:pt>
                <c:pt idx="1450">
                  <c:v>1419.4926860518528</c:v>
                </c:pt>
                <c:pt idx="1451">
                  <c:v>1419.4926860518528</c:v>
                </c:pt>
                <c:pt idx="1452">
                  <c:v>1419.4926860518528</c:v>
                </c:pt>
                <c:pt idx="1453">
                  <c:v>1419.4926860518528</c:v>
                </c:pt>
                <c:pt idx="1454">
                  <c:v>1419.4926860518528</c:v>
                </c:pt>
                <c:pt idx="1455">
                  <c:v>1419.4926860518528</c:v>
                </c:pt>
                <c:pt idx="1456">
                  <c:v>1419.4926860518528</c:v>
                </c:pt>
                <c:pt idx="1457">
                  <c:v>1419.4926860518528</c:v>
                </c:pt>
                <c:pt idx="1458">
                  <c:v>1419.4926860518528</c:v>
                </c:pt>
                <c:pt idx="1459">
                  <c:v>1419.4926860518528</c:v>
                </c:pt>
                <c:pt idx="1460">
                  <c:v>1419.4926860518528</c:v>
                </c:pt>
                <c:pt idx="1461">
                  <c:v>1419.4926860518528</c:v>
                </c:pt>
                <c:pt idx="1462">
                  <c:v>1419.4926860518528</c:v>
                </c:pt>
                <c:pt idx="1463">
                  <c:v>1419.4926860518528</c:v>
                </c:pt>
                <c:pt idx="1464">
                  <c:v>1419.4926860518528</c:v>
                </c:pt>
                <c:pt idx="1465">
                  <c:v>1419.4926860518528</c:v>
                </c:pt>
                <c:pt idx="1466">
                  <c:v>1419.4926860518528</c:v>
                </c:pt>
                <c:pt idx="1467">
                  <c:v>1419.4926860518528</c:v>
                </c:pt>
                <c:pt idx="1468">
                  <c:v>1419.4926860518528</c:v>
                </c:pt>
                <c:pt idx="1469">
                  <c:v>1419.4926860518528</c:v>
                </c:pt>
                <c:pt idx="1470">
                  <c:v>1419.4926860518528</c:v>
                </c:pt>
                <c:pt idx="1471">
                  <c:v>1419.4926860518528</c:v>
                </c:pt>
                <c:pt idx="1472">
                  <c:v>1419.4926860518528</c:v>
                </c:pt>
                <c:pt idx="1473">
                  <c:v>1419.4926860518528</c:v>
                </c:pt>
                <c:pt idx="1474">
                  <c:v>1419.4926860518528</c:v>
                </c:pt>
                <c:pt idx="1475">
                  <c:v>1419.4926860518528</c:v>
                </c:pt>
                <c:pt idx="1476">
                  <c:v>1419.4926860518528</c:v>
                </c:pt>
                <c:pt idx="1477">
                  <c:v>1419.4926860518528</c:v>
                </c:pt>
                <c:pt idx="1478">
                  <c:v>1419.4926860518528</c:v>
                </c:pt>
                <c:pt idx="1479">
                  <c:v>1419.5867033845689</c:v>
                </c:pt>
                <c:pt idx="1480">
                  <c:v>1419.7652338462972</c:v>
                </c:pt>
                <c:pt idx="1481">
                  <c:v>1419.9934710629639</c:v>
                </c:pt>
                <c:pt idx="1482">
                  <c:v>1420.245390456791</c:v>
                </c:pt>
                <c:pt idx="1483">
                  <c:v>1420.5123498666676</c:v>
                </c:pt>
                <c:pt idx="1484">
                  <c:v>1420.7995979950626</c:v>
                </c:pt>
                <c:pt idx="1485">
                  <c:v>1421.1349871185193</c:v>
                </c:pt>
                <c:pt idx="1486">
                  <c:v>1421.5789326157417</c:v>
                </c:pt>
                <c:pt idx="1487">
                  <c:v>1422.1843123712972</c:v>
                </c:pt>
                <c:pt idx="1488">
                  <c:v>1423.0131790626551</c:v>
                </c:pt>
                <c:pt idx="1489">
                  <c:v>1424.1303826959884</c:v>
                </c:pt>
                <c:pt idx="1490">
                  <c:v>1425.5796997959883</c:v>
                </c:pt>
                <c:pt idx="1491">
                  <c:v>1427.3677748154328</c:v>
                </c:pt>
                <c:pt idx="1492">
                  <c:v>1429.430793779939</c:v>
                </c:pt>
                <c:pt idx="1493">
                  <c:v>1431.66154515926</c:v>
                </c:pt>
                <c:pt idx="1494">
                  <c:v>1434.0050896037044</c:v>
                </c:pt>
                <c:pt idx="1495">
                  <c:v>1436.3638316882723</c:v>
                </c:pt>
                <c:pt idx="1496">
                  <c:v>1438.6869453802476</c:v>
                </c:pt>
                <c:pt idx="1497">
                  <c:v>1440.9338393379637</c:v>
                </c:pt>
                <c:pt idx="1498">
                  <c:v>1443.0261084129638</c:v>
                </c:pt>
                <c:pt idx="1499">
                  <c:v>1444.9223079891983</c:v>
                </c:pt>
                <c:pt idx="1500">
                  <c:v>1446.586407524692</c:v>
                </c:pt>
                <c:pt idx="1501">
                  <c:v>1448.138951199692</c:v>
                </c:pt>
                <c:pt idx="1502">
                  <c:v>1449.6524254864203</c:v>
                </c:pt>
                <c:pt idx="1503">
                  <c:v>1451.1548250629635</c:v>
                </c:pt>
                <c:pt idx="1504">
                  <c:v>1452.689421407408</c:v>
                </c:pt>
                <c:pt idx="1505">
                  <c:v>1454.1726254074078</c:v>
                </c:pt>
                <c:pt idx="1506">
                  <c:v>1455.6386331867288</c:v>
                </c:pt>
                <c:pt idx="1507">
                  <c:v>1457.1678070138894</c:v>
                </c:pt>
                <c:pt idx="1508">
                  <c:v>1458.8067772929016</c:v>
                </c:pt>
                <c:pt idx="1509">
                  <c:v>1460.6041268166671</c:v>
                </c:pt>
                <c:pt idx="1510">
                  <c:v>1462.7004783932102</c:v>
                </c:pt>
                <c:pt idx="1511">
                  <c:v>1465.2155900182102</c:v>
                </c:pt>
                <c:pt idx="1512">
                  <c:v>1468.1952371410496</c:v>
                </c:pt>
                <c:pt idx="1513">
                  <c:v>1471.6488037990744</c:v>
                </c:pt>
                <c:pt idx="1514">
                  <c:v>1475.4389335932101</c:v>
                </c:pt>
                <c:pt idx="1515">
                  <c:v>1479.2872188290125</c:v>
                </c:pt>
                <c:pt idx="1516">
                  <c:v>1482.8593461092594</c:v>
                </c:pt>
                <c:pt idx="1517">
                  <c:v>1486.0870441950619</c:v>
                </c:pt>
                <c:pt idx="1518">
                  <c:v>1489.0375980595682</c:v>
                </c:pt>
                <c:pt idx="1519">
                  <c:v>1491.7797823737658</c:v>
                </c:pt>
                <c:pt idx="1520">
                  <c:v>1494.3557562799385</c:v>
                </c:pt>
                <c:pt idx="1521">
                  <c:v>1496.7422214132719</c:v>
                </c:pt>
                <c:pt idx="1522">
                  <c:v>1498.8762348604942</c:v>
                </c:pt>
                <c:pt idx="1523">
                  <c:v>1500.6232798481485</c:v>
                </c:pt>
                <c:pt idx="1524">
                  <c:v>1501.8065438679016</c:v>
                </c:pt>
                <c:pt idx="1525">
                  <c:v>1502.2434680268523</c:v>
                </c:pt>
                <c:pt idx="1526">
                  <c:v>1502.2434680268523</c:v>
                </c:pt>
                <c:pt idx="1527">
                  <c:v>1502.2434680268523</c:v>
                </c:pt>
                <c:pt idx="1528">
                  <c:v>1502.2434680268523</c:v>
                </c:pt>
                <c:pt idx="1529">
                  <c:v>1502.2434680268523</c:v>
                </c:pt>
                <c:pt idx="1530">
                  <c:v>1502.2434680268523</c:v>
                </c:pt>
                <c:pt idx="1531">
                  <c:v>1502.6776923574078</c:v>
                </c:pt>
                <c:pt idx="1532">
                  <c:v>1503.577861470988</c:v>
                </c:pt>
                <c:pt idx="1533">
                  <c:v>1504.9556575820991</c:v>
                </c:pt>
                <c:pt idx="1534">
                  <c:v>1506.8843114203708</c:v>
                </c:pt>
                <c:pt idx="1535">
                  <c:v>1509.4997446691361</c:v>
                </c:pt>
                <c:pt idx="1536">
                  <c:v>1512.8858873382719</c:v>
                </c:pt>
                <c:pt idx="1537">
                  <c:v>1516.9453345925929</c:v>
                </c:pt>
                <c:pt idx="1538">
                  <c:v>1521.659426492593</c:v>
                </c:pt>
                <c:pt idx="1539">
                  <c:v>1526.9561765987658</c:v>
                </c:pt>
                <c:pt idx="1540">
                  <c:v>1532.7739552688274</c:v>
                </c:pt>
                <c:pt idx="1541">
                  <c:v>1539.0510449774695</c:v>
                </c:pt>
                <c:pt idx="1542">
                  <c:v>1545.4973934503089</c:v>
                </c:pt>
                <c:pt idx="1543">
                  <c:v>1551.7618759475311</c:v>
                </c:pt>
                <c:pt idx="1544">
                  <c:v>1557.3634967858027</c:v>
                </c:pt>
                <c:pt idx="1545">
                  <c:v>1562.1640301530865</c:v>
                </c:pt>
                <c:pt idx="1546">
                  <c:v>1566.4067659864199</c:v>
                </c:pt>
                <c:pt idx="1547">
                  <c:v>1570.3085665586423</c:v>
                </c:pt>
                <c:pt idx="1548">
                  <c:v>1574.1811148117288</c:v>
                </c:pt>
                <c:pt idx="1549">
                  <c:v>1578.1679587422843</c:v>
                </c:pt>
                <c:pt idx="1550">
                  <c:v>1582.3378726558647</c:v>
                </c:pt>
                <c:pt idx="1551">
                  <c:v>1586.7127658975314</c:v>
                </c:pt>
                <c:pt idx="1552">
                  <c:v>1591.2268928283956</c:v>
                </c:pt>
                <c:pt idx="1553">
                  <c:v>1595.8233190283956</c:v>
                </c:pt>
                <c:pt idx="1554">
                  <c:v>1600.4926725981488</c:v>
                </c:pt>
                <c:pt idx="1555">
                  <c:v>1605.3870966870377</c:v>
                </c:pt>
                <c:pt idx="1556">
                  <c:v>1610.5921399259266</c:v>
                </c:pt>
                <c:pt idx="1557">
                  <c:v>1616.1363176043217</c:v>
                </c:pt>
                <c:pt idx="1558">
                  <c:v>1622.1113531679018</c:v>
                </c:pt>
                <c:pt idx="1559">
                  <c:v>1628.5648061111117</c:v>
                </c:pt>
                <c:pt idx="1560">
                  <c:v>1635.2980178333339</c:v>
                </c:pt>
                <c:pt idx="1561">
                  <c:v>1642.2420345382723</c:v>
                </c:pt>
                <c:pt idx="1562">
                  <c:v>1649.401767633334</c:v>
                </c:pt>
                <c:pt idx="1563">
                  <c:v>1656.8606974333341</c:v>
                </c:pt>
                <c:pt idx="1564">
                  <c:v>1664.6406661570995</c:v>
                </c:pt>
                <c:pt idx="1565">
                  <c:v>1672.6689875083341</c:v>
                </c:pt>
                <c:pt idx="1566">
                  <c:v>1681.0338005472231</c:v>
                </c:pt>
                <c:pt idx="1567">
                  <c:v>1689.5921079833342</c:v>
                </c:pt>
                <c:pt idx="1568">
                  <c:v>1698.1470171012354</c:v>
                </c:pt>
                <c:pt idx="1569">
                  <c:v>1706.7670423950626</c:v>
                </c:pt>
                <c:pt idx="1570">
                  <c:v>1715.4366709283959</c:v>
                </c:pt>
                <c:pt idx="1571">
                  <c:v>1724.1399680518527</c:v>
                </c:pt>
                <c:pt idx="1572">
                  <c:v>1732.8606227734576</c:v>
                </c:pt>
                <c:pt idx="1573">
                  <c:v>1741.4029620179022</c:v>
                </c:pt>
                <c:pt idx="1574">
                  <c:v>1749.624865762964</c:v>
                </c:pt>
                <c:pt idx="1575">
                  <c:v>1757.5809008395072</c:v>
                </c:pt>
                <c:pt idx="1576">
                  <c:v>1765.1462256617294</c:v>
                </c:pt>
                <c:pt idx="1577">
                  <c:v>1772.272544100927</c:v>
                </c:pt>
                <c:pt idx="1578">
                  <c:v>1779.0203064231491</c:v>
                </c:pt>
                <c:pt idx="1579">
                  <c:v>1785.5422633481492</c:v>
                </c:pt>
                <c:pt idx="1580">
                  <c:v>1791.8395023203714</c:v>
                </c:pt>
                <c:pt idx="1581">
                  <c:v>1797.9747008234579</c:v>
                </c:pt>
                <c:pt idx="1582">
                  <c:v>1803.9632569929022</c:v>
                </c:pt>
                <c:pt idx="1583">
                  <c:v>1809.5996847429021</c:v>
                </c:pt>
                <c:pt idx="1584">
                  <c:v>1814.962837123149</c:v>
                </c:pt>
                <c:pt idx="1585">
                  <c:v>1820.0427349009269</c:v>
                </c:pt>
                <c:pt idx="1586">
                  <c:v>1824.8303652231491</c:v>
                </c:pt>
                <c:pt idx="1587">
                  <c:v>1829.404538241359</c:v>
                </c:pt>
                <c:pt idx="1588">
                  <c:v>1833.9410370574083</c:v>
                </c:pt>
                <c:pt idx="1589">
                  <c:v>1838.6235703345687</c:v>
                </c:pt>
                <c:pt idx="1590">
                  <c:v>1843.474739306791</c:v>
                </c:pt>
                <c:pt idx="1591">
                  <c:v>1848.5050219429022</c:v>
                </c:pt>
                <c:pt idx="1592">
                  <c:v>1853.6536695833342</c:v>
                </c:pt>
                <c:pt idx="1593">
                  <c:v>1858.9198455614207</c:v>
                </c:pt>
                <c:pt idx="1594">
                  <c:v>1864.3281828148158</c:v>
                </c:pt>
                <c:pt idx="1595">
                  <c:v>1869.5439208064824</c:v>
                </c:pt>
                <c:pt idx="1596">
                  <c:v>1874.543017191359</c:v>
                </c:pt>
                <c:pt idx="1597">
                  <c:v>1879.244007325927</c:v>
                </c:pt>
                <c:pt idx="1598">
                  <c:v>1883.5314373592603</c:v>
                </c:pt>
                <c:pt idx="1599">
                  <c:v>1887.5630459938282</c:v>
                </c:pt>
                <c:pt idx="1600">
                  <c:v>1891.3315475432109</c:v>
                </c:pt>
                <c:pt idx="1601">
                  <c:v>1894.9111157237664</c:v>
                </c:pt>
                <c:pt idx="1602">
                  <c:v>1898.5444756512356</c:v>
                </c:pt>
                <c:pt idx="1603">
                  <c:v>1902.4101706984579</c:v>
                </c:pt>
                <c:pt idx="1604">
                  <c:v>1906.4478684651247</c:v>
                </c:pt>
                <c:pt idx="1605">
                  <c:v>1910.7449453922852</c:v>
                </c:pt>
                <c:pt idx="1606">
                  <c:v>1915.2545678540137</c:v>
                </c:pt>
                <c:pt idx="1607">
                  <c:v>1919.897880637347</c:v>
                </c:pt>
                <c:pt idx="1608">
                  <c:v>1924.6972975873471</c:v>
                </c:pt>
                <c:pt idx="1609">
                  <c:v>1929.6528187040137</c:v>
                </c:pt>
                <c:pt idx="1610">
                  <c:v>1934.7098346842606</c:v>
                </c:pt>
                <c:pt idx="1611">
                  <c:v>1939.8568741703716</c:v>
                </c:pt>
                <c:pt idx="1612">
                  <c:v>1945.2749845259273</c:v>
                </c:pt>
                <c:pt idx="1613">
                  <c:v>1950.9780705160508</c:v>
                </c:pt>
                <c:pt idx="1614">
                  <c:v>1956.9936811617299</c:v>
                </c:pt>
                <c:pt idx="1615">
                  <c:v>1963.3382853021619</c:v>
                </c:pt>
                <c:pt idx="1616">
                  <c:v>1970.1233506250014</c:v>
                </c:pt>
                <c:pt idx="1617">
                  <c:v>1977.302772313273</c:v>
                </c:pt>
                <c:pt idx="1618">
                  <c:v>1984.8162741922854</c:v>
                </c:pt>
                <c:pt idx="1619">
                  <c:v>1992.436048689199</c:v>
                </c:pt>
                <c:pt idx="1620">
                  <c:v>1999.9663965422853</c:v>
                </c:pt>
                <c:pt idx="1621">
                  <c:v>2007.390385264199</c:v>
                </c:pt>
                <c:pt idx="1622">
                  <c:v>2014.5913556441374</c:v>
                </c:pt>
                <c:pt idx="1623">
                  <c:v>2021.3660100685202</c:v>
                </c:pt>
                <c:pt idx="1624">
                  <c:v>2027.568710157409</c:v>
                </c:pt>
                <c:pt idx="1625">
                  <c:v>2033.2435256339522</c:v>
                </c:pt>
                <c:pt idx="1626">
                  <c:v>2038.0968621518534</c:v>
                </c:pt>
                <c:pt idx="1627">
                  <c:v>2041.9794893518533</c:v>
                </c:pt>
                <c:pt idx="1628">
                  <c:v>2045.0332241919768</c:v>
                </c:pt>
                <c:pt idx="1629">
                  <c:v>2047.486585574693</c:v>
                </c:pt>
                <c:pt idx="1630">
                  <c:v>2049.7549289802487</c:v>
                </c:pt>
                <c:pt idx="1631">
                  <c:v>2052.3323566691374</c:v>
                </c:pt>
                <c:pt idx="1632">
                  <c:v>2055.4941733141991</c:v>
                </c:pt>
                <c:pt idx="1633">
                  <c:v>2059.3463758138905</c:v>
                </c:pt>
                <c:pt idx="1634">
                  <c:v>2063.7889925922855</c:v>
                </c:pt>
                <c:pt idx="1635">
                  <c:v>2068.4535642583351</c:v>
                </c:pt>
                <c:pt idx="1636">
                  <c:v>2073.1181359243847</c:v>
                </c:pt>
                <c:pt idx="1637">
                  <c:v>2077.5385744132736</c:v>
                </c:pt>
                <c:pt idx="1638">
                  <c:v>2081.6937202132735</c:v>
                </c:pt>
                <c:pt idx="1639">
                  <c:v>2085.6516664990759</c:v>
                </c:pt>
                <c:pt idx="1640">
                  <c:v>2089.5570268990759</c:v>
                </c:pt>
                <c:pt idx="1641">
                  <c:v>2093.6499722571007</c:v>
                </c:pt>
                <c:pt idx="1642">
                  <c:v>2098.1031729459896</c:v>
                </c:pt>
                <c:pt idx="1643">
                  <c:v>2103.1018561407427</c:v>
                </c:pt>
                <c:pt idx="1644">
                  <c:v>2108.6185290407425</c:v>
                </c:pt>
                <c:pt idx="1645">
                  <c:v>2114.6059800234584</c:v>
                </c:pt>
                <c:pt idx="1646">
                  <c:v>2121.0314759259277</c:v>
                </c:pt>
                <c:pt idx="1647">
                  <c:v>2127.8375804345696</c:v>
                </c:pt>
                <c:pt idx="1648">
                  <c:v>2135.0593518203723</c:v>
                </c:pt>
                <c:pt idx="1649">
                  <c:v>2142.5587918021624</c:v>
                </c:pt>
                <c:pt idx="1650">
                  <c:v>2150.2601468660514</c:v>
                </c:pt>
                <c:pt idx="1651">
                  <c:v>2158.0017982250019</c:v>
                </c:pt>
                <c:pt idx="1652">
                  <c:v>2165.6703386033969</c:v>
                </c:pt>
                <c:pt idx="1653">
                  <c:v>2173.3332691898167</c:v>
                </c:pt>
                <c:pt idx="1654">
                  <c:v>2180.8897737700636</c:v>
                </c:pt>
                <c:pt idx="1655">
                  <c:v>2188.3938453601872</c:v>
                </c:pt>
                <c:pt idx="1656">
                  <c:v>2196.0173775157427</c:v>
                </c:pt>
                <c:pt idx="1657">
                  <c:v>2203.7617640145081</c:v>
                </c:pt>
                <c:pt idx="1658">
                  <c:v>2211.6284081157428</c:v>
                </c:pt>
                <c:pt idx="1659">
                  <c:v>2219.6187225601871</c:v>
                </c:pt>
                <c:pt idx="1660">
                  <c:v>2227.7341295700635</c:v>
                </c:pt>
                <c:pt idx="1661">
                  <c:v>2235.8866904787055</c:v>
                </c:pt>
                <c:pt idx="1662">
                  <c:v>2244.150627553397</c:v>
                </c:pt>
                <c:pt idx="1663">
                  <c:v>2252.5432109342614</c:v>
                </c:pt>
                <c:pt idx="1664">
                  <c:v>2260.8675817774715</c:v>
                </c:pt>
                <c:pt idx="1665">
                  <c:v>2269.1980465910519</c:v>
                </c:pt>
                <c:pt idx="1666">
                  <c:v>2277.4426835509285</c:v>
                </c:pt>
                <c:pt idx="1667">
                  <c:v>2285.5681425898174</c:v>
                </c:pt>
                <c:pt idx="1668">
                  <c:v>2293.6660765132742</c:v>
                </c:pt>
                <c:pt idx="1669">
                  <c:v>2301.7200558802497</c:v>
                </c:pt>
                <c:pt idx="1670">
                  <c:v>2309.7298498851878</c:v>
                </c:pt>
                <c:pt idx="1671">
                  <c:v>2317.5859988185211</c:v>
                </c:pt>
                <c:pt idx="1672">
                  <c:v>2325.3651398873485</c:v>
                </c:pt>
                <c:pt idx="1673">
                  <c:v>2333.1603416935213</c:v>
                </c:pt>
                <c:pt idx="1674">
                  <c:v>2340.8783620935214</c:v>
                </c:pt>
                <c:pt idx="1675">
                  <c:v>2348.5031168685214</c:v>
                </c:pt>
                <c:pt idx="1676">
                  <c:v>2356.0346060185216</c:v>
                </c:pt>
                <c:pt idx="1677">
                  <c:v>2363.3638471765462</c:v>
                </c:pt>
                <c:pt idx="1678">
                  <c:v>2370.4756349987683</c:v>
                </c:pt>
                <c:pt idx="1679">
                  <c:v>2377.4481703404349</c:v>
                </c:pt>
                <c:pt idx="1680">
                  <c:v>2384.3747088404348</c:v>
                </c:pt>
                <c:pt idx="1681">
                  <c:v>2391.4402278598791</c:v>
                </c:pt>
                <c:pt idx="1682">
                  <c:v>2398.7673147438295</c:v>
                </c:pt>
                <c:pt idx="1683">
                  <c:v>2406.3713321833357</c:v>
                </c:pt>
                <c:pt idx="1684">
                  <c:v>2414.3768089308664</c:v>
                </c:pt>
                <c:pt idx="1685">
                  <c:v>2422.6325048314839</c:v>
                </c:pt>
                <c:pt idx="1686">
                  <c:v>2430.9538794592618</c:v>
                </c:pt>
                <c:pt idx="1687">
                  <c:v>2439.341307925311</c:v>
                </c:pt>
                <c:pt idx="1688">
                  <c:v>2447.6079003222244</c:v>
                </c:pt>
                <c:pt idx="1689">
                  <c:v>2455.7199951012367</c:v>
                </c:pt>
                <c:pt idx="1690">
                  <c:v>2463.7710259012365</c:v>
                </c:pt>
                <c:pt idx="1691">
                  <c:v>2471.7444496700637</c:v>
                </c:pt>
                <c:pt idx="1692">
                  <c:v>2479.7342171762366</c:v>
                </c:pt>
                <c:pt idx="1693">
                  <c:v>2487.7403521234587</c:v>
                </c:pt>
                <c:pt idx="1694">
                  <c:v>2495.7628782339525</c:v>
                </c:pt>
                <c:pt idx="1695">
                  <c:v>2503.8018192484587</c:v>
                </c:pt>
                <c:pt idx="1696">
                  <c:v>2511.8571989262364</c:v>
                </c:pt>
                <c:pt idx="1697">
                  <c:v>2519.9290410450635</c:v>
                </c:pt>
                <c:pt idx="1698">
                  <c:v>2527.9228543549402</c:v>
                </c:pt>
                <c:pt idx="1699">
                  <c:v>2535.727637572224</c:v>
                </c:pt>
                <c:pt idx="1700">
                  <c:v>2543.3272719364218</c:v>
                </c:pt>
                <c:pt idx="1701">
                  <c:v>2550.8004455898167</c:v>
                </c:pt>
                <c:pt idx="1702">
                  <c:v>2558.2416951203722</c:v>
                </c:pt>
                <c:pt idx="1703">
                  <c:v>2565.5571148382733</c:v>
                </c:pt>
                <c:pt idx="1704">
                  <c:v>2572.8251887839524</c:v>
                </c:pt>
                <c:pt idx="1705">
                  <c:v>2580.1554501623473</c:v>
                </c:pt>
                <c:pt idx="1706">
                  <c:v>2587.4542132512361</c:v>
                </c:pt>
                <c:pt idx="1707">
                  <c:v>2594.8149113932113</c:v>
                </c:pt>
                <c:pt idx="1708">
                  <c:v>2602.2531349182113</c:v>
                </c:pt>
                <c:pt idx="1709">
                  <c:v>2609.6755682058656</c:v>
                </c:pt>
                <c:pt idx="1710">
                  <c:v>2617.2684720061743</c:v>
                </c:pt>
                <c:pt idx="1711">
                  <c:v>2625.0636738123471</c:v>
                </c:pt>
                <c:pt idx="1712">
                  <c:v>2632.9682254623472</c:v>
                </c:pt>
                <c:pt idx="1713">
                  <c:v>2641.0919882907424</c:v>
                </c:pt>
                <c:pt idx="1714">
                  <c:v>2649.3585806876558</c:v>
                </c:pt>
                <c:pt idx="1715">
                  <c:v>2657.7686559586436</c:v>
                </c:pt>
                <c:pt idx="1716">
                  <c:v>2666.3396763225323</c:v>
                </c:pt>
                <c:pt idx="1717">
                  <c:v>2675.0726092978412</c:v>
                </c:pt>
                <c:pt idx="1718">
                  <c:v>2683.9855931589523</c:v>
                </c:pt>
                <c:pt idx="1719">
                  <c:v>2693.0799600817918</c:v>
                </c:pt>
                <c:pt idx="1720">
                  <c:v>2702.2790074379645</c:v>
                </c:pt>
                <c:pt idx="1721">
                  <c:v>2711.3739809577178</c:v>
                </c:pt>
                <c:pt idx="1722">
                  <c:v>2720.2502817879645</c:v>
                </c:pt>
                <c:pt idx="1723">
                  <c:v>2728.8720914077176</c:v>
                </c:pt>
                <c:pt idx="1724">
                  <c:v>2737.2216119962977</c:v>
                </c:pt>
                <c:pt idx="1725">
                  <c:v>2744.9755882827176</c:v>
                </c:pt>
                <c:pt idx="1726">
                  <c:v>2751.8787221787052</c:v>
                </c:pt>
                <c:pt idx="1727">
                  <c:v>2757.7818234663596</c:v>
                </c:pt>
                <c:pt idx="1728">
                  <c:v>2762.5343211996928</c:v>
                </c:pt>
                <c:pt idx="1729">
                  <c:v>2766.0976872058654</c:v>
                </c:pt>
                <c:pt idx="1730">
                  <c:v>2768.8158349509272</c:v>
                </c:pt>
                <c:pt idx="1731">
                  <c:v>2771.0699514151247</c:v>
                </c:pt>
                <c:pt idx="1732">
                  <c:v>2773.0461131620382</c:v>
                </c:pt>
                <c:pt idx="1733">
                  <c:v>2774.9403075169766</c:v>
                </c:pt>
                <c:pt idx="1734">
                  <c:v>2776.7682965737667</c:v>
                </c:pt>
                <c:pt idx="1735">
                  <c:v>2778.4623215743841</c:v>
                </c:pt>
                <c:pt idx="1736">
                  <c:v>2779.8689991299398</c:v>
                </c:pt>
                <c:pt idx="1737">
                  <c:v>2781.0730093966063</c:v>
                </c:pt>
                <c:pt idx="1738">
                  <c:v>2782.1705432459889</c:v>
                </c:pt>
                <c:pt idx="1739">
                  <c:v>2783.2438191641986</c:v>
                </c:pt>
                <c:pt idx="1740">
                  <c:v>2784.5320174777789</c:v>
                </c:pt>
                <c:pt idx="1741">
                  <c:v>2786.195377870989</c:v>
                </c:pt>
                <c:pt idx="1742">
                  <c:v>2788.1100720709892</c:v>
                </c:pt>
                <c:pt idx="1743">
                  <c:v>2790.1363026206805</c:v>
                </c:pt>
                <c:pt idx="1744">
                  <c:v>2792.2869354206805</c:v>
                </c:pt>
                <c:pt idx="1745">
                  <c:v>2794.4292200138902</c:v>
                </c:pt>
                <c:pt idx="1746">
                  <c:v>2796.4952198262358</c:v>
                </c:pt>
                <c:pt idx="1747">
                  <c:v>2798.621590876236</c:v>
                </c:pt>
                <c:pt idx="1748">
                  <c:v>2800.8221194533967</c:v>
                </c:pt>
                <c:pt idx="1749">
                  <c:v>2803.0955322243844</c:v>
                </c:pt>
                <c:pt idx="1750">
                  <c:v>2805.5215445898166</c:v>
                </c:pt>
                <c:pt idx="1751">
                  <c:v>2807.9749320648166</c:v>
                </c:pt>
                <c:pt idx="1752">
                  <c:v>2810.3902552975328</c:v>
                </c:pt>
                <c:pt idx="1753">
                  <c:v>2812.7679244731503</c:v>
                </c:pt>
                <c:pt idx="1754">
                  <c:v>2815.1083474620391</c:v>
                </c:pt>
                <c:pt idx="1755">
                  <c:v>2817.4119298197552</c:v>
                </c:pt>
                <c:pt idx="1756">
                  <c:v>2819.6790747870391</c:v>
                </c:pt>
                <c:pt idx="1757">
                  <c:v>2821.8469037759278</c:v>
                </c:pt>
                <c:pt idx="1758">
                  <c:v>2823.9724559425945</c:v>
                </c:pt>
                <c:pt idx="1759">
                  <c:v>2826.0632130104959</c:v>
                </c:pt>
                <c:pt idx="1760">
                  <c:v>2828.0507051080267</c:v>
                </c:pt>
                <c:pt idx="1761">
                  <c:v>2829.9979659666687</c:v>
                </c:pt>
                <c:pt idx="1762">
                  <c:v>2831.9055542530887</c:v>
                </c:pt>
                <c:pt idx="1763">
                  <c:v>2833.7740246339526</c:v>
                </c:pt>
                <c:pt idx="1764">
                  <c:v>2835.5436615722242</c:v>
                </c:pt>
                <c:pt idx="1765">
                  <c:v>2837.0902533027797</c:v>
                </c:pt>
                <c:pt idx="1766">
                  <c:v>2838.2290694250019</c:v>
                </c:pt>
                <c:pt idx="1767">
                  <c:v>2838.8337715913599</c:v>
                </c:pt>
                <c:pt idx="1768">
                  <c:v>2838.8337715913599</c:v>
                </c:pt>
                <c:pt idx="1769">
                  <c:v>2838.8337715913599</c:v>
                </c:pt>
                <c:pt idx="1770">
                  <c:v>2838.8337715913599</c:v>
                </c:pt>
                <c:pt idx="1771">
                  <c:v>2838.8337715913599</c:v>
                </c:pt>
                <c:pt idx="1772">
                  <c:v>2838.8337715913599</c:v>
                </c:pt>
                <c:pt idx="1773">
                  <c:v>2838.8337715913599</c:v>
                </c:pt>
                <c:pt idx="1774">
                  <c:v>2838.8337715913599</c:v>
                </c:pt>
                <c:pt idx="1775">
                  <c:v>2838.8337715913599</c:v>
                </c:pt>
                <c:pt idx="1776">
                  <c:v>2838.8337715913599</c:v>
                </c:pt>
                <c:pt idx="1777">
                  <c:v>2838.8337715913599</c:v>
                </c:pt>
                <c:pt idx="1778">
                  <c:v>2838.8337715913599</c:v>
                </c:pt>
                <c:pt idx="1779">
                  <c:v>2838.8337715913599</c:v>
                </c:pt>
                <c:pt idx="1780">
                  <c:v>2838.8337715913599</c:v>
                </c:pt>
                <c:pt idx="1781">
                  <c:v>2838.8337715913599</c:v>
                </c:pt>
                <c:pt idx="1782">
                  <c:v>2838.8337715913599</c:v>
                </c:pt>
                <c:pt idx="1783">
                  <c:v>2838.8337715913599</c:v>
                </c:pt>
                <c:pt idx="1784">
                  <c:v>2838.8337715913599</c:v>
                </c:pt>
                <c:pt idx="1785">
                  <c:v>2838.8337715913599</c:v>
                </c:pt>
                <c:pt idx="1786">
                  <c:v>2838.8337715913599</c:v>
                </c:pt>
                <c:pt idx="1787">
                  <c:v>2838.8337715913599</c:v>
                </c:pt>
                <c:pt idx="1788">
                  <c:v>2838.8337715913599</c:v>
                </c:pt>
                <c:pt idx="1789">
                  <c:v>2838.8337715913599</c:v>
                </c:pt>
                <c:pt idx="1790">
                  <c:v>2838.8337715913599</c:v>
                </c:pt>
                <c:pt idx="1791">
                  <c:v>2838.8337715913599</c:v>
                </c:pt>
                <c:pt idx="1792">
                  <c:v>2838.8337715913599</c:v>
                </c:pt>
                <c:pt idx="1793">
                  <c:v>2838.8337715913599</c:v>
                </c:pt>
                <c:pt idx="1794">
                  <c:v>2838.8337715913599</c:v>
                </c:pt>
                <c:pt idx="1795">
                  <c:v>2838.8337715913599</c:v>
                </c:pt>
                <c:pt idx="1796">
                  <c:v>2838.8337715913599</c:v>
                </c:pt>
                <c:pt idx="1797">
                  <c:v>2838.8337715913599</c:v>
                </c:pt>
                <c:pt idx="1798">
                  <c:v>2838.8337715913599</c:v>
                </c:pt>
                <c:pt idx="1799">
                  <c:v>2838.8337715913599</c:v>
                </c:pt>
                <c:pt idx="1800">
                  <c:v>2838.8337715913599</c:v>
                </c:pt>
              </c:numCache>
            </c:numRef>
          </c:yVal>
          <c:smooth val="0"/>
        </c:ser>
        <c:ser>
          <c:idx val="1"/>
          <c:order val="1"/>
          <c:tx>
            <c:v>Accumulated 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0.66583480617284085</c:v>
                </c:pt>
                <c:pt idx="38">
                  <c:v>1.7270351561728416</c:v>
                </c:pt>
                <c:pt idx="39">
                  <c:v>2.6277996993827175</c:v>
                </c:pt>
                <c:pt idx="40">
                  <c:v>3.3359106981481501</c:v>
                </c:pt>
                <c:pt idx="41">
                  <c:v>4.2259412854938292</c:v>
                </c:pt>
                <c:pt idx="42">
                  <c:v>5.384164677469137</c:v>
                </c:pt>
                <c:pt idx="43">
                  <c:v>6.3291828537037045</c:v>
                </c:pt>
                <c:pt idx="44">
                  <c:v>6.7501990703703711</c:v>
                </c:pt>
                <c:pt idx="45">
                  <c:v>6.7815226873456798</c:v>
                </c:pt>
                <c:pt idx="46">
                  <c:v>6.7815226873456798</c:v>
                </c:pt>
                <c:pt idx="47">
                  <c:v>6.8428153401234573</c:v>
                </c:pt>
                <c:pt idx="48">
                  <c:v>6.8624485944444444</c:v>
                </c:pt>
                <c:pt idx="49">
                  <c:v>6.8624485944444444</c:v>
                </c:pt>
                <c:pt idx="50">
                  <c:v>6.8624485944444444</c:v>
                </c:pt>
                <c:pt idx="51">
                  <c:v>6.9340901944444449</c:v>
                </c:pt>
                <c:pt idx="52">
                  <c:v>7.255312000617284</c:v>
                </c:pt>
                <c:pt idx="53">
                  <c:v>7.4589701398148147</c:v>
                </c:pt>
                <c:pt idx="54">
                  <c:v>7.4589701398148147</c:v>
                </c:pt>
                <c:pt idx="55">
                  <c:v>7.4589701398148147</c:v>
                </c:pt>
                <c:pt idx="56">
                  <c:v>7.4589701398148147</c:v>
                </c:pt>
                <c:pt idx="57">
                  <c:v>7.4589701398148147</c:v>
                </c:pt>
                <c:pt idx="58">
                  <c:v>7.4589701398148147</c:v>
                </c:pt>
                <c:pt idx="59">
                  <c:v>7.4589701398148147</c:v>
                </c:pt>
                <c:pt idx="60">
                  <c:v>7.4589701398148147</c:v>
                </c:pt>
                <c:pt idx="61">
                  <c:v>7.4589701398148147</c:v>
                </c:pt>
                <c:pt idx="62">
                  <c:v>7.4589701398148147</c:v>
                </c:pt>
                <c:pt idx="63">
                  <c:v>7.4589701398148147</c:v>
                </c:pt>
                <c:pt idx="64">
                  <c:v>7.4589701398148147</c:v>
                </c:pt>
                <c:pt idx="65">
                  <c:v>7.4589701398148147</c:v>
                </c:pt>
                <c:pt idx="66">
                  <c:v>7.4589701398148147</c:v>
                </c:pt>
                <c:pt idx="67">
                  <c:v>7.4589701398148147</c:v>
                </c:pt>
                <c:pt idx="68">
                  <c:v>7.4589701398148147</c:v>
                </c:pt>
                <c:pt idx="69">
                  <c:v>7.4589701398148147</c:v>
                </c:pt>
                <c:pt idx="70">
                  <c:v>7.4589701398148147</c:v>
                </c:pt>
                <c:pt idx="71">
                  <c:v>7.4589701398148147</c:v>
                </c:pt>
                <c:pt idx="72">
                  <c:v>7.4589701398148147</c:v>
                </c:pt>
                <c:pt idx="73">
                  <c:v>7.4589701398148147</c:v>
                </c:pt>
                <c:pt idx="74">
                  <c:v>7.4589701398148147</c:v>
                </c:pt>
                <c:pt idx="75">
                  <c:v>7.4589701398148147</c:v>
                </c:pt>
                <c:pt idx="76">
                  <c:v>7.4589701398148147</c:v>
                </c:pt>
                <c:pt idx="77">
                  <c:v>7.4589701398148147</c:v>
                </c:pt>
                <c:pt idx="78">
                  <c:v>7.4589701398148147</c:v>
                </c:pt>
                <c:pt idx="79">
                  <c:v>7.4589701398148147</c:v>
                </c:pt>
                <c:pt idx="80">
                  <c:v>7.4589701398148147</c:v>
                </c:pt>
                <c:pt idx="81">
                  <c:v>7.4589701398148147</c:v>
                </c:pt>
                <c:pt idx="82">
                  <c:v>7.4589701398148147</c:v>
                </c:pt>
                <c:pt idx="83">
                  <c:v>7.4589701398148147</c:v>
                </c:pt>
                <c:pt idx="84">
                  <c:v>7.4589701398148147</c:v>
                </c:pt>
                <c:pt idx="85">
                  <c:v>7.4589701398148147</c:v>
                </c:pt>
                <c:pt idx="86">
                  <c:v>7.4589701398148147</c:v>
                </c:pt>
                <c:pt idx="87">
                  <c:v>7.4589701398148147</c:v>
                </c:pt>
                <c:pt idx="88">
                  <c:v>7.6590914398148158</c:v>
                </c:pt>
                <c:pt idx="89">
                  <c:v>8.8454136478395071</c:v>
                </c:pt>
                <c:pt idx="90">
                  <c:v>10.485540014506173</c:v>
                </c:pt>
                <c:pt idx="91">
                  <c:v>11.889671409567901</c:v>
                </c:pt>
                <c:pt idx="92">
                  <c:v>12.672558190432099</c:v>
                </c:pt>
                <c:pt idx="93">
                  <c:v>13.038110061419752</c:v>
                </c:pt>
                <c:pt idx="94">
                  <c:v>13.357981394753086</c:v>
                </c:pt>
                <c:pt idx="95">
                  <c:v>13.675837962962962</c:v>
                </c:pt>
                <c:pt idx="96">
                  <c:v>13.84946894691358</c:v>
                </c:pt>
                <c:pt idx="97">
                  <c:v>13.90719884691358</c:v>
                </c:pt>
                <c:pt idx="98">
                  <c:v>13.942533366049382</c:v>
                </c:pt>
                <c:pt idx="99">
                  <c:v>13.942533366049382</c:v>
                </c:pt>
                <c:pt idx="100">
                  <c:v>13.942533366049382</c:v>
                </c:pt>
                <c:pt idx="101">
                  <c:v>13.942533366049382</c:v>
                </c:pt>
                <c:pt idx="102">
                  <c:v>13.942533366049382</c:v>
                </c:pt>
                <c:pt idx="103">
                  <c:v>13.942533366049382</c:v>
                </c:pt>
                <c:pt idx="104">
                  <c:v>13.942533366049382</c:v>
                </c:pt>
                <c:pt idx="105">
                  <c:v>13.942533366049382</c:v>
                </c:pt>
                <c:pt idx="106">
                  <c:v>13.942533366049382</c:v>
                </c:pt>
                <c:pt idx="107">
                  <c:v>13.942533366049382</c:v>
                </c:pt>
                <c:pt idx="108">
                  <c:v>13.942533366049382</c:v>
                </c:pt>
                <c:pt idx="109">
                  <c:v>13.942533366049382</c:v>
                </c:pt>
                <c:pt idx="110">
                  <c:v>13.942533366049382</c:v>
                </c:pt>
                <c:pt idx="111">
                  <c:v>13.942533366049382</c:v>
                </c:pt>
                <c:pt idx="112">
                  <c:v>13.942533366049382</c:v>
                </c:pt>
                <c:pt idx="113">
                  <c:v>13.942533366049382</c:v>
                </c:pt>
                <c:pt idx="114">
                  <c:v>13.942533366049382</c:v>
                </c:pt>
                <c:pt idx="115">
                  <c:v>13.942533366049382</c:v>
                </c:pt>
                <c:pt idx="116">
                  <c:v>13.942533366049382</c:v>
                </c:pt>
                <c:pt idx="117">
                  <c:v>13.942533366049382</c:v>
                </c:pt>
                <c:pt idx="118">
                  <c:v>13.942533366049382</c:v>
                </c:pt>
                <c:pt idx="119">
                  <c:v>13.942533366049382</c:v>
                </c:pt>
                <c:pt idx="120">
                  <c:v>13.942533366049382</c:v>
                </c:pt>
                <c:pt idx="121">
                  <c:v>13.942533366049382</c:v>
                </c:pt>
                <c:pt idx="122">
                  <c:v>13.942533366049382</c:v>
                </c:pt>
                <c:pt idx="123">
                  <c:v>13.942533366049382</c:v>
                </c:pt>
                <c:pt idx="124">
                  <c:v>13.942533366049382</c:v>
                </c:pt>
                <c:pt idx="125">
                  <c:v>13.942533366049382</c:v>
                </c:pt>
                <c:pt idx="126">
                  <c:v>13.942533366049382</c:v>
                </c:pt>
                <c:pt idx="127">
                  <c:v>13.942533366049382</c:v>
                </c:pt>
                <c:pt idx="128">
                  <c:v>13.942533366049382</c:v>
                </c:pt>
                <c:pt idx="129">
                  <c:v>13.942533366049382</c:v>
                </c:pt>
                <c:pt idx="130">
                  <c:v>13.942533366049382</c:v>
                </c:pt>
                <c:pt idx="131">
                  <c:v>13.942533366049382</c:v>
                </c:pt>
                <c:pt idx="132">
                  <c:v>13.942533366049382</c:v>
                </c:pt>
                <c:pt idx="133">
                  <c:v>13.942533366049382</c:v>
                </c:pt>
                <c:pt idx="134">
                  <c:v>13.942533366049382</c:v>
                </c:pt>
                <c:pt idx="135">
                  <c:v>13.942533366049382</c:v>
                </c:pt>
                <c:pt idx="136">
                  <c:v>13.942533366049382</c:v>
                </c:pt>
                <c:pt idx="137">
                  <c:v>13.942533366049382</c:v>
                </c:pt>
                <c:pt idx="138">
                  <c:v>13.942533366049382</c:v>
                </c:pt>
                <c:pt idx="139">
                  <c:v>13.942533366049382</c:v>
                </c:pt>
                <c:pt idx="140">
                  <c:v>13.942533366049382</c:v>
                </c:pt>
                <c:pt idx="141">
                  <c:v>13.942533366049382</c:v>
                </c:pt>
                <c:pt idx="142">
                  <c:v>13.942533366049382</c:v>
                </c:pt>
                <c:pt idx="143">
                  <c:v>13.942533366049382</c:v>
                </c:pt>
                <c:pt idx="144">
                  <c:v>13.942533366049382</c:v>
                </c:pt>
                <c:pt idx="145">
                  <c:v>13.942533366049382</c:v>
                </c:pt>
                <c:pt idx="146">
                  <c:v>13.942533366049382</c:v>
                </c:pt>
                <c:pt idx="147">
                  <c:v>13.942533366049382</c:v>
                </c:pt>
                <c:pt idx="148">
                  <c:v>13.942533366049382</c:v>
                </c:pt>
                <c:pt idx="149">
                  <c:v>13.942533366049382</c:v>
                </c:pt>
                <c:pt idx="150">
                  <c:v>13.942533366049382</c:v>
                </c:pt>
                <c:pt idx="151">
                  <c:v>14.120661160493826</c:v>
                </c:pt>
                <c:pt idx="152">
                  <c:v>15.135524306172838</c:v>
                </c:pt>
                <c:pt idx="153">
                  <c:v>16.509643786419751</c:v>
                </c:pt>
                <c:pt idx="154">
                  <c:v>17.496517267283949</c:v>
                </c:pt>
                <c:pt idx="155">
                  <c:v>17.869240982716047</c:v>
                </c:pt>
                <c:pt idx="156">
                  <c:v>17.869240982716047</c:v>
                </c:pt>
                <c:pt idx="157">
                  <c:v>17.869240982716047</c:v>
                </c:pt>
                <c:pt idx="158">
                  <c:v>17.869240982716047</c:v>
                </c:pt>
                <c:pt idx="159">
                  <c:v>17.869240982716047</c:v>
                </c:pt>
                <c:pt idx="160">
                  <c:v>17.869240982716047</c:v>
                </c:pt>
                <c:pt idx="161">
                  <c:v>17.869240982716047</c:v>
                </c:pt>
                <c:pt idx="162">
                  <c:v>17.869240982716047</c:v>
                </c:pt>
                <c:pt idx="163">
                  <c:v>17.869240982716047</c:v>
                </c:pt>
                <c:pt idx="164">
                  <c:v>17.869240982716047</c:v>
                </c:pt>
                <c:pt idx="165">
                  <c:v>17.869240982716047</c:v>
                </c:pt>
                <c:pt idx="166">
                  <c:v>17.869240982716047</c:v>
                </c:pt>
                <c:pt idx="167">
                  <c:v>17.869240982716047</c:v>
                </c:pt>
                <c:pt idx="168">
                  <c:v>17.869240982716047</c:v>
                </c:pt>
                <c:pt idx="169">
                  <c:v>17.869240982716047</c:v>
                </c:pt>
                <c:pt idx="170">
                  <c:v>17.869240982716047</c:v>
                </c:pt>
                <c:pt idx="171">
                  <c:v>18.116613817283948</c:v>
                </c:pt>
                <c:pt idx="172">
                  <c:v>19.269729092283946</c:v>
                </c:pt>
                <c:pt idx="173">
                  <c:v>20.678616996604934</c:v>
                </c:pt>
                <c:pt idx="174">
                  <c:v>21.471113504629624</c:v>
                </c:pt>
                <c:pt idx="175">
                  <c:v>21.530346817283945</c:v>
                </c:pt>
                <c:pt idx="176">
                  <c:v>21.530346817283945</c:v>
                </c:pt>
                <c:pt idx="177">
                  <c:v>21.530346817283945</c:v>
                </c:pt>
                <c:pt idx="178">
                  <c:v>21.530346817283945</c:v>
                </c:pt>
                <c:pt idx="179">
                  <c:v>21.530346817283945</c:v>
                </c:pt>
                <c:pt idx="180">
                  <c:v>21.530346817283945</c:v>
                </c:pt>
                <c:pt idx="181">
                  <c:v>21.530346817283945</c:v>
                </c:pt>
                <c:pt idx="182">
                  <c:v>21.530346817283945</c:v>
                </c:pt>
                <c:pt idx="183">
                  <c:v>21.811349745679006</c:v>
                </c:pt>
                <c:pt idx="184">
                  <c:v>22.387065479012339</c:v>
                </c:pt>
                <c:pt idx="185">
                  <c:v>22.986065965432093</c:v>
                </c:pt>
                <c:pt idx="186">
                  <c:v>23.464854687654316</c:v>
                </c:pt>
                <c:pt idx="187">
                  <c:v>23.789527287654316</c:v>
                </c:pt>
                <c:pt idx="188">
                  <c:v>23.998724729320983</c:v>
                </c:pt>
                <c:pt idx="189">
                  <c:v>24.123787391975306</c:v>
                </c:pt>
                <c:pt idx="190">
                  <c:v>24.176972004629626</c:v>
                </c:pt>
                <c:pt idx="191">
                  <c:v>24.187900756790121</c:v>
                </c:pt>
                <c:pt idx="192">
                  <c:v>24.187900756790121</c:v>
                </c:pt>
                <c:pt idx="193">
                  <c:v>24.187900756790121</c:v>
                </c:pt>
                <c:pt idx="194">
                  <c:v>24.187900756790121</c:v>
                </c:pt>
                <c:pt idx="195">
                  <c:v>24.187900756790121</c:v>
                </c:pt>
                <c:pt idx="196">
                  <c:v>24.187900756790121</c:v>
                </c:pt>
                <c:pt idx="197">
                  <c:v>24.187900756790121</c:v>
                </c:pt>
                <c:pt idx="198">
                  <c:v>24.187900756790121</c:v>
                </c:pt>
                <c:pt idx="199">
                  <c:v>24.187900756790121</c:v>
                </c:pt>
                <c:pt idx="200">
                  <c:v>24.187900756790121</c:v>
                </c:pt>
                <c:pt idx="201">
                  <c:v>24.187900756790121</c:v>
                </c:pt>
                <c:pt idx="202">
                  <c:v>24.187900756790121</c:v>
                </c:pt>
                <c:pt idx="203">
                  <c:v>24.187900756790121</c:v>
                </c:pt>
                <c:pt idx="204">
                  <c:v>24.187900756790121</c:v>
                </c:pt>
                <c:pt idx="205">
                  <c:v>24.187900756790121</c:v>
                </c:pt>
                <c:pt idx="206">
                  <c:v>24.187900756790121</c:v>
                </c:pt>
                <c:pt idx="207">
                  <c:v>24.187900756790121</c:v>
                </c:pt>
                <c:pt idx="208">
                  <c:v>24.187900756790121</c:v>
                </c:pt>
                <c:pt idx="209">
                  <c:v>24.187900756790121</c:v>
                </c:pt>
                <c:pt idx="210">
                  <c:v>24.187900756790121</c:v>
                </c:pt>
                <c:pt idx="211">
                  <c:v>24.187900756790121</c:v>
                </c:pt>
                <c:pt idx="212">
                  <c:v>24.187900756790121</c:v>
                </c:pt>
                <c:pt idx="213">
                  <c:v>24.187900756790121</c:v>
                </c:pt>
                <c:pt idx="214">
                  <c:v>24.187900756790121</c:v>
                </c:pt>
                <c:pt idx="215">
                  <c:v>24.187900756790121</c:v>
                </c:pt>
                <c:pt idx="216">
                  <c:v>24.187900756790121</c:v>
                </c:pt>
                <c:pt idx="217">
                  <c:v>24.187900756790121</c:v>
                </c:pt>
                <c:pt idx="218">
                  <c:v>24.187900756790121</c:v>
                </c:pt>
                <c:pt idx="219">
                  <c:v>24.187900756790121</c:v>
                </c:pt>
                <c:pt idx="220">
                  <c:v>24.187900756790121</c:v>
                </c:pt>
                <c:pt idx="221">
                  <c:v>24.187900756790121</c:v>
                </c:pt>
                <c:pt idx="222">
                  <c:v>24.187900756790121</c:v>
                </c:pt>
                <c:pt idx="223">
                  <c:v>24.187900756790121</c:v>
                </c:pt>
                <c:pt idx="224">
                  <c:v>24.187900756790121</c:v>
                </c:pt>
                <c:pt idx="225">
                  <c:v>24.187900756790121</c:v>
                </c:pt>
                <c:pt idx="226">
                  <c:v>24.187900756790121</c:v>
                </c:pt>
                <c:pt idx="227">
                  <c:v>24.187900756790121</c:v>
                </c:pt>
                <c:pt idx="228">
                  <c:v>24.187900756790121</c:v>
                </c:pt>
                <c:pt idx="229">
                  <c:v>24.187900756790121</c:v>
                </c:pt>
                <c:pt idx="230">
                  <c:v>24.187900756790121</c:v>
                </c:pt>
                <c:pt idx="231">
                  <c:v>24.187900756790121</c:v>
                </c:pt>
                <c:pt idx="232">
                  <c:v>24.187900756790121</c:v>
                </c:pt>
                <c:pt idx="233">
                  <c:v>24.438723606790123</c:v>
                </c:pt>
                <c:pt idx="234">
                  <c:v>24.948884675925925</c:v>
                </c:pt>
                <c:pt idx="235">
                  <c:v>25.171935064814814</c:v>
                </c:pt>
                <c:pt idx="236">
                  <c:v>25.171935064814814</c:v>
                </c:pt>
                <c:pt idx="237">
                  <c:v>25.171935064814814</c:v>
                </c:pt>
                <c:pt idx="238">
                  <c:v>25.171935064814814</c:v>
                </c:pt>
                <c:pt idx="239">
                  <c:v>25.779849680246915</c:v>
                </c:pt>
                <c:pt idx="240">
                  <c:v>26.809744147222222</c:v>
                </c:pt>
                <c:pt idx="241">
                  <c:v>27.622311713580245</c:v>
                </c:pt>
                <c:pt idx="242">
                  <c:v>28.328377383333333</c:v>
                </c:pt>
                <c:pt idx="243">
                  <c:v>29.120368778395061</c:v>
                </c:pt>
                <c:pt idx="244">
                  <c:v>29.828479777160496</c:v>
                </c:pt>
                <c:pt idx="245">
                  <c:v>30.718510364506173</c:v>
                </c:pt>
                <c:pt idx="246">
                  <c:v>31.876733756481482</c:v>
                </c:pt>
                <c:pt idx="247">
                  <c:v>32.821751932716047</c:v>
                </c:pt>
                <c:pt idx="248">
                  <c:v>33.242768149382712</c:v>
                </c:pt>
                <c:pt idx="249">
                  <c:v>33.274091766358019</c:v>
                </c:pt>
                <c:pt idx="250">
                  <c:v>33.274091766358019</c:v>
                </c:pt>
                <c:pt idx="251">
                  <c:v>33.335384419135799</c:v>
                </c:pt>
                <c:pt idx="252">
                  <c:v>33.355017673456786</c:v>
                </c:pt>
                <c:pt idx="253">
                  <c:v>33.355017673456786</c:v>
                </c:pt>
                <c:pt idx="254">
                  <c:v>33.355017673456786</c:v>
                </c:pt>
                <c:pt idx="255">
                  <c:v>33.426659273456785</c:v>
                </c:pt>
                <c:pt idx="256">
                  <c:v>33.586338255555553</c:v>
                </c:pt>
                <c:pt idx="257">
                  <c:v>33.586338255555553</c:v>
                </c:pt>
                <c:pt idx="258">
                  <c:v>33.586338255555553</c:v>
                </c:pt>
                <c:pt idx="259">
                  <c:v>33.586338255555553</c:v>
                </c:pt>
                <c:pt idx="260">
                  <c:v>33.586338255555553</c:v>
                </c:pt>
                <c:pt idx="261">
                  <c:v>33.586338255555553</c:v>
                </c:pt>
                <c:pt idx="262">
                  <c:v>33.586338255555553</c:v>
                </c:pt>
                <c:pt idx="263">
                  <c:v>33.586338255555553</c:v>
                </c:pt>
                <c:pt idx="264">
                  <c:v>33.586338255555553</c:v>
                </c:pt>
                <c:pt idx="265">
                  <c:v>33.586338255555553</c:v>
                </c:pt>
                <c:pt idx="266">
                  <c:v>33.586338255555553</c:v>
                </c:pt>
                <c:pt idx="267">
                  <c:v>33.586338255555553</c:v>
                </c:pt>
                <c:pt idx="268">
                  <c:v>33.586338255555553</c:v>
                </c:pt>
                <c:pt idx="269">
                  <c:v>33.586338255555553</c:v>
                </c:pt>
                <c:pt idx="270">
                  <c:v>33.586338255555553</c:v>
                </c:pt>
                <c:pt idx="271">
                  <c:v>33.586338255555553</c:v>
                </c:pt>
                <c:pt idx="272">
                  <c:v>33.586338255555553</c:v>
                </c:pt>
                <c:pt idx="273">
                  <c:v>33.586338255555553</c:v>
                </c:pt>
                <c:pt idx="274">
                  <c:v>34.320348003086416</c:v>
                </c:pt>
                <c:pt idx="275">
                  <c:v>35.39633920308642</c:v>
                </c:pt>
                <c:pt idx="276">
                  <c:v>36.619863085802471</c:v>
                </c:pt>
                <c:pt idx="277">
                  <c:v>37.932123920370373</c:v>
                </c:pt>
                <c:pt idx="278">
                  <c:v>39.541447992592595</c:v>
                </c:pt>
                <c:pt idx="279">
                  <c:v>41.005948881481487</c:v>
                </c:pt>
                <c:pt idx="280">
                  <c:v>41.587105246913588</c:v>
                </c:pt>
                <c:pt idx="281">
                  <c:v>41.587105246913588</c:v>
                </c:pt>
                <c:pt idx="282">
                  <c:v>41.587105246913588</c:v>
                </c:pt>
                <c:pt idx="283">
                  <c:v>41.587105246913588</c:v>
                </c:pt>
                <c:pt idx="284">
                  <c:v>41.587105246913588</c:v>
                </c:pt>
                <c:pt idx="285">
                  <c:v>41.587105246913588</c:v>
                </c:pt>
                <c:pt idx="286">
                  <c:v>41.587105246913588</c:v>
                </c:pt>
                <c:pt idx="287">
                  <c:v>41.587105246913588</c:v>
                </c:pt>
                <c:pt idx="288">
                  <c:v>41.587105246913588</c:v>
                </c:pt>
                <c:pt idx="289">
                  <c:v>41.587105246913588</c:v>
                </c:pt>
                <c:pt idx="290">
                  <c:v>41.587105246913588</c:v>
                </c:pt>
                <c:pt idx="291">
                  <c:v>41.587105246913588</c:v>
                </c:pt>
                <c:pt idx="292">
                  <c:v>41.587105246913588</c:v>
                </c:pt>
                <c:pt idx="293">
                  <c:v>41.587105246913588</c:v>
                </c:pt>
                <c:pt idx="294">
                  <c:v>41.587105246913588</c:v>
                </c:pt>
                <c:pt idx="295">
                  <c:v>41.587105246913588</c:v>
                </c:pt>
                <c:pt idx="296">
                  <c:v>41.587105246913588</c:v>
                </c:pt>
                <c:pt idx="297">
                  <c:v>41.587105246913588</c:v>
                </c:pt>
                <c:pt idx="298">
                  <c:v>41.587105246913588</c:v>
                </c:pt>
                <c:pt idx="299">
                  <c:v>41.587105246913588</c:v>
                </c:pt>
                <c:pt idx="300">
                  <c:v>41.587105246913588</c:v>
                </c:pt>
                <c:pt idx="301">
                  <c:v>41.587105246913588</c:v>
                </c:pt>
                <c:pt idx="302">
                  <c:v>41.587105246913588</c:v>
                </c:pt>
                <c:pt idx="303">
                  <c:v>41.587105246913588</c:v>
                </c:pt>
                <c:pt idx="304">
                  <c:v>41.667611953086428</c:v>
                </c:pt>
                <c:pt idx="305">
                  <c:v>41.922201386111119</c:v>
                </c:pt>
                <c:pt idx="306">
                  <c:v>42.030834425617293</c:v>
                </c:pt>
                <c:pt idx="307">
                  <c:v>42.030834425617293</c:v>
                </c:pt>
                <c:pt idx="308">
                  <c:v>42.030834425617293</c:v>
                </c:pt>
                <c:pt idx="309">
                  <c:v>42.030834425617293</c:v>
                </c:pt>
                <c:pt idx="310">
                  <c:v>42.030834425617293</c:v>
                </c:pt>
                <c:pt idx="311">
                  <c:v>42.030834425617293</c:v>
                </c:pt>
                <c:pt idx="312">
                  <c:v>42.030834425617293</c:v>
                </c:pt>
                <c:pt idx="313">
                  <c:v>42.168258186111117</c:v>
                </c:pt>
                <c:pt idx="314">
                  <c:v>42.44424718611112</c:v>
                </c:pt>
                <c:pt idx="315">
                  <c:v>42.719929316975318</c:v>
                </c:pt>
                <c:pt idx="316">
                  <c:v>42.92124215030865</c:v>
                </c:pt>
                <c:pt idx="317">
                  <c:v>43.192747856172851</c:v>
                </c:pt>
                <c:pt idx="318">
                  <c:v>43.613745633950629</c:v>
                </c:pt>
                <c:pt idx="319">
                  <c:v>44.057858991975323</c:v>
                </c:pt>
                <c:pt idx="320">
                  <c:v>44.192382016975323</c:v>
                </c:pt>
                <c:pt idx="321">
                  <c:v>44.192382016975323</c:v>
                </c:pt>
                <c:pt idx="322">
                  <c:v>44.192382016975323</c:v>
                </c:pt>
                <c:pt idx="323">
                  <c:v>44.192382016975323</c:v>
                </c:pt>
                <c:pt idx="324">
                  <c:v>44.192382016975323</c:v>
                </c:pt>
                <c:pt idx="325">
                  <c:v>44.192382016975323</c:v>
                </c:pt>
                <c:pt idx="326">
                  <c:v>44.192382016975323</c:v>
                </c:pt>
                <c:pt idx="327">
                  <c:v>44.192382016975323</c:v>
                </c:pt>
                <c:pt idx="328">
                  <c:v>44.44229148858026</c:v>
                </c:pt>
                <c:pt idx="329">
                  <c:v>45.076725425308652</c:v>
                </c:pt>
                <c:pt idx="330">
                  <c:v>45.34151560277779</c:v>
                </c:pt>
                <c:pt idx="331">
                  <c:v>45.34151560277779</c:v>
                </c:pt>
                <c:pt idx="332">
                  <c:v>45.34151560277779</c:v>
                </c:pt>
                <c:pt idx="333">
                  <c:v>45.34151560277779</c:v>
                </c:pt>
                <c:pt idx="334">
                  <c:v>45.34151560277779</c:v>
                </c:pt>
                <c:pt idx="335">
                  <c:v>45.34151560277779</c:v>
                </c:pt>
                <c:pt idx="336">
                  <c:v>45.34151560277779</c:v>
                </c:pt>
                <c:pt idx="337">
                  <c:v>45.34151560277779</c:v>
                </c:pt>
                <c:pt idx="338">
                  <c:v>45.34151560277779</c:v>
                </c:pt>
                <c:pt idx="339">
                  <c:v>45.34151560277779</c:v>
                </c:pt>
                <c:pt idx="340">
                  <c:v>45.34151560277779</c:v>
                </c:pt>
                <c:pt idx="341">
                  <c:v>45.34151560277779</c:v>
                </c:pt>
                <c:pt idx="342">
                  <c:v>45.34151560277779</c:v>
                </c:pt>
                <c:pt idx="343">
                  <c:v>45.34151560277779</c:v>
                </c:pt>
                <c:pt idx="344">
                  <c:v>45.34151560277779</c:v>
                </c:pt>
                <c:pt idx="345">
                  <c:v>45.34151560277779</c:v>
                </c:pt>
                <c:pt idx="346">
                  <c:v>45.34151560277779</c:v>
                </c:pt>
                <c:pt idx="347">
                  <c:v>45.34151560277779</c:v>
                </c:pt>
                <c:pt idx="348">
                  <c:v>45.34151560277779</c:v>
                </c:pt>
                <c:pt idx="349">
                  <c:v>45.34151560277779</c:v>
                </c:pt>
                <c:pt idx="350">
                  <c:v>45.34151560277779</c:v>
                </c:pt>
                <c:pt idx="351">
                  <c:v>45.34151560277779</c:v>
                </c:pt>
                <c:pt idx="352">
                  <c:v>45.34151560277779</c:v>
                </c:pt>
                <c:pt idx="353">
                  <c:v>45.34151560277779</c:v>
                </c:pt>
                <c:pt idx="354">
                  <c:v>45.34151560277779</c:v>
                </c:pt>
                <c:pt idx="355">
                  <c:v>45.34151560277779</c:v>
                </c:pt>
                <c:pt idx="356">
                  <c:v>45.34151560277779</c:v>
                </c:pt>
                <c:pt idx="357">
                  <c:v>45.34151560277779</c:v>
                </c:pt>
                <c:pt idx="358">
                  <c:v>45.34151560277779</c:v>
                </c:pt>
                <c:pt idx="359">
                  <c:v>45.5952632197531</c:v>
                </c:pt>
                <c:pt idx="360">
                  <c:v>45.967313837037054</c:v>
                </c:pt>
                <c:pt idx="361">
                  <c:v>46.216483698765451</c:v>
                </c:pt>
                <c:pt idx="362">
                  <c:v>46.29469954876545</c:v>
                </c:pt>
                <c:pt idx="363">
                  <c:v>46.29469954876545</c:v>
                </c:pt>
                <c:pt idx="364">
                  <c:v>46.29469954876545</c:v>
                </c:pt>
                <c:pt idx="365">
                  <c:v>46.29469954876545</c:v>
                </c:pt>
                <c:pt idx="366">
                  <c:v>46.29469954876545</c:v>
                </c:pt>
                <c:pt idx="367">
                  <c:v>46.29469954876545</c:v>
                </c:pt>
                <c:pt idx="368">
                  <c:v>46.29469954876545</c:v>
                </c:pt>
                <c:pt idx="369">
                  <c:v>46.29469954876545</c:v>
                </c:pt>
                <c:pt idx="370">
                  <c:v>46.29469954876545</c:v>
                </c:pt>
                <c:pt idx="371">
                  <c:v>46.29469954876545</c:v>
                </c:pt>
                <c:pt idx="372">
                  <c:v>46.565733875308659</c:v>
                </c:pt>
                <c:pt idx="373">
                  <c:v>47.269691380864217</c:v>
                </c:pt>
                <c:pt idx="374">
                  <c:v>47.966409597530884</c:v>
                </c:pt>
                <c:pt idx="375">
                  <c:v>48.421522530864216</c:v>
                </c:pt>
                <c:pt idx="376">
                  <c:v>48.660102508950636</c:v>
                </c:pt>
                <c:pt idx="377">
                  <c:v>48.77582405895064</c:v>
                </c:pt>
                <c:pt idx="378">
                  <c:v>48.825150138888908</c:v>
                </c:pt>
                <c:pt idx="379">
                  <c:v>48.840465595679035</c:v>
                </c:pt>
                <c:pt idx="380">
                  <c:v>48.865103062345703</c:v>
                </c:pt>
                <c:pt idx="381">
                  <c:v>48.904184783333356</c:v>
                </c:pt>
                <c:pt idx="382">
                  <c:v>48.939379199691381</c:v>
                </c:pt>
                <c:pt idx="383">
                  <c:v>48.971511084567922</c:v>
                </c:pt>
                <c:pt idx="384">
                  <c:v>48.994925375617306</c:v>
                </c:pt>
                <c:pt idx="385">
                  <c:v>49.000792642283976</c:v>
                </c:pt>
                <c:pt idx="386">
                  <c:v>49.000792642283976</c:v>
                </c:pt>
                <c:pt idx="387">
                  <c:v>49.000792642283976</c:v>
                </c:pt>
                <c:pt idx="388">
                  <c:v>49.000792642283976</c:v>
                </c:pt>
                <c:pt idx="389">
                  <c:v>49.000792642283976</c:v>
                </c:pt>
                <c:pt idx="390">
                  <c:v>49.000792642283976</c:v>
                </c:pt>
                <c:pt idx="391">
                  <c:v>49.000792642283976</c:v>
                </c:pt>
                <c:pt idx="392">
                  <c:v>49.000792642283976</c:v>
                </c:pt>
                <c:pt idx="393">
                  <c:v>49.000792642283976</c:v>
                </c:pt>
                <c:pt idx="394">
                  <c:v>49.000792642283976</c:v>
                </c:pt>
                <c:pt idx="395">
                  <c:v>49.000792642283976</c:v>
                </c:pt>
                <c:pt idx="396">
                  <c:v>49.000792642283976</c:v>
                </c:pt>
                <c:pt idx="397">
                  <c:v>49.000792642283976</c:v>
                </c:pt>
                <c:pt idx="398">
                  <c:v>49.000792642283976</c:v>
                </c:pt>
                <c:pt idx="399">
                  <c:v>49.000792642283976</c:v>
                </c:pt>
                <c:pt idx="400">
                  <c:v>49.000792642283976</c:v>
                </c:pt>
                <c:pt idx="401">
                  <c:v>49.000792642283976</c:v>
                </c:pt>
                <c:pt idx="402">
                  <c:v>49.115533686728419</c:v>
                </c:pt>
                <c:pt idx="403">
                  <c:v>49.399692000925953</c:v>
                </c:pt>
                <c:pt idx="404">
                  <c:v>49.636456400925951</c:v>
                </c:pt>
                <c:pt idx="405">
                  <c:v>49.83183129969138</c:v>
                </c:pt>
                <c:pt idx="406">
                  <c:v>50.057296795679036</c:v>
                </c:pt>
                <c:pt idx="407">
                  <c:v>50.290438206172865</c:v>
                </c:pt>
                <c:pt idx="408">
                  <c:v>50.435389697839533</c:v>
                </c:pt>
                <c:pt idx="409">
                  <c:v>50.435389697839533</c:v>
                </c:pt>
                <c:pt idx="410">
                  <c:v>50.435389697839533</c:v>
                </c:pt>
                <c:pt idx="411">
                  <c:v>50.435389697839533</c:v>
                </c:pt>
                <c:pt idx="412">
                  <c:v>50.435389697839533</c:v>
                </c:pt>
                <c:pt idx="413">
                  <c:v>50.435389697839533</c:v>
                </c:pt>
                <c:pt idx="414">
                  <c:v>50.435389697839533</c:v>
                </c:pt>
                <c:pt idx="415">
                  <c:v>50.435389697839533</c:v>
                </c:pt>
                <c:pt idx="416">
                  <c:v>50.435389697839533</c:v>
                </c:pt>
                <c:pt idx="417">
                  <c:v>50.435389697839533</c:v>
                </c:pt>
                <c:pt idx="418">
                  <c:v>50.435389697839533</c:v>
                </c:pt>
                <c:pt idx="419">
                  <c:v>50.435389697839533</c:v>
                </c:pt>
                <c:pt idx="420">
                  <c:v>50.520409702777805</c:v>
                </c:pt>
                <c:pt idx="421">
                  <c:v>50.520409702777805</c:v>
                </c:pt>
                <c:pt idx="422">
                  <c:v>50.520409702777805</c:v>
                </c:pt>
                <c:pt idx="423">
                  <c:v>50.520409702777805</c:v>
                </c:pt>
                <c:pt idx="424">
                  <c:v>50.520409702777805</c:v>
                </c:pt>
                <c:pt idx="425">
                  <c:v>50.520409702777805</c:v>
                </c:pt>
                <c:pt idx="426">
                  <c:v>50.520409702777805</c:v>
                </c:pt>
                <c:pt idx="427">
                  <c:v>50.520409702777805</c:v>
                </c:pt>
                <c:pt idx="428">
                  <c:v>50.520409702777805</c:v>
                </c:pt>
                <c:pt idx="429">
                  <c:v>50.520409702777805</c:v>
                </c:pt>
                <c:pt idx="430">
                  <c:v>50.520409702777805</c:v>
                </c:pt>
                <c:pt idx="431">
                  <c:v>50.520409702777805</c:v>
                </c:pt>
                <c:pt idx="432">
                  <c:v>50.520409702777805</c:v>
                </c:pt>
                <c:pt idx="433">
                  <c:v>50.520409702777805</c:v>
                </c:pt>
                <c:pt idx="434">
                  <c:v>50.520409702777805</c:v>
                </c:pt>
                <c:pt idx="435">
                  <c:v>50.541580936111139</c:v>
                </c:pt>
                <c:pt idx="436">
                  <c:v>50.998541649691383</c:v>
                </c:pt>
                <c:pt idx="437">
                  <c:v>51.879230519135824</c:v>
                </c:pt>
                <c:pt idx="438">
                  <c:v>53.039720790740759</c:v>
                </c:pt>
                <c:pt idx="439">
                  <c:v>54.183149047530883</c:v>
                </c:pt>
                <c:pt idx="440">
                  <c:v>55.038087230864214</c:v>
                </c:pt>
                <c:pt idx="441">
                  <c:v>55.471716913580266</c:v>
                </c:pt>
                <c:pt idx="442">
                  <c:v>55.610835746296317</c:v>
                </c:pt>
                <c:pt idx="443">
                  <c:v>55.631727873765456</c:v>
                </c:pt>
                <c:pt idx="444">
                  <c:v>55.631727873765456</c:v>
                </c:pt>
                <c:pt idx="445">
                  <c:v>55.631727873765456</c:v>
                </c:pt>
                <c:pt idx="446">
                  <c:v>55.631727873765456</c:v>
                </c:pt>
                <c:pt idx="447">
                  <c:v>55.631727873765456</c:v>
                </c:pt>
                <c:pt idx="448">
                  <c:v>55.631727873765456</c:v>
                </c:pt>
                <c:pt idx="449">
                  <c:v>55.631727873765456</c:v>
                </c:pt>
                <c:pt idx="450">
                  <c:v>55.631727873765456</c:v>
                </c:pt>
                <c:pt idx="451">
                  <c:v>55.631727873765456</c:v>
                </c:pt>
                <c:pt idx="452">
                  <c:v>55.631727873765456</c:v>
                </c:pt>
                <c:pt idx="453">
                  <c:v>55.631727873765456</c:v>
                </c:pt>
                <c:pt idx="454">
                  <c:v>55.631727873765456</c:v>
                </c:pt>
                <c:pt idx="455">
                  <c:v>55.631727873765456</c:v>
                </c:pt>
                <c:pt idx="456">
                  <c:v>55.631727873765456</c:v>
                </c:pt>
                <c:pt idx="457">
                  <c:v>55.631727873765456</c:v>
                </c:pt>
                <c:pt idx="458">
                  <c:v>55.631727873765456</c:v>
                </c:pt>
                <c:pt idx="459">
                  <c:v>55.631727873765456</c:v>
                </c:pt>
                <c:pt idx="460">
                  <c:v>55.631727873765456</c:v>
                </c:pt>
                <c:pt idx="461">
                  <c:v>55.631727873765456</c:v>
                </c:pt>
                <c:pt idx="462">
                  <c:v>55.631727873765456</c:v>
                </c:pt>
                <c:pt idx="463">
                  <c:v>55.631727873765456</c:v>
                </c:pt>
                <c:pt idx="464">
                  <c:v>55.631727873765456</c:v>
                </c:pt>
                <c:pt idx="465">
                  <c:v>55.631727873765456</c:v>
                </c:pt>
                <c:pt idx="466">
                  <c:v>55.631727873765456</c:v>
                </c:pt>
                <c:pt idx="467">
                  <c:v>55.631727873765456</c:v>
                </c:pt>
                <c:pt idx="468">
                  <c:v>55.631727873765456</c:v>
                </c:pt>
                <c:pt idx="469">
                  <c:v>55.631727873765456</c:v>
                </c:pt>
                <c:pt idx="470">
                  <c:v>55.631727873765456</c:v>
                </c:pt>
                <c:pt idx="471">
                  <c:v>55.631727873765456</c:v>
                </c:pt>
                <c:pt idx="472">
                  <c:v>55.631727873765456</c:v>
                </c:pt>
                <c:pt idx="473">
                  <c:v>55.631727873765456</c:v>
                </c:pt>
                <c:pt idx="474">
                  <c:v>55.631727873765456</c:v>
                </c:pt>
                <c:pt idx="475">
                  <c:v>55.631727873765456</c:v>
                </c:pt>
                <c:pt idx="476">
                  <c:v>55.631727873765456</c:v>
                </c:pt>
                <c:pt idx="477">
                  <c:v>55.631727873765456</c:v>
                </c:pt>
                <c:pt idx="478">
                  <c:v>55.631727873765456</c:v>
                </c:pt>
                <c:pt idx="479">
                  <c:v>55.631727873765456</c:v>
                </c:pt>
                <c:pt idx="480">
                  <c:v>55.631727873765456</c:v>
                </c:pt>
                <c:pt idx="481">
                  <c:v>55.631727873765456</c:v>
                </c:pt>
                <c:pt idx="482">
                  <c:v>55.631727873765456</c:v>
                </c:pt>
                <c:pt idx="483">
                  <c:v>55.631727873765456</c:v>
                </c:pt>
                <c:pt idx="484">
                  <c:v>55.631727873765456</c:v>
                </c:pt>
                <c:pt idx="485">
                  <c:v>55.631727873765456</c:v>
                </c:pt>
                <c:pt idx="486">
                  <c:v>55.631727873765456</c:v>
                </c:pt>
                <c:pt idx="487">
                  <c:v>55.631727873765456</c:v>
                </c:pt>
                <c:pt idx="488">
                  <c:v>55.631727873765456</c:v>
                </c:pt>
                <c:pt idx="489">
                  <c:v>55.631727873765456</c:v>
                </c:pt>
                <c:pt idx="490">
                  <c:v>55.631727873765456</c:v>
                </c:pt>
                <c:pt idx="491">
                  <c:v>55.631727873765456</c:v>
                </c:pt>
                <c:pt idx="492">
                  <c:v>55.631727873765456</c:v>
                </c:pt>
                <c:pt idx="493">
                  <c:v>55.631727873765456</c:v>
                </c:pt>
                <c:pt idx="494">
                  <c:v>55.631727873765456</c:v>
                </c:pt>
                <c:pt idx="495">
                  <c:v>55.631727873765456</c:v>
                </c:pt>
                <c:pt idx="496">
                  <c:v>55.631727873765456</c:v>
                </c:pt>
                <c:pt idx="497">
                  <c:v>55.631727873765456</c:v>
                </c:pt>
                <c:pt idx="498">
                  <c:v>55.631727873765456</c:v>
                </c:pt>
                <c:pt idx="499">
                  <c:v>55.631727873765456</c:v>
                </c:pt>
                <c:pt idx="500">
                  <c:v>55.631727873765456</c:v>
                </c:pt>
                <c:pt idx="501">
                  <c:v>55.631727873765456</c:v>
                </c:pt>
                <c:pt idx="502">
                  <c:v>55.631727873765456</c:v>
                </c:pt>
                <c:pt idx="503">
                  <c:v>55.631727873765456</c:v>
                </c:pt>
                <c:pt idx="504">
                  <c:v>55.631727873765456</c:v>
                </c:pt>
                <c:pt idx="505">
                  <c:v>55.631727873765456</c:v>
                </c:pt>
                <c:pt idx="506">
                  <c:v>55.631727873765456</c:v>
                </c:pt>
                <c:pt idx="507">
                  <c:v>55.631727873765456</c:v>
                </c:pt>
                <c:pt idx="508">
                  <c:v>55.631727873765456</c:v>
                </c:pt>
                <c:pt idx="509">
                  <c:v>55.631727873765456</c:v>
                </c:pt>
                <c:pt idx="510">
                  <c:v>55.631727873765456</c:v>
                </c:pt>
                <c:pt idx="511">
                  <c:v>55.631727873765456</c:v>
                </c:pt>
                <c:pt idx="512">
                  <c:v>55.631727873765456</c:v>
                </c:pt>
                <c:pt idx="513">
                  <c:v>55.631727873765456</c:v>
                </c:pt>
                <c:pt idx="514">
                  <c:v>55.631727873765456</c:v>
                </c:pt>
                <c:pt idx="515">
                  <c:v>55.631727873765456</c:v>
                </c:pt>
                <c:pt idx="516">
                  <c:v>55.631727873765456</c:v>
                </c:pt>
                <c:pt idx="517">
                  <c:v>55.631727873765456</c:v>
                </c:pt>
                <c:pt idx="518">
                  <c:v>55.631727873765456</c:v>
                </c:pt>
                <c:pt idx="519">
                  <c:v>55.631727873765456</c:v>
                </c:pt>
                <c:pt idx="520">
                  <c:v>55.631727873765456</c:v>
                </c:pt>
                <c:pt idx="521">
                  <c:v>55.708459743518546</c:v>
                </c:pt>
                <c:pt idx="522">
                  <c:v>55.840052987962991</c:v>
                </c:pt>
                <c:pt idx="523">
                  <c:v>56.121882805246941</c:v>
                </c:pt>
                <c:pt idx="524">
                  <c:v>56.621579650925952</c:v>
                </c:pt>
                <c:pt idx="525">
                  <c:v>57.183759744753111</c:v>
                </c:pt>
                <c:pt idx="526">
                  <c:v>57.544765984259286</c:v>
                </c:pt>
                <c:pt idx="527">
                  <c:v>57.66766908302472</c:v>
                </c:pt>
                <c:pt idx="528">
                  <c:v>57.69097711388892</c:v>
                </c:pt>
                <c:pt idx="529">
                  <c:v>57.695290851543241</c:v>
                </c:pt>
                <c:pt idx="530">
                  <c:v>57.695290851543241</c:v>
                </c:pt>
                <c:pt idx="531">
                  <c:v>57.695290851543241</c:v>
                </c:pt>
                <c:pt idx="532">
                  <c:v>57.695290851543241</c:v>
                </c:pt>
                <c:pt idx="533">
                  <c:v>57.695290851543241</c:v>
                </c:pt>
                <c:pt idx="534">
                  <c:v>57.695290851543241</c:v>
                </c:pt>
                <c:pt idx="535">
                  <c:v>57.695290851543241</c:v>
                </c:pt>
                <c:pt idx="536">
                  <c:v>57.695290851543241</c:v>
                </c:pt>
                <c:pt idx="537">
                  <c:v>57.695290851543241</c:v>
                </c:pt>
                <c:pt idx="538">
                  <c:v>57.695290851543241</c:v>
                </c:pt>
                <c:pt idx="539">
                  <c:v>57.695290851543241</c:v>
                </c:pt>
                <c:pt idx="540">
                  <c:v>57.695290851543241</c:v>
                </c:pt>
                <c:pt idx="541">
                  <c:v>57.695290851543241</c:v>
                </c:pt>
                <c:pt idx="542">
                  <c:v>57.695290851543241</c:v>
                </c:pt>
                <c:pt idx="543">
                  <c:v>57.695290851543241</c:v>
                </c:pt>
                <c:pt idx="544">
                  <c:v>57.756599208333363</c:v>
                </c:pt>
                <c:pt idx="545">
                  <c:v>58.064479340432129</c:v>
                </c:pt>
                <c:pt idx="546">
                  <c:v>58.392090170987686</c:v>
                </c:pt>
                <c:pt idx="547">
                  <c:v>58.574779155555589</c:v>
                </c:pt>
                <c:pt idx="548">
                  <c:v>58.65860585061732</c:v>
                </c:pt>
                <c:pt idx="549">
                  <c:v>58.691644089197567</c:v>
                </c:pt>
                <c:pt idx="550">
                  <c:v>58.70157761203707</c:v>
                </c:pt>
                <c:pt idx="551">
                  <c:v>58.70157761203707</c:v>
                </c:pt>
                <c:pt idx="552">
                  <c:v>58.70157761203707</c:v>
                </c:pt>
                <c:pt idx="553">
                  <c:v>58.70157761203707</c:v>
                </c:pt>
                <c:pt idx="554">
                  <c:v>58.70157761203707</c:v>
                </c:pt>
                <c:pt idx="555">
                  <c:v>58.70157761203707</c:v>
                </c:pt>
                <c:pt idx="556">
                  <c:v>58.70157761203707</c:v>
                </c:pt>
                <c:pt idx="557">
                  <c:v>58.70157761203707</c:v>
                </c:pt>
                <c:pt idx="558">
                  <c:v>58.70157761203707</c:v>
                </c:pt>
                <c:pt idx="559">
                  <c:v>58.70157761203707</c:v>
                </c:pt>
                <c:pt idx="560">
                  <c:v>58.70157761203707</c:v>
                </c:pt>
                <c:pt idx="561">
                  <c:v>58.70157761203707</c:v>
                </c:pt>
                <c:pt idx="562">
                  <c:v>58.70157761203707</c:v>
                </c:pt>
                <c:pt idx="563">
                  <c:v>58.709823189197564</c:v>
                </c:pt>
                <c:pt idx="564">
                  <c:v>59.319625925000032</c:v>
                </c:pt>
                <c:pt idx="565">
                  <c:v>59.998426693827192</c:v>
                </c:pt>
                <c:pt idx="566">
                  <c:v>60.304556116049412</c:v>
                </c:pt>
                <c:pt idx="567">
                  <c:v>60.304556116049412</c:v>
                </c:pt>
                <c:pt idx="568">
                  <c:v>60.304556116049412</c:v>
                </c:pt>
                <c:pt idx="569">
                  <c:v>60.304556116049412</c:v>
                </c:pt>
                <c:pt idx="570">
                  <c:v>60.304556116049412</c:v>
                </c:pt>
                <c:pt idx="571">
                  <c:v>60.304556116049412</c:v>
                </c:pt>
                <c:pt idx="572">
                  <c:v>60.304556116049412</c:v>
                </c:pt>
                <c:pt idx="573">
                  <c:v>60.304556116049412</c:v>
                </c:pt>
                <c:pt idx="574">
                  <c:v>60.304556116049412</c:v>
                </c:pt>
                <c:pt idx="575">
                  <c:v>60.304556116049412</c:v>
                </c:pt>
                <c:pt idx="576">
                  <c:v>60.304556116049412</c:v>
                </c:pt>
                <c:pt idx="577">
                  <c:v>60.304556116049412</c:v>
                </c:pt>
                <c:pt idx="578">
                  <c:v>60.304556116049412</c:v>
                </c:pt>
                <c:pt idx="579">
                  <c:v>60.304556116049412</c:v>
                </c:pt>
                <c:pt idx="580">
                  <c:v>60.304556116049412</c:v>
                </c:pt>
                <c:pt idx="581">
                  <c:v>60.304556116049412</c:v>
                </c:pt>
                <c:pt idx="582">
                  <c:v>60.304556116049412</c:v>
                </c:pt>
                <c:pt idx="583">
                  <c:v>60.304556116049412</c:v>
                </c:pt>
                <c:pt idx="584">
                  <c:v>60.304556116049412</c:v>
                </c:pt>
                <c:pt idx="585">
                  <c:v>60.304556116049412</c:v>
                </c:pt>
                <c:pt idx="586">
                  <c:v>60.304556116049412</c:v>
                </c:pt>
                <c:pt idx="587">
                  <c:v>60.304556116049412</c:v>
                </c:pt>
                <c:pt idx="588">
                  <c:v>60.304556116049412</c:v>
                </c:pt>
                <c:pt idx="589">
                  <c:v>60.304556116049412</c:v>
                </c:pt>
                <c:pt idx="590">
                  <c:v>60.304556116049412</c:v>
                </c:pt>
                <c:pt idx="591">
                  <c:v>60.304556116049412</c:v>
                </c:pt>
                <c:pt idx="592">
                  <c:v>60.304556116049412</c:v>
                </c:pt>
                <c:pt idx="593">
                  <c:v>60.304556116049412</c:v>
                </c:pt>
                <c:pt idx="594">
                  <c:v>60.304556116049412</c:v>
                </c:pt>
                <c:pt idx="595">
                  <c:v>60.304556116049412</c:v>
                </c:pt>
                <c:pt idx="596">
                  <c:v>60.304556116049412</c:v>
                </c:pt>
                <c:pt idx="597">
                  <c:v>60.304556116049412</c:v>
                </c:pt>
                <c:pt idx="598">
                  <c:v>60.304556116049412</c:v>
                </c:pt>
                <c:pt idx="599">
                  <c:v>60.304556116049412</c:v>
                </c:pt>
                <c:pt idx="600">
                  <c:v>60.304556116049412</c:v>
                </c:pt>
                <c:pt idx="601">
                  <c:v>60.304556116049412</c:v>
                </c:pt>
                <c:pt idx="602">
                  <c:v>60.304556116049412</c:v>
                </c:pt>
                <c:pt idx="603">
                  <c:v>60.304556116049412</c:v>
                </c:pt>
                <c:pt idx="604">
                  <c:v>60.304556116049412</c:v>
                </c:pt>
                <c:pt idx="605">
                  <c:v>60.304556116049412</c:v>
                </c:pt>
                <c:pt idx="606">
                  <c:v>60.304556116049412</c:v>
                </c:pt>
                <c:pt idx="607">
                  <c:v>60.304556116049412</c:v>
                </c:pt>
                <c:pt idx="608">
                  <c:v>60.304556116049412</c:v>
                </c:pt>
                <c:pt idx="609">
                  <c:v>60.304556116049412</c:v>
                </c:pt>
                <c:pt idx="610">
                  <c:v>60.304556116049412</c:v>
                </c:pt>
                <c:pt idx="611">
                  <c:v>60.304556116049412</c:v>
                </c:pt>
                <c:pt idx="612">
                  <c:v>60.304556116049412</c:v>
                </c:pt>
                <c:pt idx="613">
                  <c:v>60.304556116049412</c:v>
                </c:pt>
                <c:pt idx="614">
                  <c:v>60.304556116049412</c:v>
                </c:pt>
                <c:pt idx="615">
                  <c:v>60.304556116049412</c:v>
                </c:pt>
                <c:pt idx="616">
                  <c:v>60.304556116049412</c:v>
                </c:pt>
                <c:pt idx="617">
                  <c:v>60.304556116049412</c:v>
                </c:pt>
                <c:pt idx="618">
                  <c:v>60.304556116049412</c:v>
                </c:pt>
                <c:pt idx="619">
                  <c:v>60.304556116049412</c:v>
                </c:pt>
                <c:pt idx="620">
                  <c:v>60.304556116049412</c:v>
                </c:pt>
                <c:pt idx="621">
                  <c:v>60.304556116049412</c:v>
                </c:pt>
                <c:pt idx="622">
                  <c:v>60.304556116049412</c:v>
                </c:pt>
                <c:pt idx="623">
                  <c:v>60.304556116049412</c:v>
                </c:pt>
                <c:pt idx="624">
                  <c:v>60.304556116049412</c:v>
                </c:pt>
                <c:pt idx="625">
                  <c:v>60.304556116049412</c:v>
                </c:pt>
                <c:pt idx="626">
                  <c:v>60.304556116049412</c:v>
                </c:pt>
                <c:pt idx="627">
                  <c:v>60.304556116049412</c:v>
                </c:pt>
                <c:pt idx="628">
                  <c:v>60.304556116049412</c:v>
                </c:pt>
                <c:pt idx="629">
                  <c:v>60.304556116049412</c:v>
                </c:pt>
                <c:pt idx="630">
                  <c:v>60.304556116049412</c:v>
                </c:pt>
                <c:pt idx="631">
                  <c:v>60.304556116049412</c:v>
                </c:pt>
                <c:pt idx="632">
                  <c:v>60.304556116049412</c:v>
                </c:pt>
                <c:pt idx="633">
                  <c:v>60.304556116049412</c:v>
                </c:pt>
                <c:pt idx="634">
                  <c:v>60.304556116049412</c:v>
                </c:pt>
                <c:pt idx="635">
                  <c:v>60.304556116049412</c:v>
                </c:pt>
                <c:pt idx="636">
                  <c:v>60.304556116049412</c:v>
                </c:pt>
                <c:pt idx="637">
                  <c:v>60.304556116049412</c:v>
                </c:pt>
                <c:pt idx="638">
                  <c:v>60.304556116049412</c:v>
                </c:pt>
                <c:pt idx="639">
                  <c:v>60.304556116049412</c:v>
                </c:pt>
                <c:pt idx="640">
                  <c:v>60.304556116049412</c:v>
                </c:pt>
                <c:pt idx="641">
                  <c:v>60.304556116049412</c:v>
                </c:pt>
                <c:pt idx="642">
                  <c:v>60.304556116049412</c:v>
                </c:pt>
                <c:pt idx="643">
                  <c:v>60.304556116049412</c:v>
                </c:pt>
                <c:pt idx="644">
                  <c:v>60.304556116049412</c:v>
                </c:pt>
                <c:pt idx="645">
                  <c:v>60.304556116049412</c:v>
                </c:pt>
                <c:pt idx="646">
                  <c:v>60.304556116049412</c:v>
                </c:pt>
                <c:pt idx="647">
                  <c:v>60.304556116049412</c:v>
                </c:pt>
                <c:pt idx="648">
                  <c:v>60.304556116049412</c:v>
                </c:pt>
                <c:pt idx="649">
                  <c:v>60.304556116049412</c:v>
                </c:pt>
                <c:pt idx="650">
                  <c:v>60.304556116049412</c:v>
                </c:pt>
                <c:pt idx="651">
                  <c:v>60.304556116049412</c:v>
                </c:pt>
                <c:pt idx="652">
                  <c:v>60.80396328024694</c:v>
                </c:pt>
                <c:pt idx="653">
                  <c:v>61.396498831481509</c:v>
                </c:pt>
                <c:pt idx="654">
                  <c:v>62.292464037037064</c:v>
                </c:pt>
                <c:pt idx="655">
                  <c:v>63.871469528395089</c:v>
                </c:pt>
                <c:pt idx="656">
                  <c:v>65.714124328395087</c:v>
                </c:pt>
                <c:pt idx="657">
                  <c:v>67.051508066666699</c:v>
                </c:pt>
                <c:pt idx="658">
                  <c:v>67.836936921604973</c:v>
                </c:pt>
                <c:pt idx="659">
                  <c:v>68.742767738888929</c:v>
                </c:pt>
                <c:pt idx="660">
                  <c:v>70.220006337654354</c:v>
                </c:pt>
                <c:pt idx="661">
                  <c:v>71.864026942592631</c:v>
                </c:pt>
                <c:pt idx="662">
                  <c:v>73.234374034259304</c:v>
                </c:pt>
                <c:pt idx="663">
                  <c:v>73.923404779321032</c:v>
                </c:pt>
                <c:pt idx="664">
                  <c:v>74.107807131481522</c:v>
                </c:pt>
                <c:pt idx="665">
                  <c:v>74.107807131481522</c:v>
                </c:pt>
                <c:pt idx="666">
                  <c:v>74.107807131481522</c:v>
                </c:pt>
                <c:pt idx="667">
                  <c:v>74.107807131481522</c:v>
                </c:pt>
                <c:pt idx="668">
                  <c:v>74.107807131481522</c:v>
                </c:pt>
                <c:pt idx="669">
                  <c:v>74.107807131481522</c:v>
                </c:pt>
                <c:pt idx="670">
                  <c:v>74.107807131481522</c:v>
                </c:pt>
                <c:pt idx="671">
                  <c:v>74.107807131481522</c:v>
                </c:pt>
                <c:pt idx="672">
                  <c:v>74.107807131481522</c:v>
                </c:pt>
                <c:pt idx="673">
                  <c:v>74.107807131481522</c:v>
                </c:pt>
                <c:pt idx="674">
                  <c:v>74.107807131481522</c:v>
                </c:pt>
                <c:pt idx="675">
                  <c:v>74.107807131481522</c:v>
                </c:pt>
                <c:pt idx="676">
                  <c:v>74.107807131481522</c:v>
                </c:pt>
                <c:pt idx="677">
                  <c:v>74.107807131481522</c:v>
                </c:pt>
                <c:pt idx="678">
                  <c:v>74.895649381481519</c:v>
                </c:pt>
                <c:pt idx="679">
                  <c:v>76.273698139814854</c:v>
                </c:pt>
                <c:pt idx="680">
                  <c:v>77.854242645370405</c:v>
                </c:pt>
                <c:pt idx="681">
                  <c:v>79.304008250617315</c:v>
                </c:pt>
                <c:pt idx="682">
                  <c:v>80.036128283950646</c:v>
                </c:pt>
                <c:pt idx="683">
                  <c:v>80.392862597530893</c:v>
                </c:pt>
                <c:pt idx="684">
                  <c:v>80.481394572530888</c:v>
                </c:pt>
                <c:pt idx="685">
                  <c:v>80.481394572530888</c:v>
                </c:pt>
                <c:pt idx="686">
                  <c:v>80.481394572530888</c:v>
                </c:pt>
                <c:pt idx="687">
                  <c:v>80.481394572530888</c:v>
                </c:pt>
                <c:pt idx="688">
                  <c:v>80.481394572530888</c:v>
                </c:pt>
                <c:pt idx="689">
                  <c:v>80.481394572530888</c:v>
                </c:pt>
                <c:pt idx="690">
                  <c:v>80.481394572530888</c:v>
                </c:pt>
                <c:pt idx="691">
                  <c:v>80.481394572530888</c:v>
                </c:pt>
                <c:pt idx="692">
                  <c:v>80.481394572530888</c:v>
                </c:pt>
                <c:pt idx="693">
                  <c:v>80.481394572530888</c:v>
                </c:pt>
                <c:pt idx="694">
                  <c:v>80.481394572530888</c:v>
                </c:pt>
                <c:pt idx="695">
                  <c:v>80.481394572530888</c:v>
                </c:pt>
                <c:pt idx="696">
                  <c:v>81.206846172530888</c:v>
                </c:pt>
                <c:pt idx="697">
                  <c:v>82.215820744444471</c:v>
                </c:pt>
                <c:pt idx="698">
                  <c:v>82.880967916666691</c:v>
                </c:pt>
                <c:pt idx="699">
                  <c:v>83.282190747222245</c:v>
                </c:pt>
                <c:pt idx="700">
                  <c:v>83.328299496604956</c:v>
                </c:pt>
                <c:pt idx="701">
                  <c:v>83.328299496604956</c:v>
                </c:pt>
                <c:pt idx="702">
                  <c:v>83.328299496604956</c:v>
                </c:pt>
                <c:pt idx="703">
                  <c:v>83.328299496604956</c:v>
                </c:pt>
                <c:pt idx="704">
                  <c:v>83.328299496604956</c:v>
                </c:pt>
                <c:pt idx="705">
                  <c:v>83.53613724629632</c:v>
                </c:pt>
                <c:pt idx="706">
                  <c:v>83.964065529938296</c:v>
                </c:pt>
                <c:pt idx="707">
                  <c:v>84.362655010185208</c:v>
                </c:pt>
                <c:pt idx="708">
                  <c:v>84.514919148456812</c:v>
                </c:pt>
                <c:pt idx="709">
                  <c:v>84.514919148456812</c:v>
                </c:pt>
                <c:pt idx="710">
                  <c:v>84.514919148456812</c:v>
                </c:pt>
                <c:pt idx="711">
                  <c:v>84.514919148456812</c:v>
                </c:pt>
                <c:pt idx="712">
                  <c:v>84.514919148456812</c:v>
                </c:pt>
                <c:pt idx="713">
                  <c:v>84.514919148456812</c:v>
                </c:pt>
                <c:pt idx="714">
                  <c:v>84.779581257098783</c:v>
                </c:pt>
                <c:pt idx="715">
                  <c:v>85.560522556481502</c:v>
                </c:pt>
                <c:pt idx="716">
                  <c:v>86.07195100524693</c:v>
                </c:pt>
                <c:pt idx="717">
                  <c:v>86.109600116358038</c:v>
                </c:pt>
                <c:pt idx="718">
                  <c:v>86.109600116358038</c:v>
                </c:pt>
                <c:pt idx="719">
                  <c:v>86.109600116358038</c:v>
                </c:pt>
                <c:pt idx="720">
                  <c:v>86.109600116358038</c:v>
                </c:pt>
                <c:pt idx="721">
                  <c:v>86.109600116358038</c:v>
                </c:pt>
                <c:pt idx="722">
                  <c:v>86.109600116358038</c:v>
                </c:pt>
                <c:pt idx="723">
                  <c:v>86.109600116358038</c:v>
                </c:pt>
                <c:pt idx="724">
                  <c:v>86.109600116358038</c:v>
                </c:pt>
                <c:pt idx="725">
                  <c:v>86.109600116358038</c:v>
                </c:pt>
                <c:pt idx="726">
                  <c:v>86.109600116358038</c:v>
                </c:pt>
                <c:pt idx="727">
                  <c:v>86.109600116358038</c:v>
                </c:pt>
                <c:pt idx="728">
                  <c:v>86.109600116358038</c:v>
                </c:pt>
                <c:pt idx="729">
                  <c:v>86.109600116358038</c:v>
                </c:pt>
                <c:pt idx="730">
                  <c:v>86.109600116358038</c:v>
                </c:pt>
                <c:pt idx="731">
                  <c:v>86.109600116358038</c:v>
                </c:pt>
                <c:pt idx="732">
                  <c:v>86.109600116358038</c:v>
                </c:pt>
                <c:pt idx="733">
                  <c:v>86.109600116358038</c:v>
                </c:pt>
                <c:pt idx="734">
                  <c:v>86.109600116358038</c:v>
                </c:pt>
                <c:pt idx="735">
                  <c:v>86.109600116358038</c:v>
                </c:pt>
                <c:pt idx="736">
                  <c:v>86.109600116358038</c:v>
                </c:pt>
                <c:pt idx="737">
                  <c:v>86.109600116358038</c:v>
                </c:pt>
                <c:pt idx="738">
                  <c:v>86.109600116358038</c:v>
                </c:pt>
                <c:pt idx="739">
                  <c:v>86.109600116358038</c:v>
                </c:pt>
                <c:pt idx="740">
                  <c:v>86.109600116358038</c:v>
                </c:pt>
                <c:pt idx="741">
                  <c:v>86.109600116358038</c:v>
                </c:pt>
                <c:pt idx="742">
                  <c:v>86.109600116358038</c:v>
                </c:pt>
                <c:pt idx="743">
                  <c:v>86.109600116358038</c:v>
                </c:pt>
                <c:pt idx="744">
                  <c:v>86.109600116358038</c:v>
                </c:pt>
                <c:pt idx="745">
                  <c:v>86.109600116358038</c:v>
                </c:pt>
                <c:pt idx="746">
                  <c:v>86.109600116358038</c:v>
                </c:pt>
                <c:pt idx="747">
                  <c:v>86.109600116358038</c:v>
                </c:pt>
                <c:pt idx="748">
                  <c:v>86.109600116358038</c:v>
                </c:pt>
                <c:pt idx="749">
                  <c:v>86.109600116358038</c:v>
                </c:pt>
                <c:pt idx="750">
                  <c:v>86.109600116358038</c:v>
                </c:pt>
                <c:pt idx="751">
                  <c:v>86.109600116358038</c:v>
                </c:pt>
                <c:pt idx="752">
                  <c:v>86.109600116358038</c:v>
                </c:pt>
                <c:pt idx="753">
                  <c:v>86.109600116358038</c:v>
                </c:pt>
                <c:pt idx="754">
                  <c:v>86.109600116358038</c:v>
                </c:pt>
                <c:pt idx="755">
                  <c:v>86.109600116358038</c:v>
                </c:pt>
                <c:pt idx="756">
                  <c:v>86.649671896604957</c:v>
                </c:pt>
                <c:pt idx="757">
                  <c:v>88.186618565432113</c:v>
                </c:pt>
                <c:pt idx="758">
                  <c:v>90.364088557098782</c:v>
                </c:pt>
                <c:pt idx="759">
                  <c:v>92.469049562037057</c:v>
                </c:pt>
                <c:pt idx="760">
                  <c:v>94.309309991049403</c:v>
                </c:pt>
                <c:pt idx="761">
                  <c:v>95.868514777160513</c:v>
                </c:pt>
                <c:pt idx="762">
                  <c:v>96.929430438888915</c:v>
                </c:pt>
                <c:pt idx="763">
                  <c:v>97.444568563271631</c:v>
                </c:pt>
                <c:pt idx="764">
                  <c:v>97.44693989660496</c:v>
                </c:pt>
                <c:pt idx="765">
                  <c:v>97.44693989660496</c:v>
                </c:pt>
                <c:pt idx="766">
                  <c:v>97.44693989660496</c:v>
                </c:pt>
                <c:pt idx="767">
                  <c:v>97.44693989660496</c:v>
                </c:pt>
                <c:pt idx="768">
                  <c:v>97.44693989660496</c:v>
                </c:pt>
                <c:pt idx="769">
                  <c:v>97.44693989660496</c:v>
                </c:pt>
                <c:pt idx="770">
                  <c:v>97.44693989660496</c:v>
                </c:pt>
                <c:pt idx="771">
                  <c:v>97.44693989660496</c:v>
                </c:pt>
                <c:pt idx="772">
                  <c:v>97.44693989660496</c:v>
                </c:pt>
                <c:pt idx="773">
                  <c:v>97.44693989660496</c:v>
                </c:pt>
                <c:pt idx="774">
                  <c:v>97.44693989660496</c:v>
                </c:pt>
                <c:pt idx="775">
                  <c:v>97.44693989660496</c:v>
                </c:pt>
                <c:pt idx="776">
                  <c:v>97.44693989660496</c:v>
                </c:pt>
                <c:pt idx="777">
                  <c:v>97.44693989660496</c:v>
                </c:pt>
                <c:pt idx="778">
                  <c:v>97.44693989660496</c:v>
                </c:pt>
                <c:pt idx="779">
                  <c:v>97.44693989660496</c:v>
                </c:pt>
                <c:pt idx="780">
                  <c:v>97.44693989660496</c:v>
                </c:pt>
                <c:pt idx="781">
                  <c:v>97.44693989660496</c:v>
                </c:pt>
                <c:pt idx="782">
                  <c:v>97.44693989660496</c:v>
                </c:pt>
                <c:pt idx="783">
                  <c:v>97.44693989660496</c:v>
                </c:pt>
                <c:pt idx="784">
                  <c:v>97.44693989660496</c:v>
                </c:pt>
                <c:pt idx="785">
                  <c:v>97.44693989660496</c:v>
                </c:pt>
                <c:pt idx="786">
                  <c:v>97.44693989660496</c:v>
                </c:pt>
                <c:pt idx="787">
                  <c:v>97.44693989660496</c:v>
                </c:pt>
                <c:pt idx="788">
                  <c:v>97.44693989660496</c:v>
                </c:pt>
                <c:pt idx="789">
                  <c:v>97.44693989660496</c:v>
                </c:pt>
                <c:pt idx="790">
                  <c:v>97.44693989660496</c:v>
                </c:pt>
                <c:pt idx="791">
                  <c:v>97.44693989660496</c:v>
                </c:pt>
                <c:pt idx="792">
                  <c:v>97.44693989660496</c:v>
                </c:pt>
                <c:pt idx="793">
                  <c:v>97.44693989660496</c:v>
                </c:pt>
                <c:pt idx="794">
                  <c:v>98.750899853395083</c:v>
                </c:pt>
                <c:pt idx="795">
                  <c:v>101.37939245895063</c:v>
                </c:pt>
                <c:pt idx="796">
                  <c:v>104.48350205339509</c:v>
                </c:pt>
                <c:pt idx="797">
                  <c:v>107.1164546762346</c:v>
                </c:pt>
                <c:pt idx="798">
                  <c:v>108.68087197839509</c:v>
                </c:pt>
                <c:pt idx="799">
                  <c:v>109.09620001172843</c:v>
                </c:pt>
                <c:pt idx="800">
                  <c:v>109.09620001172843</c:v>
                </c:pt>
                <c:pt idx="801">
                  <c:v>109.09620001172843</c:v>
                </c:pt>
                <c:pt idx="802">
                  <c:v>109.09620001172843</c:v>
                </c:pt>
                <c:pt idx="803">
                  <c:v>109.09620001172843</c:v>
                </c:pt>
                <c:pt idx="804">
                  <c:v>109.09620001172843</c:v>
                </c:pt>
                <c:pt idx="805">
                  <c:v>109.09620001172843</c:v>
                </c:pt>
                <c:pt idx="806">
                  <c:v>109.09620001172843</c:v>
                </c:pt>
                <c:pt idx="807">
                  <c:v>109.09620001172843</c:v>
                </c:pt>
                <c:pt idx="808">
                  <c:v>109.09620001172843</c:v>
                </c:pt>
                <c:pt idx="809">
                  <c:v>109.20259383672843</c:v>
                </c:pt>
                <c:pt idx="810">
                  <c:v>109.73225716759262</c:v>
                </c:pt>
                <c:pt idx="811">
                  <c:v>111.00165418425929</c:v>
                </c:pt>
                <c:pt idx="812">
                  <c:v>112.76342319104941</c:v>
                </c:pt>
                <c:pt idx="813">
                  <c:v>114.55069648333337</c:v>
                </c:pt>
                <c:pt idx="814">
                  <c:v>116.28785731820992</c:v>
                </c:pt>
                <c:pt idx="815">
                  <c:v>117.97497866111115</c:v>
                </c:pt>
                <c:pt idx="816">
                  <c:v>119.42407302623461</c:v>
                </c:pt>
                <c:pt idx="817">
                  <c:v>120.5002090151235</c:v>
                </c:pt>
                <c:pt idx="818">
                  <c:v>120.94355768179017</c:v>
                </c:pt>
                <c:pt idx="819">
                  <c:v>120.94355768179017</c:v>
                </c:pt>
                <c:pt idx="820">
                  <c:v>120.94355768179017</c:v>
                </c:pt>
                <c:pt idx="821">
                  <c:v>120.94355768179017</c:v>
                </c:pt>
                <c:pt idx="822">
                  <c:v>120.94355768179017</c:v>
                </c:pt>
                <c:pt idx="823">
                  <c:v>120.94355768179017</c:v>
                </c:pt>
                <c:pt idx="824">
                  <c:v>120.94355768179017</c:v>
                </c:pt>
                <c:pt idx="825">
                  <c:v>120.94355768179017</c:v>
                </c:pt>
                <c:pt idx="826">
                  <c:v>120.94355768179017</c:v>
                </c:pt>
                <c:pt idx="827">
                  <c:v>120.94355768179017</c:v>
                </c:pt>
                <c:pt idx="828">
                  <c:v>120.94355768179017</c:v>
                </c:pt>
                <c:pt idx="829">
                  <c:v>120.94355768179017</c:v>
                </c:pt>
                <c:pt idx="830">
                  <c:v>120.94355768179017</c:v>
                </c:pt>
                <c:pt idx="831">
                  <c:v>120.94355768179017</c:v>
                </c:pt>
                <c:pt idx="832">
                  <c:v>120.94355768179017</c:v>
                </c:pt>
                <c:pt idx="833">
                  <c:v>120.94355768179017</c:v>
                </c:pt>
                <c:pt idx="834">
                  <c:v>120.94355768179017</c:v>
                </c:pt>
                <c:pt idx="835">
                  <c:v>120.94355768179017</c:v>
                </c:pt>
                <c:pt idx="836">
                  <c:v>120.94355768179017</c:v>
                </c:pt>
                <c:pt idx="837">
                  <c:v>120.94355768179017</c:v>
                </c:pt>
                <c:pt idx="838">
                  <c:v>120.94355768179017</c:v>
                </c:pt>
                <c:pt idx="839">
                  <c:v>120.94355768179017</c:v>
                </c:pt>
                <c:pt idx="840">
                  <c:v>120.94355768179017</c:v>
                </c:pt>
                <c:pt idx="841">
                  <c:v>120.94355768179017</c:v>
                </c:pt>
                <c:pt idx="842">
                  <c:v>120.94355768179017</c:v>
                </c:pt>
                <c:pt idx="843">
                  <c:v>120.94355768179017</c:v>
                </c:pt>
                <c:pt idx="844">
                  <c:v>120.94355768179017</c:v>
                </c:pt>
                <c:pt idx="845">
                  <c:v>120.94355768179017</c:v>
                </c:pt>
                <c:pt idx="846">
                  <c:v>120.94355768179017</c:v>
                </c:pt>
                <c:pt idx="847">
                  <c:v>120.94355768179017</c:v>
                </c:pt>
                <c:pt idx="848">
                  <c:v>120.94355768179017</c:v>
                </c:pt>
                <c:pt idx="849">
                  <c:v>120.94355768179017</c:v>
                </c:pt>
                <c:pt idx="850">
                  <c:v>120.94355768179017</c:v>
                </c:pt>
                <c:pt idx="851">
                  <c:v>120.94355768179017</c:v>
                </c:pt>
                <c:pt idx="852">
                  <c:v>120.94355768179017</c:v>
                </c:pt>
                <c:pt idx="853">
                  <c:v>120.94355768179017</c:v>
                </c:pt>
                <c:pt idx="854">
                  <c:v>120.94355768179017</c:v>
                </c:pt>
                <c:pt idx="855">
                  <c:v>120.94355768179017</c:v>
                </c:pt>
                <c:pt idx="856">
                  <c:v>120.94355768179017</c:v>
                </c:pt>
                <c:pt idx="857">
                  <c:v>120.94355768179017</c:v>
                </c:pt>
                <c:pt idx="858">
                  <c:v>120.94355768179017</c:v>
                </c:pt>
                <c:pt idx="859">
                  <c:v>120.94355768179017</c:v>
                </c:pt>
                <c:pt idx="860">
                  <c:v>120.94355768179017</c:v>
                </c:pt>
                <c:pt idx="861">
                  <c:v>120.94355768179017</c:v>
                </c:pt>
                <c:pt idx="862">
                  <c:v>120.94355768179017</c:v>
                </c:pt>
                <c:pt idx="863">
                  <c:v>120.94355768179017</c:v>
                </c:pt>
                <c:pt idx="864">
                  <c:v>120.94355768179017</c:v>
                </c:pt>
                <c:pt idx="865">
                  <c:v>120.94355768179017</c:v>
                </c:pt>
                <c:pt idx="866">
                  <c:v>120.94355768179017</c:v>
                </c:pt>
                <c:pt idx="867">
                  <c:v>120.94355768179017</c:v>
                </c:pt>
                <c:pt idx="868">
                  <c:v>120.94355768179017</c:v>
                </c:pt>
                <c:pt idx="869">
                  <c:v>120.94355768179017</c:v>
                </c:pt>
                <c:pt idx="870">
                  <c:v>120.94355768179017</c:v>
                </c:pt>
                <c:pt idx="871">
                  <c:v>120.94355768179017</c:v>
                </c:pt>
                <c:pt idx="872">
                  <c:v>120.94355768179017</c:v>
                </c:pt>
                <c:pt idx="873">
                  <c:v>120.94355768179017</c:v>
                </c:pt>
                <c:pt idx="874">
                  <c:v>120.94355768179017</c:v>
                </c:pt>
                <c:pt idx="875">
                  <c:v>120.94355768179017</c:v>
                </c:pt>
                <c:pt idx="876">
                  <c:v>120.94355768179017</c:v>
                </c:pt>
                <c:pt idx="877">
                  <c:v>120.94355768179017</c:v>
                </c:pt>
                <c:pt idx="878">
                  <c:v>120.94355768179017</c:v>
                </c:pt>
                <c:pt idx="879">
                  <c:v>120.94355768179017</c:v>
                </c:pt>
                <c:pt idx="880">
                  <c:v>120.94355768179017</c:v>
                </c:pt>
                <c:pt idx="881">
                  <c:v>120.94355768179017</c:v>
                </c:pt>
                <c:pt idx="882">
                  <c:v>120.94355768179017</c:v>
                </c:pt>
                <c:pt idx="883">
                  <c:v>120.94355768179017</c:v>
                </c:pt>
                <c:pt idx="884">
                  <c:v>120.94355768179017</c:v>
                </c:pt>
                <c:pt idx="885">
                  <c:v>120.94355768179017</c:v>
                </c:pt>
                <c:pt idx="886">
                  <c:v>120.94355768179017</c:v>
                </c:pt>
                <c:pt idx="887">
                  <c:v>120.94355768179017</c:v>
                </c:pt>
                <c:pt idx="888">
                  <c:v>120.94355768179017</c:v>
                </c:pt>
                <c:pt idx="889">
                  <c:v>120.94355768179017</c:v>
                </c:pt>
                <c:pt idx="890">
                  <c:v>120.94355768179017</c:v>
                </c:pt>
                <c:pt idx="891">
                  <c:v>120.94355768179017</c:v>
                </c:pt>
                <c:pt idx="892">
                  <c:v>120.94355768179017</c:v>
                </c:pt>
                <c:pt idx="893">
                  <c:v>120.94355768179017</c:v>
                </c:pt>
                <c:pt idx="894">
                  <c:v>120.94355768179017</c:v>
                </c:pt>
                <c:pt idx="895">
                  <c:v>120.94355768179017</c:v>
                </c:pt>
                <c:pt idx="896">
                  <c:v>120.94355768179017</c:v>
                </c:pt>
                <c:pt idx="897">
                  <c:v>120.94355768179017</c:v>
                </c:pt>
                <c:pt idx="898">
                  <c:v>120.94355768179017</c:v>
                </c:pt>
                <c:pt idx="899">
                  <c:v>120.94355768179017</c:v>
                </c:pt>
                <c:pt idx="900">
                  <c:v>120.94355768179017</c:v>
                </c:pt>
                <c:pt idx="901">
                  <c:v>120.94355768179017</c:v>
                </c:pt>
                <c:pt idx="902">
                  <c:v>122.43125514845683</c:v>
                </c:pt>
                <c:pt idx="903">
                  <c:v>125.53536474290128</c:v>
                </c:pt>
                <c:pt idx="904">
                  <c:v>128.16831736574079</c:v>
                </c:pt>
                <c:pt idx="905">
                  <c:v>129.7327346679013</c:v>
                </c:pt>
                <c:pt idx="906">
                  <c:v>130.14806270123464</c:v>
                </c:pt>
                <c:pt idx="907">
                  <c:v>130.14806270123464</c:v>
                </c:pt>
                <c:pt idx="908">
                  <c:v>130.14806270123464</c:v>
                </c:pt>
                <c:pt idx="909">
                  <c:v>130.14806270123464</c:v>
                </c:pt>
                <c:pt idx="910">
                  <c:v>130.14806270123464</c:v>
                </c:pt>
                <c:pt idx="911">
                  <c:v>130.14806270123464</c:v>
                </c:pt>
                <c:pt idx="912">
                  <c:v>130.14806270123464</c:v>
                </c:pt>
                <c:pt idx="913">
                  <c:v>130.14806270123464</c:v>
                </c:pt>
                <c:pt idx="914">
                  <c:v>130.14806270123464</c:v>
                </c:pt>
                <c:pt idx="915">
                  <c:v>130.14806270123464</c:v>
                </c:pt>
                <c:pt idx="916">
                  <c:v>130.14806270123464</c:v>
                </c:pt>
                <c:pt idx="917">
                  <c:v>130.14806270123464</c:v>
                </c:pt>
                <c:pt idx="918">
                  <c:v>130.14806270123464</c:v>
                </c:pt>
                <c:pt idx="919">
                  <c:v>130.14806270123464</c:v>
                </c:pt>
                <c:pt idx="920">
                  <c:v>130.14806270123464</c:v>
                </c:pt>
                <c:pt idx="921">
                  <c:v>130.14806270123464</c:v>
                </c:pt>
                <c:pt idx="922">
                  <c:v>130.14806270123464</c:v>
                </c:pt>
                <c:pt idx="923">
                  <c:v>130.14806270123464</c:v>
                </c:pt>
                <c:pt idx="924">
                  <c:v>130.14806270123464</c:v>
                </c:pt>
                <c:pt idx="925">
                  <c:v>130.14806270123464</c:v>
                </c:pt>
                <c:pt idx="926">
                  <c:v>130.14806270123464</c:v>
                </c:pt>
                <c:pt idx="927">
                  <c:v>130.14806270123464</c:v>
                </c:pt>
                <c:pt idx="928">
                  <c:v>130.14806270123464</c:v>
                </c:pt>
                <c:pt idx="929">
                  <c:v>130.14806270123464</c:v>
                </c:pt>
                <c:pt idx="930">
                  <c:v>130.14806270123464</c:v>
                </c:pt>
                <c:pt idx="931">
                  <c:v>130.14806270123464</c:v>
                </c:pt>
                <c:pt idx="932">
                  <c:v>130.14806270123464</c:v>
                </c:pt>
                <c:pt idx="933">
                  <c:v>130.14806270123464</c:v>
                </c:pt>
                <c:pt idx="934">
                  <c:v>130.14806270123464</c:v>
                </c:pt>
                <c:pt idx="935">
                  <c:v>130.14806270123464</c:v>
                </c:pt>
                <c:pt idx="936">
                  <c:v>130.14806270123464</c:v>
                </c:pt>
                <c:pt idx="937">
                  <c:v>130.14806270123464</c:v>
                </c:pt>
                <c:pt idx="938">
                  <c:v>130.14806270123464</c:v>
                </c:pt>
                <c:pt idx="939">
                  <c:v>130.14806270123464</c:v>
                </c:pt>
                <c:pt idx="940">
                  <c:v>130.14806270123464</c:v>
                </c:pt>
                <c:pt idx="941">
                  <c:v>130.14806270123464</c:v>
                </c:pt>
                <c:pt idx="942">
                  <c:v>130.14806270123464</c:v>
                </c:pt>
                <c:pt idx="943">
                  <c:v>130.14806270123464</c:v>
                </c:pt>
                <c:pt idx="944">
                  <c:v>130.14806270123464</c:v>
                </c:pt>
                <c:pt idx="945">
                  <c:v>130.14806270123464</c:v>
                </c:pt>
                <c:pt idx="946">
                  <c:v>130.14806270123464</c:v>
                </c:pt>
                <c:pt idx="947">
                  <c:v>130.14806270123464</c:v>
                </c:pt>
                <c:pt idx="948">
                  <c:v>130.14806270123464</c:v>
                </c:pt>
                <c:pt idx="949">
                  <c:v>130.14806270123464</c:v>
                </c:pt>
                <c:pt idx="950">
                  <c:v>130.14806270123464</c:v>
                </c:pt>
                <c:pt idx="951">
                  <c:v>130.43655388672846</c:v>
                </c:pt>
                <c:pt idx="952">
                  <c:v>132.03271912500006</c:v>
                </c:pt>
                <c:pt idx="953">
                  <c:v>134.5951691385803</c:v>
                </c:pt>
                <c:pt idx="954">
                  <c:v>137.25829565740747</c:v>
                </c:pt>
                <c:pt idx="955">
                  <c:v>139.64396110740748</c:v>
                </c:pt>
                <c:pt idx="956">
                  <c:v>141.73250248858031</c:v>
                </c:pt>
                <c:pt idx="957">
                  <c:v>142.86731007870375</c:v>
                </c:pt>
                <c:pt idx="958">
                  <c:v>142.86731007870375</c:v>
                </c:pt>
                <c:pt idx="959">
                  <c:v>142.86731007870375</c:v>
                </c:pt>
                <c:pt idx="960">
                  <c:v>142.86731007870375</c:v>
                </c:pt>
                <c:pt idx="961">
                  <c:v>142.86731007870375</c:v>
                </c:pt>
                <c:pt idx="962">
                  <c:v>142.86731007870375</c:v>
                </c:pt>
                <c:pt idx="963">
                  <c:v>142.86731007870375</c:v>
                </c:pt>
                <c:pt idx="964">
                  <c:v>142.86731007870375</c:v>
                </c:pt>
                <c:pt idx="965">
                  <c:v>142.86731007870375</c:v>
                </c:pt>
                <c:pt idx="966">
                  <c:v>142.86731007870375</c:v>
                </c:pt>
                <c:pt idx="967">
                  <c:v>142.86731007870375</c:v>
                </c:pt>
                <c:pt idx="968">
                  <c:v>142.86731007870375</c:v>
                </c:pt>
                <c:pt idx="969">
                  <c:v>142.86731007870375</c:v>
                </c:pt>
                <c:pt idx="970">
                  <c:v>142.86731007870375</c:v>
                </c:pt>
                <c:pt idx="971">
                  <c:v>143.79691082314821</c:v>
                </c:pt>
                <c:pt idx="972">
                  <c:v>145.92305704814822</c:v>
                </c:pt>
                <c:pt idx="973">
                  <c:v>148.45793070432106</c:v>
                </c:pt>
                <c:pt idx="974">
                  <c:v>150.70572477314821</c:v>
                </c:pt>
                <c:pt idx="975">
                  <c:v>152.64807671759266</c:v>
                </c:pt>
                <c:pt idx="976">
                  <c:v>154.28753433858031</c:v>
                </c:pt>
                <c:pt idx="977">
                  <c:v>155.29902922993833</c:v>
                </c:pt>
                <c:pt idx="978">
                  <c:v>155.83758606944451</c:v>
                </c:pt>
                <c:pt idx="979">
                  <c:v>156.20761531388897</c:v>
                </c:pt>
                <c:pt idx="980">
                  <c:v>156.43876044567909</c:v>
                </c:pt>
                <c:pt idx="981">
                  <c:v>156.57165907777787</c:v>
                </c:pt>
                <c:pt idx="982">
                  <c:v>156.67037987777786</c:v>
                </c:pt>
                <c:pt idx="983">
                  <c:v>156.77445381450624</c:v>
                </c:pt>
                <c:pt idx="984">
                  <c:v>156.84461096018526</c:v>
                </c:pt>
                <c:pt idx="985">
                  <c:v>156.85905674753096</c:v>
                </c:pt>
                <c:pt idx="986">
                  <c:v>156.85905674753096</c:v>
                </c:pt>
                <c:pt idx="987">
                  <c:v>156.85905674753096</c:v>
                </c:pt>
                <c:pt idx="988">
                  <c:v>156.85905674753096</c:v>
                </c:pt>
                <c:pt idx="989">
                  <c:v>156.85905674753096</c:v>
                </c:pt>
                <c:pt idx="990">
                  <c:v>156.85905674753096</c:v>
                </c:pt>
                <c:pt idx="991">
                  <c:v>156.85905674753096</c:v>
                </c:pt>
                <c:pt idx="992">
                  <c:v>156.85905674753096</c:v>
                </c:pt>
                <c:pt idx="993">
                  <c:v>156.85905674753096</c:v>
                </c:pt>
                <c:pt idx="994">
                  <c:v>156.85905674753096</c:v>
                </c:pt>
                <c:pt idx="995">
                  <c:v>156.85905674753096</c:v>
                </c:pt>
                <c:pt idx="996">
                  <c:v>156.85905674753096</c:v>
                </c:pt>
                <c:pt idx="997">
                  <c:v>156.85905674753096</c:v>
                </c:pt>
                <c:pt idx="998">
                  <c:v>156.85905674753096</c:v>
                </c:pt>
                <c:pt idx="999">
                  <c:v>156.85905674753096</c:v>
                </c:pt>
                <c:pt idx="1000">
                  <c:v>156.85905674753096</c:v>
                </c:pt>
                <c:pt idx="1001">
                  <c:v>156.85905674753096</c:v>
                </c:pt>
                <c:pt idx="1002">
                  <c:v>156.85905674753096</c:v>
                </c:pt>
                <c:pt idx="1003">
                  <c:v>156.85905674753096</c:v>
                </c:pt>
                <c:pt idx="1004">
                  <c:v>156.85905674753096</c:v>
                </c:pt>
                <c:pt idx="1005">
                  <c:v>156.85905674753096</c:v>
                </c:pt>
                <c:pt idx="1006">
                  <c:v>156.85905674753096</c:v>
                </c:pt>
                <c:pt idx="1007">
                  <c:v>156.85905674753096</c:v>
                </c:pt>
                <c:pt idx="1008">
                  <c:v>156.85905674753096</c:v>
                </c:pt>
                <c:pt idx="1009">
                  <c:v>156.85905674753096</c:v>
                </c:pt>
                <c:pt idx="1010">
                  <c:v>156.85905674753096</c:v>
                </c:pt>
                <c:pt idx="1011">
                  <c:v>156.85905674753096</c:v>
                </c:pt>
                <c:pt idx="1012">
                  <c:v>156.85905674753096</c:v>
                </c:pt>
                <c:pt idx="1013">
                  <c:v>156.85905674753096</c:v>
                </c:pt>
                <c:pt idx="1014">
                  <c:v>156.85905674753096</c:v>
                </c:pt>
                <c:pt idx="1015">
                  <c:v>156.85905674753096</c:v>
                </c:pt>
                <c:pt idx="1016">
                  <c:v>156.85905674753096</c:v>
                </c:pt>
                <c:pt idx="1017">
                  <c:v>156.85905674753096</c:v>
                </c:pt>
                <c:pt idx="1018">
                  <c:v>156.85905674753096</c:v>
                </c:pt>
                <c:pt idx="1019">
                  <c:v>156.85905674753096</c:v>
                </c:pt>
                <c:pt idx="1020">
                  <c:v>156.85905674753096</c:v>
                </c:pt>
                <c:pt idx="1021">
                  <c:v>156.85905674753096</c:v>
                </c:pt>
                <c:pt idx="1022">
                  <c:v>156.85905674753096</c:v>
                </c:pt>
                <c:pt idx="1023">
                  <c:v>156.85905674753096</c:v>
                </c:pt>
                <c:pt idx="1024">
                  <c:v>156.85905674753096</c:v>
                </c:pt>
                <c:pt idx="1025">
                  <c:v>156.85905674753096</c:v>
                </c:pt>
                <c:pt idx="1026">
                  <c:v>156.85905674753096</c:v>
                </c:pt>
                <c:pt idx="1027">
                  <c:v>156.85905674753096</c:v>
                </c:pt>
                <c:pt idx="1028">
                  <c:v>156.85905674753096</c:v>
                </c:pt>
                <c:pt idx="1029">
                  <c:v>156.85905674753096</c:v>
                </c:pt>
                <c:pt idx="1030">
                  <c:v>156.85905674753096</c:v>
                </c:pt>
                <c:pt idx="1031">
                  <c:v>156.85905674753096</c:v>
                </c:pt>
                <c:pt idx="1032">
                  <c:v>156.85905674753096</c:v>
                </c:pt>
                <c:pt idx="1033">
                  <c:v>156.85905674753096</c:v>
                </c:pt>
                <c:pt idx="1034">
                  <c:v>156.85905674753096</c:v>
                </c:pt>
                <c:pt idx="1035">
                  <c:v>156.85905674753096</c:v>
                </c:pt>
                <c:pt idx="1036">
                  <c:v>156.85905674753096</c:v>
                </c:pt>
                <c:pt idx="1037">
                  <c:v>156.85905674753096</c:v>
                </c:pt>
                <c:pt idx="1038">
                  <c:v>156.85905674753096</c:v>
                </c:pt>
                <c:pt idx="1039">
                  <c:v>156.85905674753096</c:v>
                </c:pt>
                <c:pt idx="1040">
                  <c:v>156.85905674753096</c:v>
                </c:pt>
                <c:pt idx="1041">
                  <c:v>156.85905674753096</c:v>
                </c:pt>
                <c:pt idx="1042">
                  <c:v>156.85905674753096</c:v>
                </c:pt>
                <c:pt idx="1043">
                  <c:v>156.85905674753096</c:v>
                </c:pt>
                <c:pt idx="1044">
                  <c:v>156.85905674753096</c:v>
                </c:pt>
                <c:pt idx="1045">
                  <c:v>156.85905674753096</c:v>
                </c:pt>
                <c:pt idx="1046">
                  <c:v>156.85905674753096</c:v>
                </c:pt>
                <c:pt idx="1047">
                  <c:v>156.85905674753096</c:v>
                </c:pt>
                <c:pt idx="1048">
                  <c:v>156.85905674753096</c:v>
                </c:pt>
                <c:pt idx="1049">
                  <c:v>156.85905674753096</c:v>
                </c:pt>
                <c:pt idx="1050">
                  <c:v>156.85905674753096</c:v>
                </c:pt>
                <c:pt idx="1051">
                  <c:v>157.23461793641985</c:v>
                </c:pt>
                <c:pt idx="1052">
                  <c:v>157.8756392228396</c:v>
                </c:pt>
                <c:pt idx="1053">
                  <c:v>158.79130904228404</c:v>
                </c:pt>
                <c:pt idx="1054">
                  <c:v>160.07306210339516</c:v>
                </c:pt>
                <c:pt idx="1055">
                  <c:v>161.76290217530874</c:v>
                </c:pt>
                <c:pt idx="1056">
                  <c:v>163.78514117530875</c:v>
                </c:pt>
                <c:pt idx="1057">
                  <c:v>165.76878860648159</c:v>
                </c:pt>
                <c:pt idx="1058">
                  <c:v>167.26528103364208</c:v>
                </c:pt>
                <c:pt idx="1059">
                  <c:v>168.36143086697541</c:v>
                </c:pt>
                <c:pt idx="1060">
                  <c:v>169.10647564691368</c:v>
                </c:pt>
                <c:pt idx="1061">
                  <c:v>169.42280109259269</c:v>
                </c:pt>
                <c:pt idx="1062">
                  <c:v>169.42280109259269</c:v>
                </c:pt>
                <c:pt idx="1063">
                  <c:v>169.42280109259269</c:v>
                </c:pt>
                <c:pt idx="1064">
                  <c:v>169.42280109259269</c:v>
                </c:pt>
                <c:pt idx="1065">
                  <c:v>169.42280109259269</c:v>
                </c:pt>
                <c:pt idx="1066">
                  <c:v>169.42280109259269</c:v>
                </c:pt>
                <c:pt idx="1067">
                  <c:v>169.42280109259269</c:v>
                </c:pt>
                <c:pt idx="1068">
                  <c:v>169.42280109259269</c:v>
                </c:pt>
                <c:pt idx="1069">
                  <c:v>169.42280109259269</c:v>
                </c:pt>
                <c:pt idx="1070">
                  <c:v>169.42280109259269</c:v>
                </c:pt>
                <c:pt idx="1071">
                  <c:v>169.42280109259269</c:v>
                </c:pt>
                <c:pt idx="1072">
                  <c:v>169.42280109259269</c:v>
                </c:pt>
                <c:pt idx="1073">
                  <c:v>169.42280109259269</c:v>
                </c:pt>
                <c:pt idx="1074">
                  <c:v>169.42280109259269</c:v>
                </c:pt>
                <c:pt idx="1075">
                  <c:v>169.42280109259269</c:v>
                </c:pt>
                <c:pt idx="1076">
                  <c:v>169.42280109259269</c:v>
                </c:pt>
                <c:pt idx="1077">
                  <c:v>169.42280109259269</c:v>
                </c:pt>
                <c:pt idx="1078">
                  <c:v>169.42280109259269</c:v>
                </c:pt>
                <c:pt idx="1079">
                  <c:v>169.42280109259269</c:v>
                </c:pt>
                <c:pt idx="1080">
                  <c:v>169.42280109259269</c:v>
                </c:pt>
                <c:pt idx="1081">
                  <c:v>169.42280109259269</c:v>
                </c:pt>
                <c:pt idx="1082">
                  <c:v>169.42280109259269</c:v>
                </c:pt>
                <c:pt idx="1083">
                  <c:v>169.42280109259269</c:v>
                </c:pt>
                <c:pt idx="1084">
                  <c:v>169.52568092870379</c:v>
                </c:pt>
                <c:pt idx="1085">
                  <c:v>169.52568092870379</c:v>
                </c:pt>
                <c:pt idx="1086">
                  <c:v>169.52568092870379</c:v>
                </c:pt>
                <c:pt idx="1087">
                  <c:v>169.52568092870379</c:v>
                </c:pt>
                <c:pt idx="1088">
                  <c:v>169.52568092870379</c:v>
                </c:pt>
                <c:pt idx="1089">
                  <c:v>169.52568092870379</c:v>
                </c:pt>
                <c:pt idx="1090">
                  <c:v>169.52568092870379</c:v>
                </c:pt>
                <c:pt idx="1091">
                  <c:v>169.52568092870379</c:v>
                </c:pt>
                <c:pt idx="1092">
                  <c:v>169.52568092870379</c:v>
                </c:pt>
                <c:pt idx="1093">
                  <c:v>169.52568092870379</c:v>
                </c:pt>
                <c:pt idx="1094">
                  <c:v>169.52568092870379</c:v>
                </c:pt>
                <c:pt idx="1095">
                  <c:v>169.52568092870379</c:v>
                </c:pt>
                <c:pt idx="1096">
                  <c:v>169.52568092870379</c:v>
                </c:pt>
                <c:pt idx="1097">
                  <c:v>169.52568092870379</c:v>
                </c:pt>
                <c:pt idx="1098">
                  <c:v>169.52568092870379</c:v>
                </c:pt>
                <c:pt idx="1099">
                  <c:v>169.59776068271614</c:v>
                </c:pt>
                <c:pt idx="1100">
                  <c:v>169.80179634104948</c:v>
                </c:pt>
                <c:pt idx="1101">
                  <c:v>169.80179634104948</c:v>
                </c:pt>
                <c:pt idx="1102">
                  <c:v>169.80179634104948</c:v>
                </c:pt>
                <c:pt idx="1103">
                  <c:v>169.80179634104948</c:v>
                </c:pt>
                <c:pt idx="1104">
                  <c:v>169.80179634104948</c:v>
                </c:pt>
                <c:pt idx="1105">
                  <c:v>169.80179634104948</c:v>
                </c:pt>
                <c:pt idx="1106">
                  <c:v>169.80179634104948</c:v>
                </c:pt>
                <c:pt idx="1107">
                  <c:v>169.80179634104948</c:v>
                </c:pt>
                <c:pt idx="1108">
                  <c:v>169.80179634104948</c:v>
                </c:pt>
                <c:pt idx="1109">
                  <c:v>169.80179634104948</c:v>
                </c:pt>
                <c:pt idx="1110">
                  <c:v>169.80179634104948</c:v>
                </c:pt>
                <c:pt idx="1111">
                  <c:v>169.80179634104948</c:v>
                </c:pt>
                <c:pt idx="1112">
                  <c:v>169.80179634104948</c:v>
                </c:pt>
                <c:pt idx="1113">
                  <c:v>169.80179634104948</c:v>
                </c:pt>
                <c:pt idx="1114">
                  <c:v>169.80179634104948</c:v>
                </c:pt>
                <c:pt idx="1115">
                  <c:v>169.80179634104948</c:v>
                </c:pt>
                <c:pt idx="1116">
                  <c:v>169.80179634104948</c:v>
                </c:pt>
                <c:pt idx="1117">
                  <c:v>169.80179634104948</c:v>
                </c:pt>
                <c:pt idx="1118">
                  <c:v>169.80179634104948</c:v>
                </c:pt>
                <c:pt idx="1119">
                  <c:v>169.80179634104948</c:v>
                </c:pt>
                <c:pt idx="1120">
                  <c:v>169.80179634104948</c:v>
                </c:pt>
                <c:pt idx="1121">
                  <c:v>169.80179634104948</c:v>
                </c:pt>
                <c:pt idx="1122">
                  <c:v>169.80179634104948</c:v>
                </c:pt>
                <c:pt idx="1123">
                  <c:v>169.80179634104948</c:v>
                </c:pt>
                <c:pt idx="1124">
                  <c:v>170.5031721904322</c:v>
                </c:pt>
                <c:pt idx="1125">
                  <c:v>172.47991618209886</c:v>
                </c:pt>
                <c:pt idx="1126">
                  <c:v>175.3833694654322</c:v>
                </c:pt>
                <c:pt idx="1127">
                  <c:v>178.39578034660502</c:v>
                </c:pt>
                <c:pt idx="1128">
                  <c:v>181.09635632561736</c:v>
                </c:pt>
                <c:pt idx="1129">
                  <c:v>183.1334599648149</c:v>
                </c:pt>
                <c:pt idx="1130">
                  <c:v>184.52679249012354</c:v>
                </c:pt>
                <c:pt idx="1131">
                  <c:v>185.62282359783958</c:v>
                </c:pt>
                <c:pt idx="1132">
                  <c:v>186.6115568780865</c:v>
                </c:pt>
                <c:pt idx="1133">
                  <c:v>187.60668348487664</c:v>
                </c:pt>
                <c:pt idx="1134">
                  <c:v>188.54742259907417</c:v>
                </c:pt>
                <c:pt idx="1135">
                  <c:v>189.27876463734577</c:v>
                </c:pt>
                <c:pt idx="1136">
                  <c:v>189.67119523703713</c:v>
                </c:pt>
                <c:pt idx="1137">
                  <c:v>189.73534583456799</c:v>
                </c:pt>
                <c:pt idx="1138">
                  <c:v>189.73534583456799</c:v>
                </c:pt>
                <c:pt idx="1139">
                  <c:v>189.73534583456799</c:v>
                </c:pt>
                <c:pt idx="1140">
                  <c:v>189.73534583456799</c:v>
                </c:pt>
                <c:pt idx="1141">
                  <c:v>189.73534583456799</c:v>
                </c:pt>
                <c:pt idx="1142">
                  <c:v>189.73534583456799</c:v>
                </c:pt>
                <c:pt idx="1143">
                  <c:v>189.73534583456799</c:v>
                </c:pt>
                <c:pt idx="1144">
                  <c:v>189.73534583456799</c:v>
                </c:pt>
                <c:pt idx="1145">
                  <c:v>189.73534583456799</c:v>
                </c:pt>
                <c:pt idx="1146">
                  <c:v>189.740645380247</c:v>
                </c:pt>
                <c:pt idx="1147">
                  <c:v>190.7034414287038</c:v>
                </c:pt>
                <c:pt idx="1148">
                  <c:v>191.64468025092603</c:v>
                </c:pt>
                <c:pt idx="1149">
                  <c:v>192.04098136759271</c:v>
                </c:pt>
                <c:pt idx="1150">
                  <c:v>192.06981103425937</c:v>
                </c:pt>
                <c:pt idx="1151">
                  <c:v>192.06981103425937</c:v>
                </c:pt>
                <c:pt idx="1152">
                  <c:v>192.06981103425937</c:v>
                </c:pt>
                <c:pt idx="1153">
                  <c:v>192.06981103425937</c:v>
                </c:pt>
                <c:pt idx="1154">
                  <c:v>192.06981103425937</c:v>
                </c:pt>
                <c:pt idx="1155">
                  <c:v>192.06981103425937</c:v>
                </c:pt>
                <c:pt idx="1156">
                  <c:v>192.06981103425937</c:v>
                </c:pt>
                <c:pt idx="1157">
                  <c:v>192.06981103425937</c:v>
                </c:pt>
                <c:pt idx="1158">
                  <c:v>192.06981103425937</c:v>
                </c:pt>
                <c:pt idx="1159">
                  <c:v>192.06981103425937</c:v>
                </c:pt>
                <c:pt idx="1160">
                  <c:v>192.06981103425937</c:v>
                </c:pt>
                <c:pt idx="1161">
                  <c:v>192.06981103425937</c:v>
                </c:pt>
                <c:pt idx="1162">
                  <c:v>192.06981103425937</c:v>
                </c:pt>
                <c:pt idx="1163">
                  <c:v>192.06981103425937</c:v>
                </c:pt>
                <c:pt idx="1164">
                  <c:v>192.06981103425937</c:v>
                </c:pt>
                <c:pt idx="1165">
                  <c:v>192.06981103425937</c:v>
                </c:pt>
                <c:pt idx="1166">
                  <c:v>192.06981103425937</c:v>
                </c:pt>
                <c:pt idx="1167">
                  <c:v>192.06981103425937</c:v>
                </c:pt>
                <c:pt idx="1168">
                  <c:v>192.06981103425937</c:v>
                </c:pt>
                <c:pt idx="1169">
                  <c:v>192.06981103425937</c:v>
                </c:pt>
                <c:pt idx="1170">
                  <c:v>192.06981103425937</c:v>
                </c:pt>
                <c:pt idx="1171">
                  <c:v>192.06981103425937</c:v>
                </c:pt>
                <c:pt idx="1172">
                  <c:v>192.06981103425937</c:v>
                </c:pt>
                <c:pt idx="1173">
                  <c:v>192.06981103425937</c:v>
                </c:pt>
                <c:pt idx="1174">
                  <c:v>192.06981103425937</c:v>
                </c:pt>
                <c:pt idx="1175">
                  <c:v>192.06981103425937</c:v>
                </c:pt>
                <c:pt idx="1176">
                  <c:v>192.06981103425937</c:v>
                </c:pt>
                <c:pt idx="1177">
                  <c:v>192.06981103425937</c:v>
                </c:pt>
                <c:pt idx="1178">
                  <c:v>192.06981103425937</c:v>
                </c:pt>
                <c:pt idx="1179">
                  <c:v>192.06981103425937</c:v>
                </c:pt>
                <c:pt idx="1180">
                  <c:v>192.06981103425937</c:v>
                </c:pt>
                <c:pt idx="1181">
                  <c:v>192.06981103425937</c:v>
                </c:pt>
                <c:pt idx="1182">
                  <c:v>192.06981103425937</c:v>
                </c:pt>
                <c:pt idx="1183">
                  <c:v>192.06981103425937</c:v>
                </c:pt>
                <c:pt idx="1184">
                  <c:v>192.06981103425937</c:v>
                </c:pt>
                <c:pt idx="1185">
                  <c:v>192.06981103425937</c:v>
                </c:pt>
                <c:pt idx="1186">
                  <c:v>192.06981103425937</c:v>
                </c:pt>
                <c:pt idx="1187">
                  <c:v>192.06981103425937</c:v>
                </c:pt>
                <c:pt idx="1188">
                  <c:v>192.06981103425937</c:v>
                </c:pt>
                <c:pt idx="1189">
                  <c:v>192.06981103425937</c:v>
                </c:pt>
                <c:pt idx="1190">
                  <c:v>192.06981103425937</c:v>
                </c:pt>
                <c:pt idx="1191">
                  <c:v>192.06981103425937</c:v>
                </c:pt>
                <c:pt idx="1192">
                  <c:v>192.06981103425937</c:v>
                </c:pt>
                <c:pt idx="1193">
                  <c:v>192.06981103425937</c:v>
                </c:pt>
                <c:pt idx="1194">
                  <c:v>192.06981103425937</c:v>
                </c:pt>
                <c:pt idx="1195">
                  <c:v>192.06981103425937</c:v>
                </c:pt>
                <c:pt idx="1196">
                  <c:v>192.06981103425937</c:v>
                </c:pt>
                <c:pt idx="1197">
                  <c:v>192.06981103425937</c:v>
                </c:pt>
                <c:pt idx="1198">
                  <c:v>192.06981103425937</c:v>
                </c:pt>
                <c:pt idx="1199">
                  <c:v>192.06981103425937</c:v>
                </c:pt>
                <c:pt idx="1200">
                  <c:v>192.06981103425937</c:v>
                </c:pt>
                <c:pt idx="1201">
                  <c:v>192.06981103425937</c:v>
                </c:pt>
                <c:pt idx="1202">
                  <c:v>192.06981103425937</c:v>
                </c:pt>
                <c:pt idx="1203">
                  <c:v>192.06981103425937</c:v>
                </c:pt>
                <c:pt idx="1204">
                  <c:v>192.06981103425937</c:v>
                </c:pt>
                <c:pt idx="1205">
                  <c:v>192.06981103425937</c:v>
                </c:pt>
                <c:pt idx="1206">
                  <c:v>192.06981103425937</c:v>
                </c:pt>
                <c:pt idx="1207">
                  <c:v>192.06981103425937</c:v>
                </c:pt>
                <c:pt idx="1208">
                  <c:v>192.06981103425937</c:v>
                </c:pt>
                <c:pt idx="1209">
                  <c:v>192.06981103425937</c:v>
                </c:pt>
                <c:pt idx="1210">
                  <c:v>192.06981103425937</c:v>
                </c:pt>
                <c:pt idx="1211">
                  <c:v>192.06981103425937</c:v>
                </c:pt>
                <c:pt idx="1212">
                  <c:v>192.06981103425937</c:v>
                </c:pt>
                <c:pt idx="1213">
                  <c:v>192.06981103425937</c:v>
                </c:pt>
                <c:pt idx="1214">
                  <c:v>192.06981103425937</c:v>
                </c:pt>
                <c:pt idx="1215">
                  <c:v>192.06981103425937</c:v>
                </c:pt>
                <c:pt idx="1216">
                  <c:v>192.06981103425937</c:v>
                </c:pt>
                <c:pt idx="1217">
                  <c:v>192.06981103425937</c:v>
                </c:pt>
                <c:pt idx="1218">
                  <c:v>192.06981103425937</c:v>
                </c:pt>
                <c:pt idx="1219">
                  <c:v>192.06981103425937</c:v>
                </c:pt>
                <c:pt idx="1220">
                  <c:v>192.06981103425937</c:v>
                </c:pt>
                <c:pt idx="1221">
                  <c:v>192.06981103425937</c:v>
                </c:pt>
                <c:pt idx="1222">
                  <c:v>192.06981103425937</c:v>
                </c:pt>
                <c:pt idx="1223">
                  <c:v>192.06981103425937</c:v>
                </c:pt>
                <c:pt idx="1224">
                  <c:v>192.06981103425937</c:v>
                </c:pt>
                <c:pt idx="1225">
                  <c:v>192.06981103425937</c:v>
                </c:pt>
                <c:pt idx="1226">
                  <c:v>192.06981103425937</c:v>
                </c:pt>
                <c:pt idx="1227">
                  <c:v>192.06981103425937</c:v>
                </c:pt>
                <c:pt idx="1228">
                  <c:v>192.06981103425937</c:v>
                </c:pt>
                <c:pt idx="1229">
                  <c:v>192.06981103425937</c:v>
                </c:pt>
                <c:pt idx="1230">
                  <c:v>192.06981103425937</c:v>
                </c:pt>
                <c:pt idx="1231">
                  <c:v>192.06981103425937</c:v>
                </c:pt>
                <c:pt idx="1232">
                  <c:v>192.06981103425937</c:v>
                </c:pt>
                <c:pt idx="1233">
                  <c:v>192.06981103425937</c:v>
                </c:pt>
                <c:pt idx="1234">
                  <c:v>192.06981103425937</c:v>
                </c:pt>
                <c:pt idx="1235">
                  <c:v>192.06981103425937</c:v>
                </c:pt>
                <c:pt idx="1236">
                  <c:v>192.06981103425937</c:v>
                </c:pt>
                <c:pt idx="1237">
                  <c:v>192.06981103425937</c:v>
                </c:pt>
                <c:pt idx="1238">
                  <c:v>192.06981103425937</c:v>
                </c:pt>
                <c:pt idx="1239">
                  <c:v>192.06981103425937</c:v>
                </c:pt>
                <c:pt idx="1240">
                  <c:v>192.06981103425937</c:v>
                </c:pt>
                <c:pt idx="1241">
                  <c:v>192.06981103425937</c:v>
                </c:pt>
                <c:pt idx="1242">
                  <c:v>192.06981103425937</c:v>
                </c:pt>
                <c:pt idx="1243">
                  <c:v>192.06981103425937</c:v>
                </c:pt>
                <c:pt idx="1244">
                  <c:v>192.06981103425937</c:v>
                </c:pt>
                <c:pt idx="1245">
                  <c:v>192.06981103425937</c:v>
                </c:pt>
                <c:pt idx="1246">
                  <c:v>192.06981103425937</c:v>
                </c:pt>
                <c:pt idx="1247">
                  <c:v>192.06981103425937</c:v>
                </c:pt>
                <c:pt idx="1248">
                  <c:v>192.06981103425937</c:v>
                </c:pt>
                <c:pt idx="1249">
                  <c:v>192.06981103425937</c:v>
                </c:pt>
                <c:pt idx="1250">
                  <c:v>192.06981103425937</c:v>
                </c:pt>
                <c:pt idx="1251">
                  <c:v>192.06981103425937</c:v>
                </c:pt>
                <c:pt idx="1252">
                  <c:v>192.06981103425937</c:v>
                </c:pt>
                <c:pt idx="1253">
                  <c:v>192.06981103425937</c:v>
                </c:pt>
                <c:pt idx="1254">
                  <c:v>192.06981103425937</c:v>
                </c:pt>
                <c:pt idx="1255">
                  <c:v>192.06981103425937</c:v>
                </c:pt>
                <c:pt idx="1256">
                  <c:v>192.06981103425937</c:v>
                </c:pt>
                <c:pt idx="1257">
                  <c:v>192.06981103425937</c:v>
                </c:pt>
                <c:pt idx="1258">
                  <c:v>192.06981103425937</c:v>
                </c:pt>
                <c:pt idx="1259">
                  <c:v>192.06981103425937</c:v>
                </c:pt>
                <c:pt idx="1260">
                  <c:v>192.06981103425937</c:v>
                </c:pt>
                <c:pt idx="1261">
                  <c:v>192.06981103425937</c:v>
                </c:pt>
                <c:pt idx="1262">
                  <c:v>192.06981103425937</c:v>
                </c:pt>
                <c:pt idx="1263">
                  <c:v>192.06981103425937</c:v>
                </c:pt>
                <c:pt idx="1264">
                  <c:v>192.06981103425937</c:v>
                </c:pt>
                <c:pt idx="1265">
                  <c:v>192.06981103425937</c:v>
                </c:pt>
                <c:pt idx="1266">
                  <c:v>192.06981103425937</c:v>
                </c:pt>
                <c:pt idx="1267">
                  <c:v>192.06981103425937</c:v>
                </c:pt>
                <c:pt idx="1268">
                  <c:v>192.06981103425937</c:v>
                </c:pt>
                <c:pt idx="1269">
                  <c:v>192.06981103425937</c:v>
                </c:pt>
                <c:pt idx="1270">
                  <c:v>192.06981103425937</c:v>
                </c:pt>
                <c:pt idx="1271">
                  <c:v>192.06981103425937</c:v>
                </c:pt>
                <c:pt idx="1272">
                  <c:v>192.06981103425937</c:v>
                </c:pt>
                <c:pt idx="1273">
                  <c:v>192.06981103425937</c:v>
                </c:pt>
                <c:pt idx="1274">
                  <c:v>192.06981103425937</c:v>
                </c:pt>
                <c:pt idx="1275">
                  <c:v>192.06981103425937</c:v>
                </c:pt>
                <c:pt idx="1276">
                  <c:v>192.06981103425937</c:v>
                </c:pt>
                <c:pt idx="1277">
                  <c:v>192.06981103425937</c:v>
                </c:pt>
                <c:pt idx="1278">
                  <c:v>192.06981103425937</c:v>
                </c:pt>
                <c:pt idx="1279">
                  <c:v>192.06981103425937</c:v>
                </c:pt>
                <c:pt idx="1280">
                  <c:v>192.06981103425937</c:v>
                </c:pt>
                <c:pt idx="1281">
                  <c:v>192.06981103425937</c:v>
                </c:pt>
                <c:pt idx="1282">
                  <c:v>192.06981103425937</c:v>
                </c:pt>
                <c:pt idx="1283">
                  <c:v>192.06981103425937</c:v>
                </c:pt>
                <c:pt idx="1284">
                  <c:v>192.06981103425937</c:v>
                </c:pt>
                <c:pt idx="1285">
                  <c:v>192.06981103425937</c:v>
                </c:pt>
                <c:pt idx="1286">
                  <c:v>192.06981103425937</c:v>
                </c:pt>
                <c:pt idx="1287">
                  <c:v>192.06981103425937</c:v>
                </c:pt>
                <c:pt idx="1288">
                  <c:v>192.06981103425937</c:v>
                </c:pt>
                <c:pt idx="1289">
                  <c:v>192.06981103425937</c:v>
                </c:pt>
                <c:pt idx="1290">
                  <c:v>192.06981103425937</c:v>
                </c:pt>
                <c:pt idx="1291">
                  <c:v>192.06981103425937</c:v>
                </c:pt>
                <c:pt idx="1292">
                  <c:v>192.06981103425937</c:v>
                </c:pt>
                <c:pt idx="1293">
                  <c:v>192.06981103425937</c:v>
                </c:pt>
                <c:pt idx="1294">
                  <c:v>192.06981103425937</c:v>
                </c:pt>
                <c:pt idx="1295">
                  <c:v>192.06981103425937</c:v>
                </c:pt>
                <c:pt idx="1296">
                  <c:v>192.06981103425937</c:v>
                </c:pt>
                <c:pt idx="1297">
                  <c:v>192.06981103425937</c:v>
                </c:pt>
                <c:pt idx="1298">
                  <c:v>192.06981103425937</c:v>
                </c:pt>
                <c:pt idx="1299">
                  <c:v>192.06981103425937</c:v>
                </c:pt>
                <c:pt idx="1300">
                  <c:v>192.06981103425937</c:v>
                </c:pt>
                <c:pt idx="1301">
                  <c:v>192.06981103425937</c:v>
                </c:pt>
                <c:pt idx="1302">
                  <c:v>192.06981103425937</c:v>
                </c:pt>
                <c:pt idx="1303">
                  <c:v>192.06981103425937</c:v>
                </c:pt>
                <c:pt idx="1304">
                  <c:v>192.06981103425937</c:v>
                </c:pt>
                <c:pt idx="1305">
                  <c:v>192.06981103425937</c:v>
                </c:pt>
                <c:pt idx="1306">
                  <c:v>192.06981103425937</c:v>
                </c:pt>
                <c:pt idx="1307">
                  <c:v>192.06981103425937</c:v>
                </c:pt>
                <c:pt idx="1308">
                  <c:v>192.06981103425937</c:v>
                </c:pt>
                <c:pt idx="1309">
                  <c:v>192.06981103425937</c:v>
                </c:pt>
                <c:pt idx="1310">
                  <c:v>192.06981103425937</c:v>
                </c:pt>
                <c:pt idx="1311">
                  <c:v>192.06981103425937</c:v>
                </c:pt>
                <c:pt idx="1312">
                  <c:v>192.06981103425937</c:v>
                </c:pt>
                <c:pt idx="1313">
                  <c:v>192.06981103425937</c:v>
                </c:pt>
                <c:pt idx="1314">
                  <c:v>192.06981103425937</c:v>
                </c:pt>
                <c:pt idx="1315">
                  <c:v>192.06981103425937</c:v>
                </c:pt>
                <c:pt idx="1316">
                  <c:v>192.06981103425937</c:v>
                </c:pt>
                <c:pt idx="1317">
                  <c:v>192.06981103425937</c:v>
                </c:pt>
                <c:pt idx="1318">
                  <c:v>192.06981103425937</c:v>
                </c:pt>
                <c:pt idx="1319">
                  <c:v>192.06981103425937</c:v>
                </c:pt>
                <c:pt idx="1320">
                  <c:v>192.06981103425937</c:v>
                </c:pt>
                <c:pt idx="1321">
                  <c:v>192.06981103425937</c:v>
                </c:pt>
                <c:pt idx="1322">
                  <c:v>192.06981103425937</c:v>
                </c:pt>
                <c:pt idx="1323">
                  <c:v>192.06981103425937</c:v>
                </c:pt>
                <c:pt idx="1324">
                  <c:v>192.06981103425937</c:v>
                </c:pt>
                <c:pt idx="1325">
                  <c:v>192.06981103425937</c:v>
                </c:pt>
                <c:pt idx="1326">
                  <c:v>192.06981103425937</c:v>
                </c:pt>
                <c:pt idx="1327">
                  <c:v>192.06981103425937</c:v>
                </c:pt>
                <c:pt idx="1328">
                  <c:v>192.06981103425937</c:v>
                </c:pt>
                <c:pt idx="1329">
                  <c:v>192.06981103425937</c:v>
                </c:pt>
                <c:pt idx="1330">
                  <c:v>192.06981103425937</c:v>
                </c:pt>
                <c:pt idx="1331">
                  <c:v>192.06981103425937</c:v>
                </c:pt>
                <c:pt idx="1332">
                  <c:v>192.06981103425937</c:v>
                </c:pt>
                <c:pt idx="1333">
                  <c:v>192.06981103425937</c:v>
                </c:pt>
                <c:pt idx="1334">
                  <c:v>192.06981103425937</c:v>
                </c:pt>
                <c:pt idx="1335">
                  <c:v>192.06981103425937</c:v>
                </c:pt>
                <c:pt idx="1336">
                  <c:v>192.06981103425937</c:v>
                </c:pt>
                <c:pt idx="1337">
                  <c:v>192.06981103425937</c:v>
                </c:pt>
                <c:pt idx="1338">
                  <c:v>192.06981103425937</c:v>
                </c:pt>
                <c:pt idx="1339">
                  <c:v>192.06981103425937</c:v>
                </c:pt>
                <c:pt idx="1340">
                  <c:v>192.06981103425937</c:v>
                </c:pt>
                <c:pt idx="1341">
                  <c:v>192.06981103425937</c:v>
                </c:pt>
                <c:pt idx="1342">
                  <c:v>192.06981103425937</c:v>
                </c:pt>
                <c:pt idx="1343">
                  <c:v>192.06981103425937</c:v>
                </c:pt>
                <c:pt idx="1344">
                  <c:v>192.06981103425937</c:v>
                </c:pt>
                <c:pt idx="1345">
                  <c:v>192.06981103425937</c:v>
                </c:pt>
                <c:pt idx="1346">
                  <c:v>192.06981103425937</c:v>
                </c:pt>
                <c:pt idx="1347">
                  <c:v>192.06981103425937</c:v>
                </c:pt>
                <c:pt idx="1348">
                  <c:v>192.06981103425937</c:v>
                </c:pt>
                <c:pt idx="1349">
                  <c:v>192.06981103425937</c:v>
                </c:pt>
                <c:pt idx="1350">
                  <c:v>192.06981103425937</c:v>
                </c:pt>
                <c:pt idx="1351">
                  <c:v>192.06981103425937</c:v>
                </c:pt>
                <c:pt idx="1352">
                  <c:v>192.06981103425937</c:v>
                </c:pt>
                <c:pt idx="1353">
                  <c:v>192.06981103425937</c:v>
                </c:pt>
                <c:pt idx="1354">
                  <c:v>192.06981103425937</c:v>
                </c:pt>
                <c:pt idx="1355">
                  <c:v>192.06981103425937</c:v>
                </c:pt>
                <c:pt idx="1356">
                  <c:v>192.07208997283962</c:v>
                </c:pt>
                <c:pt idx="1357">
                  <c:v>192.28767027283962</c:v>
                </c:pt>
                <c:pt idx="1358">
                  <c:v>192.65562106049396</c:v>
                </c:pt>
                <c:pt idx="1359">
                  <c:v>193.2155209064816</c:v>
                </c:pt>
                <c:pt idx="1360">
                  <c:v>193.86166052623469</c:v>
                </c:pt>
                <c:pt idx="1361">
                  <c:v>194.13051239537049</c:v>
                </c:pt>
                <c:pt idx="1362">
                  <c:v>194.13051239537049</c:v>
                </c:pt>
                <c:pt idx="1363">
                  <c:v>194.13051239537049</c:v>
                </c:pt>
                <c:pt idx="1364">
                  <c:v>194.13051239537049</c:v>
                </c:pt>
                <c:pt idx="1365">
                  <c:v>194.13051239537049</c:v>
                </c:pt>
                <c:pt idx="1366">
                  <c:v>194.13051239537049</c:v>
                </c:pt>
                <c:pt idx="1367">
                  <c:v>194.13051239537049</c:v>
                </c:pt>
                <c:pt idx="1368">
                  <c:v>194.13051239537049</c:v>
                </c:pt>
                <c:pt idx="1369">
                  <c:v>194.38431350648159</c:v>
                </c:pt>
                <c:pt idx="1370">
                  <c:v>194.38431350648159</c:v>
                </c:pt>
                <c:pt idx="1371">
                  <c:v>194.38431350648159</c:v>
                </c:pt>
                <c:pt idx="1372">
                  <c:v>194.38431350648159</c:v>
                </c:pt>
                <c:pt idx="1373">
                  <c:v>194.38431350648159</c:v>
                </c:pt>
                <c:pt idx="1374">
                  <c:v>194.38431350648159</c:v>
                </c:pt>
                <c:pt idx="1375">
                  <c:v>194.49211013672851</c:v>
                </c:pt>
                <c:pt idx="1376">
                  <c:v>195.58924012839518</c:v>
                </c:pt>
                <c:pt idx="1377">
                  <c:v>197.94274000123468</c:v>
                </c:pt>
                <c:pt idx="1378">
                  <c:v>200.72429978672849</c:v>
                </c:pt>
                <c:pt idx="1379">
                  <c:v>203.23820939228406</c:v>
                </c:pt>
                <c:pt idx="1380">
                  <c:v>205.46355737345689</c:v>
                </c:pt>
                <c:pt idx="1381">
                  <c:v>206.72955037839517</c:v>
                </c:pt>
                <c:pt idx="1382">
                  <c:v>206.72955037839517</c:v>
                </c:pt>
                <c:pt idx="1383">
                  <c:v>206.72955037839517</c:v>
                </c:pt>
                <c:pt idx="1384">
                  <c:v>206.72955037839517</c:v>
                </c:pt>
                <c:pt idx="1385">
                  <c:v>206.72955037839517</c:v>
                </c:pt>
                <c:pt idx="1386">
                  <c:v>206.72955037839517</c:v>
                </c:pt>
                <c:pt idx="1387">
                  <c:v>206.72955037839517</c:v>
                </c:pt>
                <c:pt idx="1388">
                  <c:v>206.72955037839517</c:v>
                </c:pt>
                <c:pt idx="1389">
                  <c:v>206.72955037839517</c:v>
                </c:pt>
                <c:pt idx="1390">
                  <c:v>206.72955037839517</c:v>
                </c:pt>
                <c:pt idx="1391">
                  <c:v>206.72955037839517</c:v>
                </c:pt>
                <c:pt idx="1392">
                  <c:v>206.72955037839517</c:v>
                </c:pt>
                <c:pt idx="1393">
                  <c:v>206.72955037839517</c:v>
                </c:pt>
                <c:pt idx="1394">
                  <c:v>206.72955037839517</c:v>
                </c:pt>
                <c:pt idx="1395">
                  <c:v>206.72955037839517</c:v>
                </c:pt>
                <c:pt idx="1396">
                  <c:v>206.72955037839517</c:v>
                </c:pt>
                <c:pt idx="1397">
                  <c:v>206.72955037839517</c:v>
                </c:pt>
                <c:pt idx="1398">
                  <c:v>206.72955037839517</c:v>
                </c:pt>
                <c:pt idx="1399">
                  <c:v>206.72955037839517</c:v>
                </c:pt>
                <c:pt idx="1400">
                  <c:v>206.91880080339519</c:v>
                </c:pt>
                <c:pt idx="1401">
                  <c:v>207.23453592870382</c:v>
                </c:pt>
                <c:pt idx="1402">
                  <c:v>207.77236002870382</c:v>
                </c:pt>
                <c:pt idx="1403">
                  <c:v>208.8783804521606</c:v>
                </c:pt>
                <c:pt idx="1404">
                  <c:v>210.89171951018528</c:v>
                </c:pt>
                <c:pt idx="1405">
                  <c:v>213.20621954567912</c:v>
                </c:pt>
                <c:pt idx="1406">
                  <c:v>214.82937412345689</c:v>
                </c:pt>
                <c:pt idx="1407">
                  <c:v>215.35017641234577</c:v>
                </c:pt>
                <c:pt idx="1408">
                  <c:v>215.35017641234577</c:v>
                </c:pt>
                <c:pt idx="1409">
                  <c:v>215.35017641234577</c:v>
                </c:pt>
                <c:pt idx="1410">
                  <c:v>215.35017641234577</c:v>
                </c:pt>
                <c:pt idx="1411">
                  <c:v>215.35017641234577</c:v>
                </c:pt>
                <c:pt idx="1412">
                  <c:v>215.35017641234577</c:v>
                </c:pt>
                <c:pt idx="1413">
                  <c:v>215.35017641234577</c:v>
                </c:pt>
                <c:pt idx="1414">
                  <c:v>215.35017641234577</c:v>
                </c:pt>
                <c:pt idx="1415">
                  <c:v>215.35017641234577</c:v>
                </c:pt>
                <c:pt idx="1416">
                  <c:v>215.35017641234577</c:v>
                </c:pt>
                <c:pt idx="1417">
                  <c:v>215.35017641234577</c:v>
                </c:pt>
                <c:pt idx="1418">
                  <c:v>215.35017641234577</c:v>
                </c:pt>
                <c:pt idx="1419">
                  <c:v>215.35017641234577</c:v>
                </c:pt>
                <c:pt idx="1420">
                  <c:v>215.35017641234577</c:v>
                </c:pt>
                <c:pt idx="1421">
                  <c:v>215.73640256018527</c:v>
                </c:pt>
                <c:pt idx="1422">
                  <c:v>216.74169020308651</c:v>
                </c:pt>
                <c:pt idx="1423">
                  <c:v>217.27718913302479</c:v>
                </c:pt>
                <c:pt idx="1424">
                  <c:v>217.27718913302479</c:v>
                </c:pt>
                <c:pt idx="1425">
                  <c:v>217.27718913302479</c:v>
                </c:pt>
                <c:pt idx="1426">
                  <c:v>217.27718913302479</c:v>
                </c:pt>
                <c:pt idx="1427">
                  <c:v>217.27718913302479</c:v>
                </c:pt>
                <c:pt idx="1428">
                  <c:v>217.27718913302479</c:v>
                </c:pt>
                <c:pt idx="1429">
                  <c:v>217.27718913302479</c:v>
                </c:pt>
                <c:pt idx="1430">
                  <c:v>217.35420508333343</c:v>
                </c:pt>
                <c:pt idx="1431">
                  <c:v>218.30085791234578</c:v>
                </c:pt>
                <c:pt idx="1432">
                  <c:v>220.13668578456799</c:v>
                </c:pt>
                <c:pt idx="1433">
                  <c:v>222.15550786574082</c:v>
                </c:pt>
                <c:pt idx="1434">
                  <c:v>223.87596365586427</c:v>
                </c:pt>
                <c:pt idx="1435">
                  <c:v>224.67977158672846</c:v>
                </c:pt>
                <c:pt idx="1436">
                  <c:v>224.67977158672846</c:v>
                </c:pt>
                <c:pt idx="1437">
                  <c:v>224.67977158672846</c:v>
                </c:pt>
                <c:pt idx="1438">
                  <c:v>224.67977158672846</c:v>
                </c:pt>
                <c:pt idx="1439">
                  <c:v>224.67977158672846</c:v>
                </c:pt>
                <c:pt idx="1440">
                  <c:v>224.67977158672846</c:v>
                </c:pt>
                <c:pt idx="1441">
                  <c:v>224.82054369290131</c:v>
                </c:pt>
                <c:pt idx="1442">
                  <c:v>225.0403701546297</c:v>
                </c:pt>
                <c:pt idx="1443">
                  <c:v>225.04665434074082</c:v>
                </c:pt>
                <c:pt idx="1444">
                  <c:v>225.04665434074082</c:v>
                </c:pt>
                <c:pt idx="1445">
                  <c:v>225.04665434074082</c:v>
                </c:pt>
                <c:pt idx="1446">
                  <c:v>225.04665434074082</c:v>
                </c:pt>
                <c:pt idx="1447">
                  <c:v>225.30355889753093</c:v>
                </c:pt>
                <c:pt idx="1448">
                  <c:v>226.01935292530871</c:v>
                </c:pt>
                <c:pt idx="1449">
                  <c:v>226.67028223364204</c:v>
                </c:pt>
                <c:pt idx="1450">
                  <c:v>226.91635193611117</c:v>
                </c:pt>
                <c:pt idx="1451">
                  <c:v>226.94445734722228</c:v>
                </c:pt>
                <c:pt idx="1452">
                  <c:v>226.94445734722228</c:v>
                </c:pt>
                <c:pt idx="1453">
                  <c:v>226.94445734722228</c:v>
                </c:pt>
                <c:pt idx="1454">
                  <c:v>226.94445734722228</c:v>
                </c:pt>
                <c:pt idx="1455">
                  <c:v>226.94445734722228</c:v>
                </c:pt>
                <c:pt idx="1456">
                  <c:v>226.94445734722228</c:v>
                </c:pt>
                <c:pt idx="1457">
                  <c:v>226.94445734722228</c:v>
                </c:pt>
                <c:pt idx="1458">
                  <c:v>226.94445734722228</c:v>
                </c:pt>
                <c:pt idx="1459">
                  <c:v>226.94445734722228</c:v>
                </c:pt>
                <c:pt idx="1460">
                  <c:v>226.94445734722228</c:v>
                </c:pt>
                <c:pt idx="1461">
                  <c:v>226.94445734722228</c:v>
                </c:pt>
                <c:pt idx="1462">
                  <c:v>226.94445734722228</c:v>
                </c:pt>
                <c:pt idx="1463">
                  <c:v>226.94445734722228</c:v>
                </c:pt>
                <c:pt idx="1464">
                  <c:v>226.94445734722228</c:v>
                </c:pt>
                <c:pt idx="1465">
                  <c:v>226.94445734722228</c:v>
                </c:pt>
                <c:pt idx="1466">
                  <c:v>226.94445734722228</c:v>
                </c:pt>
                <c:pt idx="1467">
                  <c:v>226.94445734722228</c:v>
                </c:pt>
                <c:pt idx="1468">
                  <c:v>226.94445734722228</c:v>
                </c:pt>
                <c:pt idx="1469">
                  <c:v>226.94445734722228</c:v>
                </c:pt>
                <c:pt idx="1470">
                  <c:v>226.94445734722228</c:v>
                </c:pt>
                <c:pt idx="1471">
                  <c:v>226.94445734722228</c:v>
                </c:pt>
                <c:pt idx="1472">
                  <c:v>226.94445734722228</c:v>
                </c:pt>
                <c:pt idx="1473">
                  <c:v>226.94445734722228</c:v>
                </c:pt>
                <c:pt idx="1474">
                  <c:v>226.94445734722228</c:v>
                </c:pt>
                <c:pt idx="1475">
                  <c:v>226.94445734722228</c:v>
                </c:pt>
                <c:pt idx="1476">
                  <c:v>226.94445734722228</c:v>
                </c:pt>
                <c:pt idx="1477">
                  <c:v>226.94445734722228</c:v>
                </c:pt>
                <c:pt idx="1478">
                  <c:v>226.94445734722228</c:v>
                </c:pt>
                <c:pt idx="1479">
                  <c:v>226.94445734722228</c:v>
                </c:pt>
                <c:pt idx="1480">
                  <c:v>226.94445734722228</c:v>
                </c:pt>
                <c:pt idx="1481">
                  <c:v>226.94445734722228</c:v>
                </c:pt>
                <c:pt idx="1482">
                  <c:v>226.94445734722228</c:v>
                </c:pt>
                <c:pt idx="1483">
                  <c:v>226.94445734722228</c:v>
                </c:pt>
                <c:pt idx="1484">
                  <c:v>226.94445734722228</c:v>
                </c:pt>
                <c:pt idx="1485">
                  <c:v>226.94445734722228</c:v>
                </c:pt>
                <c:pt idx="1486">
                  <c:v>226.94445734722228</c:v>
                </c:pt>
                <c:pt idx="1487">
                  <c:v>226.94445734722228</c:v>
                </c:pt>
                <c:pt idx="1488">
                  <c:v>226.94445734722228</c:v>
                </c:pt>
                <c:pt idx="1489">
                  <c:v>226.94445734722228</c:v>
                </c:pt>
                <c:pt idx="1490">
                  <c:v>226.94445734722228</c:v>
                </c:pt>
                <c:pt idx="1491">
                  <c:v>226.94445734722228</c:v>
                </c:pt>
                <c:pt idx="1492">
                  <c:v>226.94445734722228</c:v>
                </c:pt>
                <c:pt idx="1493">
                  <c:v>226.94445734722228</c:v>
                </c:pt>
                <c:pt idx="1494">
                  <c:v>226.94445734722228</c:v>
                </c:pt>
                <c:pt idx="1495">
                  <c:v>226.94445734722228</c:v>
                </c:pt>
                <c:pt idx="1496">
                  <c:v>226.94445734722228</c:v>
                </c:pt>
                <c:pt idx="1497">
                  <c:v>226.94445734722228</c:v>
                </c:pt>
                <c:pt idx="1498">
                  <c:v>226.94445734722228</c:v>
                </c:pt>
                <c:pt idx="1499">
                  <c:v>226.94445734722228</c:v>
                </c:pt>
                <c:pt idx="1500">
                  <c:v>226.94445734722228</c:v>
                </c:pt>
                <c:pt idx="1501">
                  <c:v>226.94445734722228</c:v>
                </c:pt>
                <c:pt idx="1502">
                  <c:v>226.94445734722228</c:v>
                </c:pt>
                <c:pt idx="1503">
                  <c:v>226.94445734722228</c:v>
                </c:pt>
                <c:pt idx="1504">
                  <c:v>226.94445734722228</c:v>
                </c:pt>
                <c:pt idx="1505">
                  <c:v>226.94445734722228</c:v>
                </c:pt>
                <c:pt idx="1506">
                  <c:v>226.94445734722228</c:v>
                </c:pt>
                <c:pt idx="1507">
                  <c:v>226.94445734722228</c:v>
                </c:pt>
                <c:pt idx="1508">
                  <c:v>226.94445734722228</c:v>
                </c:pt>
                <c:pt idx="1509">
                  <c:v>226.94445734722228</c:v>
                </c:pt>
                <c:pt idx="1510">
                  <c:v>226.94445734722228</c:v>
                </c:pt>
                <c:pt idx="1511">
                  <c:v>226.94445734722228</c:v>
                </c:pt>
                <c:pt idx="1512">
                  <c:v>226.94445734722228</c:v>
                </c:pt>
                <c:pt idx="1513">
                  <c:v>226.94445734722228</c:v>
                </c:pt>
                <c:pt idx="1514">
                  <c:v>226.94445734722228</c:v>
                </c:pt>
                <c:pt idx="1515">
                  <c:v>226.94445734722228</c:v>
                </c:pt>
                <c:pt idx="1516">
                  <c:v>226.94445734722228</c:v>
                </c:pt>
                <c:pt idx="1517">
                  <c:v>226.94445734722228</c:v>
                </c:pt>
                <c:pt idx="1518">
                  <c:v>226.94445734722228</c:v>
                </c:pt>
                <c:pt idx="1519">
                  <c:v>226.94445734722228</c:v>
                </c:pt>
                <c:pt idx="1520">
                  <c:v>226.94445734722228</c:v>
                </c:pt>
                <c:pt idx="1521">
                  <c:v>226.94445734722228</c:v>
                </c:pt>
                <c:pt idx="1522">
                  <c:v>226.94445734722228</c:v>
                </c:pt>
                <c:pt idx="1523">
                  <c:v>226.94445734722228</c:v>
                </c:pt>
                <c:pt idx="1524">
                  <c:v>226.94445734722228</c:v>
                </c:pt>
                <c:pt idx="1525">
                  <c:v>226.94445734722228</c:v>
                </c:pt>
                <c:pt idx="1526">
                  <c:v>227.14339354722227</c:v>
                </c:pt>
                <c:pt idx="1527">
                  <c:v>227.75400574660497</c:v>
                </c:pt>
                <c:pt idx="1528">
                  <c:v>228.4093573459877</c:v>
                </c:pt>
                <c:pt idx="1529">
                  <c:v>228.81728840771609</c:v>
                </c:pt>
                <c:pt idx="1530">
                  <c:v>228.84592843611117</c:v>
                </c:pt>
                <c:pt idx="1531">
                  <c:v>228.84592843611117</c:v>
                </c:pt>
                <c:pt idx="1532">
                  <c:v>228.84592843611117</c:v>
                </c:pt>
                <c:pt idx="1533">
                  <c:v>228.84592843611117</c:v>
                </c:pt>
                <c:pt idx="1534">
                  <c:v>228.84592843611117</c:v>
                </c:pt>
                <c:pt idx="1535">
                  <c:v>228.84592843611117</c:v>
                </c:pt>
                <c:pt idx="1536">
                  <c:v>228.84592843611117</c:v>
                </c:pt>
                <c:pt idx="1537">
                  <c:v>228.84592843611117</c:v>
                </c:pt>
                <c:pt idx="1538">
                  <c:v>228.84592843611117</c:v>
                </c:pt>
                <c:pt idx="1539">
                  <c:v>228.84592843611117</c:v>
                </c:pt>
                <c:pt idx="1540">
                  <c:v>228.84592843611117</c:v>
                </c:pt>
                <c:pt idx="1541">
                  <c:v>228.84592843611117</c:v>
                </c:pt>
                <c:pt idx="1542">
                  <c:v>228.84592843611117</c:v>
                </c:pt>
                <c:pt idx="1543">
                  <c:v>228.84592843611117</c:v>
                </c:pt>
                <c:pt idx="1544">
                  <c:v>228.84592843611117</c:v>
                </c:pt>
                <c:pt idx="1545">
                  <c:v>228.84592843611117</c:v>
                </c:pt>
                <c:pt idx="1546">
                  <c:v>228.84592843611117</c:v>
                </c:pt>
                <c:pt idx="1547">
                  <c:v>228.84592843611117</c:v>
                </c:pt>
                <c:pt idx="1548">
                  <c:v>228.84592843611117</c:v>
                </c:pt>
                <c:pt idx="1549">
                  <c:v>228.84592843611117</c:v>
                </c:pt>
                <c:pt idx="1550">
                  <c:v>228.84592843611117</c:v>
                </c:pt>
                <c:pt idx="1551">
                  <c:v>228.84592843611117</c:v>
                </c:pt>
                <c:pt idx="1552">
                  <c:v>228.84592843611117</c:v>
                </c:pt>
                <c:pt idx="1553">
                  <c:v>228.84592843611117</c:v>
                </c:pt>
                <c:pt idx="1554">
                  <c:v>228.84592843611117</c:v>
                </c:pt>
                <c:pt idx="1555">
                  <c:v>228.84592843611117</c:v>
                </c:pt>
                <c:pt idx="1556">
                  <c:v>228.84592843611117</c:v>
                </c:pt>
                <c:pt idx="1557">
                  <c:v>228.84592843611117</c:v>
                </c:pt>
                <c:pt idx="1558">
                  <c:v>228.84592843611117</c:v>
                </c:pt>
                <c:pt idx="1559">
                  <c:v>228.84592843611117</c:v>
                </c:pt>
                <c:pt idx="1560">
                  <c:v>228.84592843611117</c:v>
                </c:pt>
                <c:pt idx="1561">
                  <c:v>228.84592843611117</c:v>
                </c:pt>
                <c:pt idx="1562">
                  <c:v>228.84592843611117</c:v>
                </c:pt>
                <c:pt idx="1563">
                  <c:v>228.84592843611117</c:v>
                </c:pt>
                <c:pt idx="1564">
                  <c:v>228.84592843611117</c:v>
                </c:pt>
                <c:pt idx="1565">
                  <c:v>228.84592843611117</c:v>
                </c:pt>
                <c:pt idx="1566">
                  <c:v>228.84592843611117</c:v>
                </c:pt>
                <c:pt idx="1567">
                  <c:v>228.84592843611117</c:v>
                </c:pt>
                <c:pt idx="1568">
                  <c:v>228.84592843611117</c:v>
                </c:pt>
                <c:pt idx="1569">
                  <c:v>228.84592843611117</c:v>
                </c:pt>
                <c:pt idx="1570">
                  <c:v>228.84592843611117</c:v>
                </c:pt>
                <c:pt idx="1571">
                  <c:v>228.84592843611117</c:v>
                </c:pt>
                <c:pt idx="1572">
                  <c:v>228.84592843611117</c:v>
                </c:pt>
                <c:pt idx="1573">
                  <c:v>228.84592843611117</c:v>
                </c:pt>
                <c:pt idx="1574">
                  <c:v>228.84592843611117</c:v>
                </c:pt>
                <c:pt idx="1575">
                  <c:v>228.84592843611117</c:v>
                </c:pt>
                <c:pt idx="1576">
                  <c:v>228.84592843611117</c:v>
                </c:pt>
                <c:pt idx="1577">
                  <c:v>228.84592843611117</c:v>
                </c:pt>
                <c:pt idx="1578">
                  <c:v>228.84592843611117</c:v>
                </c:pt>
                <c:pt idx="1579">
                  <c:v>228.84592843611117</c:v>
                </c:pt>
                <c:pt idx="1580">
                  <c:v>228.84592843611117</c:v>
                </c:pt>
                <c:pt idx="1581">
                  <c:v>228.84592843611117</c:v>
                </c:pt>
                <c:pt idx="1582">
                  <c:v>228.84592843611117</c:v>
                </c:pt>
                <c:pt idx="1583">
                  <c:v>228.84592843611117</c:v>
                </c:pt>
                <c:pt idx="1584">
                  <c:v>228.84592843611117</c:v>
                </c:pt>
                <c:pt idx="1585">
                  <c:v>228.84592843611117</c:v>
                </c:pt>
                <c:pt idx="1586">
                  <c:v>228.84592843611117</c:v>
                </c:pt>
                <c:pt idx="1587">
                  <c:v>228.84592843611117</c:v>
                </c:pt>
                <c:pt idx="1588">
                  <c:v>228.84592843611117</c:v>
                </c:pt>
                <c:pt idx="1589">
                  <c:v>228.84592843611117</c:v>
                </c:pt>
                <c:pt idx="1590">
                  <c:v>228.84592843611117</c:v>
                </c:pt>
                <c:pt idx="1591">
                  <c:v>228.84592843611117</c:v>
                </c:pt>
                <c:pt idx="1592">
                  <c:v>228.84592843611117</c:v>
                </c:pt>
                <c:pt idx="1593">
                  <c:v>228.84592843611117</c:v>
                </c:pt>
                <c:pt idx="1594">
                  <c:v>228.84592843611117</c:v>
                </c:pt>
                <c:pt idx="1595">
                  <c:v>228.84592843611117</c:v>
                </c:pt>
                <c:pt idx="1596">
                  <c:v>228.84592843611117</c:v>
                </c:pt>
                <c:pt idx="1597">
                  <c:v>228.84592843611117</c:v>
                </c:pt>
                <c:pt idx="1598">
                  <c:v>228.84592843611117</c:v>
                </c:pt>
                <c:pt idx="1599">
                  <c:v>228.84592843611117</c:v>
                </c:pt>
                <c:pt idx="1600">
                  <c:v>228.84592843611117</c:v>
                </c:pt>
                <c:pt idx="1601">
                  <c:v>228.84592843611117</c:v>
                </c:pt>
                <c:pt idx="1602">
                  <c:v>228.84592843611117</c:v>
                </c:pt>
                <c:pt idx="1603">
                  <c:v>228.84592843611117</c:v>
                </c:pt>
                <c:pt idx="1604">
                  <c:v>228.84592843611117</c:v>
                </c:pt>
                <c:pt idx="1605">
                  <c:v>228.84592843611117</c:v>
                </c:pt>
                <c:pt idx="1606">
                  <c:v>228.84592843611117</c:v>
                </c:pt>
                <c:pt idx="1607">
                  <c:v>228.84592843611117</c:v>
                </c:pt>
                <c:pt idx="1608">
                  <c:v>228.84592843611117</c:v>
                </c:pt>
                <c:pt idx="1609">
                  <c:v>228.84592843611117</c:v>
                </c:pt>
                <c:pt idx="1610">
                  <c:v>228.84592843611117</c:v>
                </c:pt>
                <c:pt idx="1611">
                  <c:v>228.84592843611117</c:v>
                </c:pt>
                <c:pt idx="1612">
                  <c:v>228.84592843611117</c:v>
                </c:pt>
                <c:pt idx="1613">
                  <c:v>228.84592843611117</c:v>
                </c:pt>
                <c:pt idx="1614">
                  <c:v>228.84592843611117</c:v>
                </c:pt>
                <c:pt idx="1615">
                  <c:v>228.84592843611117</c:v>
                </c:pt>
                <c:pt idx="1616">
                  <c:v>228.84592843611117</c:v>
                </c:pt>
                <c:pt idx="1617">
                  <c:v>228.84592843611117</c:v>
                </c:pt>
                <c:pt idx="1618">
                  <c:v>228.84592843611117</c:v>
                </c:pt>
                <c:pt idx="1619">
                  <c:v>228.84592843611117</c:v>
                </c:pt>
                <c:pt idx="1620">
                  <c:v>228.84592843611117</c:v>
                </c:pt>
                <c:pt idx="1621">
                  <c:v>228.84592843611117</c:v>
                </c:pt>
                <c:pt idx="1622">
                  <c:v>228.84592843611117</c:v>
                </c:pt>
                <c:pt idx="1623">
                  <c:v>228.84592843611117</c:v>
                </c:pt>
                <c:pt idx="1624">
                  <c:v>228.84592843611117</c:v>
                </c:pt>
                <c:pt idx="1625">
                  <c:v>228.84592843611117</c:v>
                </c:pt>
                <c:pt idx="1626">
                  <c:v>228.84592843611117</c:v>
                </c:pt>
                <c:pt idx="1627">
                  <c:v>228.84592843611117</c:v>
                </c:pt>
                <c:pt idx="1628">
                  <c:v>228.84592843611117</c:v>
                </c:pt>
                <c:pt idx="1629">
                  <c:v>228.84592843611117</c:v>
                </c:pt>
                <c:pt idx="1630">
                  <c:v>228.84592843611117</c:v>
                </c:pt>
                <c:pt idx="1631">
                  <c:v>228.84592843611117</c:v>
                </c:pt>
                <c:pt idx="1632">
                  <c:v>228.84592843611117</c:v>
                </c:pt>
                <c:pt idx="1633">
                  <c:v>228.84592843611117</c:v>
                </c:pt>
                <c:pt idx="1634">
                  <c:v>228.84592843611117</c:v>
                </c:pt>
                <c:pt idx="1635">
                  <c:v>228.84592843611117</c:v>
                </c:pt>
                <c:pt idx="1636">
                  <c:v>228.84592843611117</c:v>
                </c:pt>
                <c:pt idx="1637">
                  <c:v>228.84592843611117</c:v>
                </c:pt>
                <c:pt idx="1638">
                  <c:v>228.84592843611117</c:v>
                </c:pt>
                <c:pt idx="1639">
                  <c:v>228.84592843611117</c:v>
                </c:pt>
                <c:pt idx="1640">
                  <c:v>228.84592843611117</c:v>
                </c:pt>
                <c:pt idx="1641">
                  <c:v>228.84592843611117</c:v>
                </c:pt>
                <c:pt idx="1642">
                  <c:v>228.84592843611117</c:v>
                </c:pt>
                <c:pt idx="1643">
                  <c:v>228.84592843611117</c:v>
                </c:pt>
                <c:pt idx="1644">
                  <c:v>228.84592843611117</c:v>
                </c:pt>
                <c:pt idx="1645">
                  <c:v>228.84592843611117</c:v>
                </c:pt>
                <c:pt idx="1646">
                  <c:v>228.84592843611117</c:v>
                </c:pt>
                <c:pt idx="1647">
                  <c:v>228.84592843611117</c:v>
                </c:pt>
                <c:pt idx="1648">
                  <c:v>228.84592843611117</c:v>
                </c:pt>
                <c:pt idx="1649">
                  <c:v>228.84592843611117</c:v>
                </c:pt>
                <c:pt idx="1650">
                  <c:v>228.84592843611117</c:v>
                </c:pt>
                <c:pt idx="1651">
                  <c:v>228.84592843611117</c:v>
                </c:pt>
                <c:pt idx="1652">
                  <c:v>228.84592843611117</c:v>
                </c:pt>
                <c:pt idx="1653">
                  <c:v>228.84592843611117</c:v>
                </c:pt>
                <c:pt idx="1654">
                  <c:v>228.84592843611117</c:v>
                </c:pt>
                <c:pt idx="1655">
                  <c:v>228.84592843611117</c:v>
                </c:pt>
                <c:pt idx="1656">
                  <c:v>228.84592843611117</c:v>
                </c:pt>
                <c:pt idx="1657">
                  <c:v>228.84592843611117</c:v>
                </c:pt>
                <c:pt idx="1658">
                  <c:v>228.84592843611117</c:v>
                </c:pt>
                <c:pt idx="1659">
                  <c:v>228.84592843611117</c:v>
                </c:pt>
                <c:pt idx="1660">
                  <c:v>228.84592843611117</c:v>
                </c:pt>
                <c:pt idx="1661">
                  <c:v>228.84592843611117</c:v>
                </c:pt>
                <c:pt idx="1662">
                  <c:v>228.84592843611117</c:v>
                </c:pt>
                <c:pt idx="1663">
                  <c:v>228.84592843611117</c:v>
                </c:pt>
                <c:pt idx="1664">
                  <c:v>228.84592843611117</c:v>
                </c:pt>
                <c:pt idx="1665">
                  <c:v>228.84592843611117</c:v>
                </c:pt>
                <c:pt idx="1666">
                  <c:v>228.84592843611117</c:v>
                </c:pt>
                <c:pt idx="1667">
                  <c:v>228.84592843611117</c:v>
                </c:pt>
                <c:pt idx="1668">
                  <c:v>228.84592843611117</c:v>
                </c:pt>
                <c:pt idx="1669">
                  <c:v>228.84592843611117</c:v>
                </c:pt>
                <c:pt idx="1670">
                  <c:v>228.84592843611117</c:v>
                </c:pt>
                <c:pt idx="1671">
                  <c:v>228.84592843611117</c:v>
                </c:pt>
                <c:pt idx="1672">
                  <c:v>228.84592843611117</c:v>
                </c:pt>
                <c:pt idx="1673">
                  <c:v>228.84592843611117</c:v>
                </c:pt>
                <c:pt idx="1674">
                  <c:v>228.84592843611117</c:v>
                </c:pt>
                <c:pt idx="1675">
                  <c:v>228.84592843611117</c:v>
                </c:pt>
                <c:pt idx="1676">
                  <c:v>228.84592843611117</c:v>
                </c:pt>
                <c:pt idx="1677">
                  <c:v>228.84592843611117</c:v>
                </c:pt>
                <c:pt idx="1678">
                  <c:v>228.84592843611117</c:v>
                </c:pt>
                <c:pt idx="1679">
                  <c:v>228.84592843611117</c:v>
                </c:pt>
                <c:pt idx="1680">
                  <c:v>228.84592843611117</c:v>
                </c:pt>
                <c:pt idx="1681">
                  <c:v>228.84592843611117</c:v>
                </c:pt>
                <c:pt idx="1682">
                  <c:v>228.84592843611117</c:v>
                </c:pt>
                <c:pt idx="1683">
                  <c:v>228.84592843611117</c:v>
                </c:pt>
                <c:pt idx="1684">
                  <c:v>228.84592843611117</c:v>
                </c:pt>
                <c:pt idx="1685">
                  <c:v>228.84592843611117</c:v>
                </c:pt>
                <c:pt idx="1686">
                  <c:v>228.84592843611117</c:v>
                </c:pt>
                <c:pt idx="1687">
                  <c:v>228.84592843611117</c:v>
                </c:pt>
                <c:pt idx="1688">
                  <c:v>228.84592843611117</c:v>
                </c:pt>
                <c:pt idx="1689">
                  <c:v>228.84592843611117</c:v>
                </c:pt>
                <c:pt idx="1690">
                  <c:v>228.84592843611117</c:v>
                </c:pt>
                <c:pt idx="1691">
                  <c:v>228.84592843611117</c:v>
                </c:pt>
                <c:pt idx="1692">
                  <c:v>228.84592843611117</c:v>
                </c:pt>
                <c:pt idx="1693">
                  <c:v>228.84592843611117</c:v>
                </c:pt>
                <c:pt idx="1694">
                  <c:v>228.84592843611117</c:v>
                </c:pt>
                <c:pt idx="1695">
                  <c:v>228.84592843611117</c:v>
                </c:pt>
                <c:pt idx="1696">
                  <c:v>228.84592843611117</c:v>
                </c:pt>
                <c:pt idx="1697">
                  <c:v>228.84592843611117</c:v>
                </c:pt>
                <c:pt idx="1698">
                  <c:v>228.84592843611117</c:v>
                </c:pt>
                <c:pt idx="1699">
                  <c:v>228.84592843611117</c:v>
                </c:pt>
                <c:pt idx="1700">
                  <c:v>228.84592843611117</c:v>
                </c:pt>
                <c:pt idx="1701">
                  <c:v>228.84592843611117</c:v>
                </c:pt>
                <c:pt idx="1702">
                  <c:v>228.84592843611117</c:v>
                </c:pt>
                <c:pt idx="1703">
                  <c:v>228.84592843611117</c:v>
                </c:pt>
                <c:pt idx="1704">
                  <c:v>228.84592843611117</c:v>
                </c:pt>
                <c:pt idx="1705">
                  <c:v>228.84592843611117</c:v>
                </c:pt>
                <c:pt idx="1706">
                  <c:v>228.84592843611117</c:v>
                </c:pt>
                <c:pt idx="1707">
                  <c:v>228.84592843611117</c:v>
                </c:pt>
                <c:pt idx="1708">
                  <c:v>228.84592843611117</c:v>
                </c:pt>
                <c:pt idx="1709">
                  <c:v>228.84592843611117</c:v>
                </c:pt>
                <c:pt idx="1710">
                  <c:v>228.84592843611117</c:v>
                </c:pt>
                <c:pt idx="1711">
                  <c:v>228.84592843611117</c:v>
                </c:pt>
                <c:pt idx="1712">
                  <c:v>228.84592843611117</c:v>
                </c:pt>
                <c:pt idx="1713">
                  <c:v>228.84592843611117</c:v>
                </c:pt>
                <c:pt idx="1714">
                  <c:v>228.84592843611117</c:v>
                </c:pt>
                <c:pt idx="1715">
                  <c:v>228.84592843611117</c:v>
                </c:pt>
                <c:pt idx="1716">
                  <c:v>228.84592843611117</c:v>
                </c:pt>
                <c:pt idx="1717">
                  <c:v>228.84592843611117</c:v>
                </c:pt>
                <c:pt idx="1718">
                  <c:v>228.84592843611117</c:v>
                </c:pt>
                <c:pt idx="1719">
                  <c:v>228.84592843611117</c:v>
                </c:pt>
                <c:pt idx="1720">
                  <c:v>228.84592843611117</c:v>
                </c:pt>
                <c:pt idx="1721">
                  <c:v>228.84592843611117</c:v>
                </c:pt>
                <c:pt idx="1722">
                  <c:v>228.84592843611117</c:v>
                </c:pt>
                <c:pt idx="1723">
                  <c:v>228.84592843611117</c:v>
                </c:pt>
                <c:pt idx="1724">
                  <c:v>228.84592843611117</c:v>
                </c:pt>
                <c:pt idx="1725">
                  <c:v>228.84592843611117</c:v>
                </c:pt>
                <c:pt idx="1726">
                  <c:v>228.84592843611117</c:v>
                </c:pt>
                <c:pt idx="1727">
                  <c:v>228.84592843611117</c:v>
                </c:pt>
                <c:pt idx="1728">
                  <c:v>228.84592843611117</c:v>
                </c:pt>
                <c:pt idx="1729">
                  <c:v>228.84592843611117</c:v>
                </c:pt>
                <c:pt idx="1730">
                  <c:v>228.84592843611117</c:v>
                </c:pt>
                <c:pt idx="1731">
                  <c:v>228.84592843611117</c:v>
                </c:pt>
                <c:pt idx="1732">
                  <c:v>228.84592843611117</c:v>
                </c:pt>
                <c:pt idx="1733">
                  <c:v>228.84592843611117</c:v>
                </c:pt>
                <c:pt idx="1734">
                  <c:v>228.84592843611117</c:v>
                </c:pt>
                <c:pt idx="1735">
                  <c:v>228.84592843611117</c:v>
                </c:pt>
                <c:pt idx="1736">
                  <c:v>228.84592843611117</c:v>
                </c:pt>
                <c:pt idx="1737">
                  <c:v>228.84592843611117</c:v>
                </c:pt>
                <c:pt idx="1738">
                  <c:v>228.84592843611117</c:v>
                </c:pt>
                <c:pt idx="1739">
                  <c:v>228.84592843611117</c:v>
                </c:pt>
                <c:pt idx="1740">
                  <c:v>228.84592843611117</c:v>
                </c:pt>
                <c:pt idx="1741">
                  <c:v>228.84592843611117</c:v>
                </c:pt>
                <c:pt idx="1742">
                  <c:v>228.84592843611117</c:v>
                </c:pt>
                <c:pt idx="1743">
                  <c:v>228.84592843611117</c:v>
                </c:pt>
                <c:pt idx="1744">
                  <c:v>228.84592843611117</c:v>
                </c:pt>
                <c:pt idx="1745">
                  <c:v>228.84592843611117</c:v>
                </c:pt>
                <c:pt idx="1746">
                  <c:v>228.84592843611117</c:v>
                </c:pt>
                <c:pt idx="1747">
                  <c:v>228.84592843611117</c:v>
                </c:pt>
                <c:pt idx="1748">
                  <c:v>228.84592843611117</c:v>
                </c:pt>
                <c:pt idx="1749">
                  <c:v>228.84592843611117</c:v>
                </c:pt>
                <c:pt idx="1750">
                  <c:v>228.84592843611117</c:v>
                </c:pt>
                <c:pt idx="1751">
                  <c:v>228.84592843611117</c:v>
                </c:pt>
                <c:pt idx="1752">
                  <c:v>228.84592843611117</c:v>
                </c:pt>
                <c:pt idx="1753">
                  <c:v>228.84592843611117</c:v>
                </c:pt>
                <c:pt idx="1754">
                  <c:v>228.84592843611117</c:v>
                </c:pt>
                <c:pt idx="1755">
                  <c:v>228.84592843611117</c:v>
                </c:pt>
                <c:pt idx="1756">
                  <c:v>228.84592843611117</c:v>
                </c:pt>
                <c:pt idx="1757">
                  <c:v>228.84592843611117</c:v>
                </c:pt>
                <c:pt idx="1758">
                  <c:v>228.84592843611117</c:v>
                </c:pt>
                <c:pt idx="1759">
                  <c:v>228.84592843611117</c:v>
                </c:pt>
                <c:pt idx="1760">
                  <c:v>228.84592843611117</c:v>
                </c:pt>
                <c:pt idx="1761">
                  <c:v>228.84592843611117</c:v>
                </c:pt>
                <c:pt idx="1762">
                  <c:v>228.84592843611117</c:v>
                </c:pt>
                <c:pt idx="1763">
                  <c:v>228.84592843611117</c:v>
                </c:pt>
                <c:pt idx="1764">
                  <c:v>228.84592843611117</c:v>
                </c:pt>
                <c:pt idx="1765">
                  <c:v>228.84592843611117</c:v>
                </c:pt>
                <c:pt idx="1766">
                  <c:v>228.84592843611117</c:v>
                </c:pt>
                <c:pt idx="1767">
                  <c:v>228.84592843611117</c:v>
                </c:pt>
                <c:pt idx="1768">
                  <c:v>228.88663295277783</c:v>
                </c:pt>
                <c:pt idx="1769">
                  <c:v>229.61457354413585</c:v>
                </c:pt>
                <c:pt idx="1770">
                  <c:v>230.88570595246918</c:v>
                </c:pt>
                <c:pt idx="1771">
                  <c:v>232.40022034475314</c:v>
                </c:pt>
                <c:pt idx="1772">
                  <c:v>233.93246470246919</c:v>
                </c:pt>
                <c:pt idx="1773">
                  <c:v>235.3777792385803</c:v>
                </c:pt>
                <c:pt idx="1774">
                  <c:v>236.60221628858031</c:v>
                </c:pt>
                <c:pt idx="1775">
                  <c:v>237.57535512191365</c:v>
                </c:pt>
                <c:pt idx="1776">
                  <c:v>238.43227027191364</c:v>
                </c:pt>
                <c:pt idx="1777">
                  <c:v>239.33117940524696</c:v>
                </c:pt>
                <c:pt idx="1778">
                  <c:v>240.40875072222227</c:v>
                </c:pt>
                <c:pt idx="1779">
                  <c:v>241.73903508888893</c:v>
                </c:pt>
                <c:pt idx="1780">
                  <c:v>243.23931867222225</c:v>
                </c:pt>
                <c:pt idx="1781">
                  <c:v>244.71106416111115</c:v>
                </c:pt>
                <c:pt idx="1782">
                  <c:v>245.97670182283954</c:v>
                </c:pt>
                <c:pt idx="1783">
                  <c:v>246.95869285740744</c:v>
                </c:pt>
                <c:pt idx="1784">
                  <c:v>247.65285271234572</c:v>
                </c:pt>
                <c:pt idx="1785">
                  <c:v>248.16264672870375</c:v>
                </c:pt>
                <c:pt idx="1786">
                  <c:v>248.58728912623462</c:v>
                </c:pt>
                <c:pt idx="1787">
                  <c:v>248.97057554722227</c:v>
                </c:pt>
                <c:pt idx="1788">
                  <c:v>249.34674054722225</c:v>
                </c:pt>
                <c:pt idx="1789">
                  <c:v>249.75517622006177</c:v>
                </c:pt>
                <c:pt idx="1790">
                  <c:v>250.21642044907412</c:v>
                </c:pt>
                <c:pt idx="1791">
                  <c:v>250.71611729475313</c:v>
                </c:pt>
                <c:pt idx="1792">
                  <c:v>251.19738748086425</c:v>
                </c:pt>
                <c:pt idx="1793">
                  <c:v>251.55901039197536</c:v>
                </c:pt>
                <c:pt idx="1794">
                  <c:v>251.83708177222226</c:v>
                </c:pt>
                <c:pt idx="1795">
                  <c:v>251.83708177222226</c:v>
                </c:pt>
                <c:pt idx="1796">
                  <c:v>251.83708177222226</c:v>
                </c:pt>
                <c:pt idx="1797">
                  <c:v>251.83708177222226</c:v>
                </c:pt>
                <c:pt idx="1798">
                  <c:v>251.83708177222226</c:v>
                </c:pt>
                <c:pt idx="1799">
                  <c:v>251.83708177222226</c:v>
                </c:pt>
                <c:pt idx="1800">
                  <c:v>251.83708177222226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3208864"/>
        <c:axId val="-93212672"/>
      </c:scatterChart>
      <c:valAx>
        <c:axId val="-93208864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12672"/>
        <c:crosses val="autoZero"/>
        <c:crossBetween val="midCat"/>
      </c:valAx>
      <c:valAx>
        <c:axId val="-93212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088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2641354606402025"/>
          <c:y val="6.2559433259711417E-2"/>
          <c:w val="0.49147450314436808"/>
          <c:h val="4.4207206461755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Kinetic energy returned to the driving wheel</a:t>
            </a:r>
          </a:p>
        </c:rich>
      </c:tx>
      <c:layout>
        <c:manualLayout>
          <c:xMode val="edge"/>
          <c:yMode val="edge"/>
          <c:x val="0.23173627587111098"/>
          <c:y val="1.53950442049787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WLTC_class_3!$Z$8:$Z$1808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0.53153431153452046</c:v>
                </c:pt>
                <c:pt idx="38">
                  <c:v>1.3786879781919223</c:v>
                </c:pt>
                <c:pt idx="39">
                  <c:v>2.0977661292453269</c:v>
                </c:pt>
                <c:pt idx="40">
                  <c:v>2.6630494228331689</c:v>
                </c:pt>
                <c:pt idx="41">
                  <c:v>3.3735586829433193</c:v>
                </c:pt>
                <c:pt idx="42">
                  <c:v>4.2981656087893709</c:v>
                </c:pt>
                <c:pt idx="43">
                  <c:v>5.0525713277989848</c:v>
                </c:pt>
                <c:pt idx="44">
                  <c:v>5.3886675528627945</c:v>
                </c:pt>
                <c:pt idx="45">
                  <c:v>5.413673120353991</c:v>
                </c:pt>
                <c:pt idx="46">
                  <c:v>5.413673120353991</c:v>
                </c:pt>
                <c:pt idx="47">
                  <c:v>5.4626028964701145</c:v>
                </c:pt>
                <c:pt idx="48">
                  <c:v>5.4782760757961872</c:v>
                </c:pt>
                <c:pt idx="49">
                  <c:v>5.4782760757961872</c:v>
                </c:pt>
                <c:pt idx="50">
                  <c:v>5.4782760757961872</c:v>
                </c:pt>
                <c:pt idx="51">
                  <c:v>5.5354673913900836</c:v>
                </c:pt>
                <c:pt idx="52">
                  <c:v>5.7918979804957447</c:v>
                </c:pt>
                <c:pt idx="53">
                  <c:v>5.9544777792734322</c:v>
                </c:pt>
                <c:pt idx="54">
                  <c:v>5.9544777792734322</c:v>
                </c:pt>
                <c:pt idx="55">
                  <c:v>5.9544777792734322</c:v>
                </c:pt>
                <c:pt idx="56">
                  <c:v>5.9544777792734322</c:v>
                </c:pt>
                <c:pt idx="57">
                  <c:v>5.9544777792734322</c:v>
                </c:pt>
                <c:pt idx="58">
                  <c:v>5.9544777792734322</c:v>
                </c:pt>
                <c:pt idx="59">
                  <c:v>5.9544777792734322</c:v>
                </c:pt>
                <c:pt idx="60">
                  <c:v>5.9544777792734322</c:v>
                </c:pt>
                <c:pt idx="61">
                  <c:v>5.9544777792734322</c:v>
                </c:pt>
                <c:pt idx="62">
                  <c:v>5.9544777792734322</c:v>
                </c:pt>
                <c:pt idx="63">
                  <c:v>5.9544777792734322</c:v>
                </c:pt>
                <c:pt idx="64">
                  <c:v>5.9544777792734322</c:v>
                </c:pt>
                <c:pt idx="65">
                  <c:v>5.9544777792734322</c:v>
                </c:pt>
                <c:pt idx="66">
                  <c:v>5.9544777792734322</c:v>
                </c:pt>
                <c:pt idx="67">
                  <c:v>5.9544777792734322</c:v>
                </c:pt>
                <c:pt idx="68">
                  <c:v>5.9544777792734322</c:v>
                </c:pt>
                <c:pt idx="69">
                  <c:v>5.9544777792734322</c:v>
                </c:pt>
                <c:pt idx="70">
                  <c:v>5.9544777792734322</c:v>
                </c:pt>
                <c:pt idx="71">
                  <c:v>5.9544777792734322</c:v>
                </c:pt>
                <c:pt idx="72">
                  <c:v>5.9544777792734322</c:v>
                </c:pt>
                <c:pt idx="73">
                  <c:v>5.9544777792734322</c:v>
                </c:pt>
                <c:pt idx="74">
                  <c:v>5.9544777792734322</c:v>
                </c:pt>
                <c:pt idx="75">
                  <c:v>5.9544777792734322</c:v>
                </c:pt>
                <c:pt idx="76">
                  <c:v>5.9544777792734322</c:v>
                </c:pt>
                <c:pt idx="77">
                  <c:v>5.9544777792734322</c:v>
                </c:pt>
                <c:pt idx="78">
                  <c:v>5.9544777792734322</c:v>
                </c:pt>
                <c:pt idx="79">
                  <c:v>5.9544777792734322</c:v>
                </c:pt>
                <c:pt idx="80">
                  <c:v>5.9544777792734322</c:v>
                </c:pt>
                <c:pt idx="81">
                  <c:v>5.9544777792734322</c:v>
                </c:pt>
                <c:pt idx="82">
                  <c:v>5.9544777792734322</c:v>
                </c:pt>
                <c:pt idx="83">
                  <c:v>5.9544777792734322</c:v>
                </c:pt>
                <c:pt idx="84">
                  <c:v>5.9544777792734322</c:v>
                </c:pt>
                <c:pt idx="85">
                  <c:v>5.9544777792734322</c:v>
                </c:pt>
                <c:pt idx="86">
                  <c:v>5.9544777792734322</c:v>
                </c:pt>
                <c:pt idx="87">
                  <c:v>5.9544777792734322</c:v>
                </c:pt>
                <c:pt idx="88">
                  <c:v>6.1142341278943571</c:v>
                </c:pt>
                <c:pt idx="89">
                  <c:v>7.0612722704705639</c:v>
                </c:pt>
                <c:pt idx="90">
                  <c:v>8.3705811726992021</c:v>
                </c:pt>
                <c:pt idx="91">
                  <c:v>9.4914958612359293</c:v>
                </c:pt>
                <c:pt idx="92">
                  <c:v>10.11647248038868</c:v>
                </c:pt>
                <c:pt idx="93">
                  <c:v>10.408291652763307</c:v>
                </c:pt>
                <c:pt idx="94">
                  <c:v>10.663644162675244</c:v>
                </c:pt>
                <c:pt idx="95">
                  <c:v>10.917388290473669</c:v>
                </c:pt>
                <c:pt idx="96">
                  <c:v>11.055997484014831</c:v>
                </c:pt>
                <c:pt idx="97">
                  <c:v>11.102083123225903</c:v>
                </c:pt>
                <c:pt idx="98">
                  <c:v>11.13029058418789</c:v>
                </c:pt>
                <c:pt idx="99">
                  <c:v>11.13029058418789</c:v>
                </c:pt>
                <c:pt idx="100">
                  <c:v>11.13029058418789</c:v>
                </c:pt>
                <c:pt idx="101">
                  <c:v>11.13029058418789</c:v>
                </c:pt>
                <c:pt idx="102">
                  <c:v>11.13029058418789</c:v>
                </c:pt>
                <c:pt idx="103">
                  <c:v>11.13029058418789</c:v>
                </c:pt>
                <c:pt idx="104">
                  <c:v>11.13029058418789</c:v>
                </c:pt>
                <c:pt idx="105">
                  <c:v>11.13029058418789</c:v>
                </c:pt>
                <c:pt idx="106">
                  <c:v>11.13029058418789</c:v>
                </c:pt>
                <c:pt idx="107">
                  <c:v>11.13029058418789</c:v>
                </c:pt>
                <c:pt idx="108">
                  <c:v>11.13029058418789</c:v>
                </c:pt>
                <c:pt idx="109">
                  <c:v>11.13029058418789</c:v>
                </c:pt>
                <c:pt idx="110">
                  <c:v>11.13029058418789</c:v>
                </c:pt>
                <c:pt idx="111">
                  <c:v>11.13029058418789</c:v>
                </c:pt>
                <c:pt idx="112">
                  <c:v>11.13029058418789</c:v>
                </c:pt>
                <c:pt idx="113">
                  <c:v>11.13029058418789</c:v>
                </c:pt>
                <c:pt idx="114">
                  <c:v>11.13029058418789</c:v>
                </c:pt>
                <c:pt idx="115">
                  <c:v>11.13029058418789</c:v>
                </c:pt>
                <c:pt idx="116">
                  <c:v>11.13029058418789</c:v>
                </c:pt>
                <c:pt idx="117">
                  <c:v>11.13029058418789</c:v>
                </c:pt>
                <c:pt idx="118">
                  <c:v>11.13029058418789</c:v>
                </c:pt>
                <c:pt idx="119">
                  <c:v>11.13029058418789</c:v>
                </c:pt>
                <c:pt idx="120">
                  <c:v>11.13029058418789</c:v>
                </c:pt>
                <c:pt idx="121">
                  <c:v>11.13029058418789</c:v>
                </c:pt>
                <c:pt idx="122">
                  <c:v>11.13029058418789</c:v>
                </c:pt>
                <c:pt idx="123">
                  <c:v>11.13029058418789</c:v>
                </c:pt>
                <c:pt idx="124">
                  <c:v>11.13029058418789</c:v>
                </c:pt>
                <c:pt idx="125">
                  <c:v>11.13029058418789</c:v>
                </c:pt>
                <c:pt idx="126">
                  <c:v>11.13029058418789</c:v>
                </c:pt>
                <c:pt idx="127">
                  <c:v>11.13029058418789</c:v>
                </c:pt>
                <c:pt idx="128">
                  <c:v>11.13029058418789</c:v>
                </c:pt>
                <c:pt idx="129">
                  <c:v>11.13029058418789</c:v>
                </c:pt>
                <c:pt idx="130">
                  <c:v>11.13029058418789</c:v>
                </c:pt>
                <c:pt idx="131">
                  <c:v>11.13029058418789</c:v>
                </c:pt>
                <c:pt idx="132">
                  <c:v>11.13029058418789</c:v>
                </c:pt>
                <c:pt idx="133">
                  <c:v>11.13029058418789</c:v>
                </c:pt>
                <c:pt idx="134">
                  <c:v>11.13029058418789</c:v>
                </c:pt>
                <c:pt idx="135">
                  <c:v>11.13029058418789</c:v>
                </c:pt>
                <c:pt idx="136">
                  <c:v>11.13029058418789</c:v>
                </c:pt>
                <c:pt idx="137">
                  <c:v>11.13029058418789</c:v>
                </c:pt>
                <c:pt idx="138">
                  <c:v>11.13029058418789</c:v>
                </c:pt>
                <c:pt idx="139">
                  <c:v>11.13029058418789</c:v>
                </c:pt>
                <c:pt idx="140">
                  <c:v>11.13029058418789</c:v>
                </c:pt>
                <c:pt idx="141">
                  <c:v>11.13029058418789</c:v>
                </c:pt>
                <c:pt idx="142">
                  <c:v>11.13029058418789</c:v>
                </c:pt>
                <c:pt idx="143">
                  <c:v>11.13029058418789</c:v>
                </c:pt>
                <c:pt idx="144">
                  <c:v>11.13029058418789</c:v>
                </c:pt>
                <c:pt idx="145">
                  <c:v>11.13029058418789</c:v>
                </c:pt>
                <c:pt idx="146">
                  <c:v>11.13029058418789</c:v>
                </c:pt>
                <c:pt idx="147">
                  <c:v>11.13029058418789</c:v>
                </c:pt>
                <c:pt idx="148">
                  <c:v>11.13029058418789</c:v>
                </c:pt>
                <c:pt idx="149">
                  <c:v>11.13029058418789</c:v>
                </c:pt>
                <c:pt idx="150">
                  <c:v>11.13029058418789</c:v>
                </c:pt>
                <c:pt idx="151">
                  <c:v>11.27248957064432</c:v>
                </c:pt>
                <c:pt idx="152">
                  <c:v>12.082652359431036</c:v>
                </c:pt>
                <c:pt idx="153">
                  <c:v>13.179608609131231</c:v>
                </c:pt>
                <c:pt idx="154">
                  <c:v>13.967427316353723</c:v>
                </c:pt>
                <c:pt idx="155">
                  <c:v>14.264971754761111</c:v>
                </c:pt>
                <c:pt idx="156">
                  <c:v>14.264971754761111</c:v>
                </c:pt>
                <c:pt idx="157">
                  <c:v>14.264971754761111</c:v>
                </c:pt>
                <c:pt idx="158">
                  <c:v>14.264971754761111</c:v>
                </c:pt>
                <c:pt idx="159">
                  <c:v>14.264971754761111</c:v>
                </c:pt>
                <c:pt idx="160">
                  <c:v>14.264971754761111</c:v>
                </c:pt>
                <c:pt idx="161">
                  <c:v>14.264971754761111</c:v>
                </c:pt>
                <c:pt idx="162">
                  <c:v>14.264971754761111</c:v>
                </c:pt>
                <c:pt idx="163">
                  <c:v>14.264971754761111</c:v>
                </c:pt>
                <c:pt idx="164">
                  <c:v>14.264971754761111</c:v>
                </c:pt>
                <c:pt idx="165">
                  <c:v>14.264971754761111</c:v>
                </c:pt>
                <c:pt idx="166">
                  <c:v>14.264971754761111</c:v>
                </c:pt>
                <c:pt idx="167">
                  <c:v>14.264971754761111</c:v>
                </c:pt>
                <c:pt idx="168">
                  <c:v>14.264971754761111</c:v>
                </c:pt>
                <c:pt idx="169">
                  <c:v>14.264971754761111</c:v>
                </c:pt>
                <c:pt idx="170">
                  <c:v>14.264971754761111</c:v>
                </c:pt>
                <c:pt idx="171">
                  <c:v>14.462448888872149</c:v>
                </c:pt>
                <c:pt idx="172">
                  <c:v>15.382978017320802</c:v>
                </c:pt>
                <c:pt idx="173">
                  <c:v>16.507689815667632</c:v>
                </c:pt>
                <c:pt idx="174">
                  <c:v>17.140337856715025</c:v>
                </c:pt>
                <c:pt idx="175">
                  <c:v>17.187623666603205</c:v>
                </c:pt>
                <c:pt idx="176">
                  <c:v>17.187623666603205</c:v>
                </c:pt>
                <c:pt idx="177">
                  <c:v>17.187623666603205</c:v>
                </c:pt>
                <c:pt idx="178">
                  <c:v>17.187623666603205</c:v>
                </c:pt>
                <c:pt idx="179">
                  <c:v>17.187623666603205</c:v>
                </c:pt>
                <c:pt idx="180">
                  <c:v>17.187623666603205</c:v>
                </c:pt>
                <c:pt idx="181">
                  <c:v>17.187623666603205</c:v>
                </c:pt>
                <c:pt idx="182">
                  <c:v>17.187623666603205</c:v>
                </c:pt>
                <c:pt idx="183">
                  <c:v>17.411947623084508</c:v>
                </c:pt>
                <c:pt idx="184">
                  <c:v>17.871540097253675</c:v>
                </c:pt>
                <c:pt idx="185">
                  <c:v>18.349720733360762</c:v>
                </c:pt>
                <c:pt idx="186">
                  <c:v>18.731936609547354</c:v>
                </c:pt>
                <c:pt idx="187">
                  <c:v>18.991121958999219</c:v>
                </c:pt>
                <c:pt idx="188">
                  <c:v>19.15812376950867</c:v>
                </c:pt>
                <c:pt idx="189">
                  <c:v>19.25796098990682</c:v>
                </c:pt>
                <c:pt idx="190">
                  <c:v>19.300418137249324</c:v>
                </c:pt>
                <c:pt idx="191">
                  <c:v>19.309142533603655</c:v>
                </c:pt>
                <c:pt idx="192">
                  <c:v>19.309142533603655</c:v>
                </c:pt>
                <c:pt idx="193">
                  <c:v>19.309142533603655</c:v>
                </c:pt>
                <c:pt idx="194">
                  <c:v>19.309142533603655</c:v>
                </c:pt>
                <c:pt idx="195">
                  <c:v>19.309142533603655</c:v>
                </c:pt>
                <c:pt idx="196">
                  <c:v>19.309142533603655</c:v>
                </c:pt>
                <c:pt idx="197">
                  <c:v>19.309142533603655</c:v>
                </c:pt>
                <c:pt idx="198">
                  <c:v>19.309142533603655</c:v>
                </c:pt>
                <c:pt idx="199">
                  <c:v>19.309142533603655</c:v>
                </c:pt>
                <c:pt idx="200">
                  <c:v>19.309142533603655</c:v>
                </c:pt>
                <c:pt idx="201">
                  <c:v>19.309142533603655</c:v>
                </c:pt>
                <c:pt idx="202">
                  <c:v>19.309142533603655</c:v>
                </c:pt>
                <c:pt idx="203">
                  <c:v>19.309142533603655</c:v>
                </c:pt>
                <c:pt idx="204">
                  <c:v>19.309142533603655</c:v>
                </c:pt>
                <c:pt idx="205">
                  <c:v>19.309142533603655</c:v>
                </c:pt>
                <c:pt idx="206">
                  <c:v>19.309142533603655</c:v>
                </c:pt>
                <c:pt idx="207">
                  <c:v>19.309142533603655</c:v>
                </c:pt>
                <c:pt idx="208">
                  <c:v>19.309142533603655</c:v>
                </c:pt>
                <c:pt idx="209">
                  <c:v>19.309142533603655</c:v>
                </c:pt>
                <c:pt idx="210">
                  <c:v>19.309142533603655</c:v>
                </c:pt>
                <c:pt idx="211">
                  <c:v>19.309142533603655</c:v>
                </c:pt>
                <c:pt idx="212">
                  <c:v>19.309142533603655</c:v>
                </c:pt>
                <c:pt idx="213">
                  <c:v>19.309142533603655</c:v>
                </c:pt>
                <c:pt idx="214">
                  <c:v>19.309142533603655</c:v>
                </c:pt>
                <c:pt idx="215">
                  <c:v>19.309142533603655</c:v>
                </c:pt>
                <c:pt idx="216">
                  <c:v>19.309142533603655</c:v>
                </c:pt>
                <c:pt idx="217">
                  <c:v>19.309142533603655</c:v>
                </c:pt>
                <c:pt idx="218">
                  <c:v>19.309142533603655</c:v>
                </c:pt>
                <c:pt idx="219">
                  <c:v>19.309142533603655</c:v>
                </c:pt>
                <c:pt idx="220">
                  <c:v>19.309142533603655</c:v>
                </c:pt>
                <c:pt idx="221">
                  <c:v>19.309142533603655</c:v>
                </c:pt>
                <c:pt idx="222">
                  <c:v>19.309142533603655</c:v>
                </c:pt>
                <c:pt idx="223">
                  <c:v>19.309142533603655</c:v>
                </c:pt>
                <c:pt idx="224">
                  <c:v>19.309142533603655</c:v>
                </c:pt>
                <c:pt idx="225">
                  <c:v>19.309142533603655</c:v>
                </c:pt>
                <c:pt idx="226">
                  <c:v>19.309142533603655</c:v>
                </c:pt>
                <c:pt idx="227">
                  <c:v>19.309142533603655</c:v>
                </c:pt>
                <c:pt idx="228">
                  <c:v>19.309142533603655</c:v>
                </c:pt>
                <c:pt idx="229">
                  <c:v>19.309142533603655</c:v>
                </c:pt>
                <c:pt idx="230">
                  <c:v>19.309142533603655</c:v>
                </c:pt>
                <c:pt idx="231">
                  <c:v>19.309142533603655</c:v>
                </c:pt>
                <c:pt idx="232">
                  <c:v>19.309142533603655</c:v>
                </c:pt>
                <c:pt idx="233">
                  <c:v>19.509373806670009</c:v>
                </c:pt>
                <c:pt idx="234">
                  <c:v>19.916634151339377</c:v>
                </c:pt>
                <c:pt idx="235">
                  <c:v>20.094694736031588</c:v>
                </c:pt>
                <c:pt idx="236">
                  <c:v>20.094694736031588</c:v>
                </c:pt>
                <c:pt idx="237">
                  <c:v>20.094694736031588</c:v>
                </c:pt>
                <c:pt idx="238">
                  <c:v>20.094694736031588</c:v>
                </c:pt>
                <c:pt idx="239">
                  <c:v>20.579991499718037</c:v>
                </c:pt>
                <c:pt idx="240">
                  <c:v>21.40215375585403</c:v>
                </c:pt>
                <c:pt idx="241">
                  <c:v>22.050824474109149</c:v>
                </c:pt>
                <c:pt idx="242">
                  <c:v>22.61447498650508</c:v>
                </c:pt>
                <c:pt idx="243">
                  <c:v>23.246719797098713</c:v>
                </c:pt>
                <c:pt idx="244">
                  <c:v>23.812003090686559</c:v>
                </c:pt>
                <c:pt idx="245">
                  <c:v>24.52251235079671</c:v>
                </c:pt>
                <c:pt idx="246">
                  <c:v>25.447119276642759</c:v>
                </c:pt>
                <c:pt idx="247">
                  <c:v>26.201524995652374</c:v>
                </c:pt>
                <c:pt idx="248">
                  <c:v>26.537621220716179</c:v>
                </c:pt>
                <c:pt idx="249">
                  <c:v>26.562626788207378</c:v>
                </c:pt>
                <c:pt idx="250">
                  <c:v>26.562626788207378</c:v>
                </c:pt>
                <c:pt idx="251">
                  <c:v>26.611556564323497</c:v>
                </c:pt>
                <c:pt idx="252">
                  <c:v>26.627229743649576</c:v>
                </c:pt>
                <c:pt idx="253">
                  <c:v>26.627229743649576</c:v>
                </c:pt>
                <c:pt idx="254">
                  <c:v>26.627229743649576</c:v>
                </c:pt>
                <c:pt idx="255">
                  <c:v>26.684421059243469</c:v>
                </c:pt>
                <c:pt idx="256">
                  <c:v>26.811892403531186</c:v>
                </c:pt>
                <c:pt idx="257">
                  <c:v>26.811892403531186</c:v>
                </c:pt>
                <c:pt idx="258">
                  <c:v>26.811892403531186</c:v>
                </c:pt>
                <c:pt idx="259">
                  <c:v>26.811892403531186</c:v>
                </c:pt>
                <c:pt idx="260">
                  <c:v>26.811892403531186</c:v>
                </c:pt>
                <c:pt idx="261">
                  <c:v>26.811892403531186</c:v>
                </c:pt>
                <c:pt idx="262">
                  <c:v>26.811892403531186</c:v>
                </c:pt>
                <c:pt idx="263">
                  <c:v>26.811892403531186</c:v>
                </c:pt>
                <c:pt idx="264">
                  <c:v>26.811892403531186</c:v>
                </c:pt>
                <c:pt idx="265">
                  <c:v>26.811892403531186</c:v>
                </c:pt>
                <c:pt idx="266">
                  <c:v>26.811892403531186</c:v>
                </c:pt>
                <c:pt idx="267">
                  <c:v>26.811892403531186</c:v>
                </c:pt>
                <c:pt idx="268">
                  <c:v>26.811892403531186</c:v>
                </c:pt>
                <c:pt idx="269">
                  <c:v>26.811892403531186</c:v>
                </c:pt>
                <c:pt idx="270">
                  <c:v>26.811892403531186</c:v>
                </c:pt>
                <c:pt idx="271">
                  <c:v>26.811892403531186</c:v>
                </c:pt>
                <c:pt idx="272">
                  <c:v>26.811892403531186</c:v>
                </c:pt>
                <c:pt idx="273">
                  <c:v>26.811892403531186</c:v>
                </c:pt>
                <c:pt idx="274">
                  <c:v>27.397850605470193</c:v>
                </c:pt>
                <c:pt idx="275">
                  <c:v>28.256811771824026</c:v>
                </c:pt>
                <c:pt idx="276">
                  <c:v>29.233547921115537</c:v>
                </c:pt>
                <c:pt idx="277">
                  <c:v>30.281122563938737</c:v>
                </c:pt>
                <c:pt idx="278">
                  <c:v>31.56584206918868</c:v>
                </c:pt>
                <c:pt idx="279">
                  <c:v>32.734949578289353</c:v>
                </c:pt>
                <c:pt idx="280">
                  <c:v>33.198885295872834</c:v>
                </c:pt>
                <c:pt idx="281">
                  <c:v>33.198885295872834</c:v>
                </c:pt>
                <c:pt idx="282">
                  <c:v>33.198885295872834</c:v>
                </c:pt>
                <c:pt idx="283">
                  <c:v>33.198885295872834</c:v>
                </c:pt>
                <c:pt idx="284">
                  <c:v>33.198885295872834</c:v>
                </c:pt>
                <c:pt idx="285">
                  <c:v>33.198885295872834</c:v>
                </c:pt>
                <c:pt idx="286">
                  <c:v>33.198885295872834</c:v>
                </c:pt>
                <c:pt idx="287">
                  <c:v>33.198885295872834</c:v>
                </c:pt>
                <c:pt idx="288">
                  <c:v>33.198885295872834</c:v>
                </c:pt>
                <c:pt idx="289">
                  <c:v>33.198885295872834</c:v>
                </c:pt>
                <c:pt idx="290">
                  <c:v>33.198885295872834</c:v>
                </c:pt>
                <c:pt idx="291">
                  <c:v>33.198885295872834</c:v>
                </c:pt>
                <c:pt idx="292">
                  <c:v>33.198885295872834</c:v>
                </c:pt>
                <c:pt idx="293">
                  <c:v>33.198885295872834</c:v>
                </c:pt>
                <c:pt idx="294">
                  <c:v>33.198885295872834</c:v>
                </c:pt>
                <c:pt idx="295">
                  <c:v>33.198885295872834</c:v>
                </c:pt>
                <c:pt idx="296">
                  <c:v>33.198885295872834</c:v>
                </c:pt>
                <c:pt idx="297">
                  <c:v>33.198885295872834</c:v>
                </c:pt>
                <c:pt idx="298">
                  <c:v>33.198885295872834</c:v>
                </c:pt>
                <c:pt idx="299">
                  <c:v>33.198885295872834</c:v>
                </c:pt>
                <c:pt idx="300">
                  <c:v>33.198885295872834</c:v>
                </c:pt>
                <c:pt idx="301">
                  <c:v>33.198885295872834</c:v>
                </c:pt>
                <c:pt idx="302">
                  <c:v>33.198885295872834</c:v>
                </c:pt>
                <c:pt idx="303">
                  <c:v>33.198885295872834</c:v>
                </c:pt>
                <c:pt idx="304">
                  <c:v>33.263153604232151</c:v>
                </c:pt>
                <c:pt idx="305">
                  <c:v>33.466391731395511</c:v>
                </c:pt>
                <c:pt idx="306">
                  <c:v>33.553113223466063</c:v>
                </c:pt>
                <c:pt idx="307">
                  <c:v>33.553113223466063</c:v>
                </c:pt>
                <c:pt idx="308">
                  <c:v>33.553113223466063</c:v>
                </c:pt>
                <c:pt idx="309">
                  <c:v>33.553113223466063</c:v>
                </c:pt>
                <c:pt idx="310">
                  <c:v>33.553113223466063</c:v>
                </c:pt>
                <c:pt idx="311">
                  <c:v>33.553113223466063</c:v>
                </c:pt>
                <c:pt idx="312">
                  <c:v>33.553113223466063</c:v>
                </c:pt>
                <c:pt idx="313">
                  <c:v>33.662818278301565</c:v>
                </c:pt>
                <c:pt idx="314">
                  <c:v>33.883139627900732</c:v>
                </c:pt>
                <c:pt idx="315">
                  <c:v>34.103216004612747</c:v>
                </c:pt>
                <c:pt idx="316">
                  <c:v>34.26392355140495</c:v>
                </c:pt>
                <c:pt idx="317">
                  <c:v>34.480665898164688</c:v>
                </c:pt>
                <c:pt idx="318">
                  <c:v>34.816747403508202</c:v>
                </c:pt>
                <c:pt idx="319">
                  <c:v>35.171282020522</c:v>
                </c:pt>
                <c:pt idx="320">
                  <c:v>35.278671425245243</c:v>
                </c:pt>
                <c:pt idx="321">
                  <c:v>35.278671425245243</c:v>
                </c:pt>
                <c:pt idx="322">
                  <c:v>35.278671425245243</c:v>
                </c:pt>
                <c:pt idx="323">
                  <c:v>35.278671425245243</c:v>
                </c:pt>
                <c:pt idx="324">
                  <c:v>35.278671425245243</c:v>
                </c:pt>
                <c:pt idx="325">
                  <c:v>35.278671425245243</c:v>
                </c:pt>
                <c:pt idx="326">
                  <c:v>35.278671425245243</c:v>
                </c:pt>
                <c:pt idx="327">
                  <c:v>35.278671425245243</c:v>
                </c:pt>
                <c:pt idx="328">
                  <c:v>35.478173550553187</c:v>
                </c:pt>
                <c:pt idx="329">
                  <c:v>35.98464062413769</c:v>
                </c:pt>
                <c:pt idx="330">
                  <c:v>36.196021980860621</c:v>
                </c:pt>
                <c:pt idx="331">
                  <c:v>36.196021980860621</c:v>
                </c:pt>
                <c:pt idx="332">
                  <c:v>36.196021980860621</c:v>
                </c:pt>
                <c:pt idx="333">
                  <c:v>36.196021980860621</c:v>
                </c:pt>
                <c:pt idx="334">
                  <c:v>36.196021980860621</c:v>
                </c:pt>
                <c:pt idx="335">
                  <c:v>36.196021980860621</c:v>
                </c:pt>
                <c:pt idx="336">
                  <c:v>36.196021980860621</c:v>
                </c:pt>
                <c:pt idx="337">
                  <c:v>36.196021980860621</c:v>
                </c:pt>
                <c:pt idx="338">
                  <c:v>36.196021980860621</c:v>
                </c:pt>
                <c:pt idx="339">
                  <c:v>36.196021980860621</c:v>
                </c:pt>
                <c:pt idx="340">
                  <c:v>36.196021980860621</c:v>
                </c:pt>
                <c:pt idx="341">
                  <c:v>36.196021980860621</c:v>
                </c:pt>
                <c:pt idx="342">
                  <c:v>36.196021980860621</c:v>
                </c:pt>
                <c:pt idx="343">
                  <c:v>36.196021980860621</c:v>
                </c:pt>
                <c:pt idx="344">
                  <c:v>36.196021980860621</c:v>
                </c:pt>
                <c:pt idx="345">
                  <c:v>36.196021980860621</c:v>
                </c:pt>
                <c:pt idx="346">
                  <c:v>36.196021980860621</c:v>
                </c:pt>
                <c:pt idx="347">
                  <c:v>36.196021980860621</c:v>
                </c:pt>
                <c:pt idx="348">
                  <c:v>36.196021980860621</c:v>
                </c:pt>
                <c:pt idx="349">
                  <c:v>36.196021980860621</c:v>
                </c:pt>
                <c:pt idx="350">
                  <c:v>36.196021980860621</c:v>
                </c:pt>
                <c:pt idx="351">
                  <c:v>36.196021980860621</c:v>
                </c:pt>
                <c:pt idx="352">
                  <c:v>36.196021980860621</c:v>
                </c:pt>
                <c:pt idx="353">
                  <c:v>36.196021980860621</c:v>
                </c:pt>
                <c:pt idx="354">
                  <c:v>36.196021980860621</c:v>
                </c:pt>
                <c:pt idx="355">
                  <c:v>36.196021980860621</c:v>
                </c:pt>
                <c:pt idx="356">
                  <c:v>36.196021980860621</c:v>
                </c:pt>
                <c:pt idx="357">
                  <c:v>36.196021980860621</c:v>
                </c:pt>
                <c:pt idx="358">
                  <c:v>36.196021980860621</c:v>
                </c:pt>
                <c:pt idx="359">
                  <c:v>36.398588088312628</c:v>
                </c:pt>
                <c:pt idx="360">
                  <c:v>36.695595194100193</c:v>
                </c:pt>
                <c:pt idx="361">
                  <c:v>36.894506890636791</c:v>
                </c:pt>
                <c:pt idx="362">
                  <c:v>36.956946414067225</c:v>
                </c:pt>
                <c:pt idx="363">
                  <c:v>36.956946414067225</c:v>
                </c:pt>
                <c:pt idx="364">
                  <c:v>36.956946414067225</c:v>
                </c:pt>
                <c:pt idx="365">
                  <c:v>36.956946414067225</c:v>
                </c:pt>
                <c:pt idx="366">
                  <c:v>36.956946414067225</c:v>
                </c:pt>
                <c:pt idx="367">
                  <c:v>36.956946414067225</c:v>
                </c:pt>
                <c:pt idx="368">
                  <c:v>36.956946414067225</c:v>
                </c:pt>
                <c:pt idx="369">
                  <c:v>36.956946414067225</c:v>
                </c:pt>
                <c:pt idx="370">
                  <c:v>36.956946414067225</c:v>
                </c:pt>
                <c:pt idx="371">
                  <c:v>36.956946414067225</c:v>
                </c:pt>
                <c:pt idx="372">
                  <c:v>37.173312459857826</c:v>
                </c:pt>
                <c:pt idx="373">
                  <c:v>37.73528002988585</c:v>
                </c:pt>
                <c:pt idx="374">
                  <c:v>38.29146849314462</c:v>
                </c:pt>
                <c:pt idx="375">
                  <c:v>38.654784044460214</c:v>
                </c:pt>
                <c:pt idx="376">
                  <c:v>38.845241862559263</c:v>
                </c:pt>
                <c:pt idx="377">
                  <c:v>38.937622095371829</c:v>
                </c:pt>
                <c:pt idx="378">
                  <c:v>38.976998985401636</c:v>
                </c:pt>
                <c:pt idx="379">
                  <c:v>38.98922527742679</c:v>
                </c:pt>
                <c:pt idx="380">
                  <c:v>39.008893307336329</c:v>
                </c:pt>
                <c:pt idx="381">
                  <c:v>39.040092150452018</c:v>
                </c:pt>
                <c:pt idx="382">
                  <c:v>39.068187767706171</c:v>
                </c:pt>
                <c:pt idx="383">
                  <c:v>39.093838573503376</c:v>
                </c:pt>
                <c:pt idx="384">
                  <c:v>39.112530145283081</c:v>
                </c:pt>
                <c:pt idx="385">
                  <c:v>39.117213970038634</c:v>
                </c:pt>
                <c:pt idx="386">
                  <c:v>39.117213970038634</c:v>
                </c:pt>
                <c:pt idx="387">
                  <c:v>39.117213970038634</c:v>
                </c:pt>
                <c:pt idx="388">
                  <c:v>39.117213970038634</c:v>
                </c:pt>
                <c:pt idx="389">
                  <c:v>39.117213970038634</c:v>
                </c:pt>
                <c:pt idx="390">
                  <c:v>39.117213970038634</c:v>
                </c:pt>
                <c:pt idx="391">
                  <c:v>39.117213970038634</c:v>
                </c:pt>
                <c:pt idx="392">
                  <c:v>39.117213970038634</c:v>
                </c:pt>
                <c:pt idx="393">
                  <c:v>39.117213970038634</c:v>
                </c:pt>
                <c:pt idx="394">
                  <c:v>39.117213970038634</c:v>
                </c:pt>
                <c:pt idx="395">
                  <c:v>39.117213970038634</c:v>
                </c:pt>
                <c:pt idx="396">
                  <c:v>39.117213970038634</c:v>
                </c:pt>
                <c:pt idx="397">
                  <c:v>39.117213970038634</c:v>
                </c:pt>
                <c:pt idx="398">
                  <c:v>39.117213970038634</c:v>
                </c:pt>
                <c:pt idx="399">
                  <c:v>39.117213970038634</c:v>
                </c:pt>
                <c:pt idx="400">
                  <c:v>39.117213970038634</c:v>
                </c:pt>
                <c:pt idx="401">
                  <c:v>39.117213970038634</c:v>
                </c:pt>
                <c:pt idx="402">
                  <c:v>39.208811467643308</c:v>
                </c:pt>
                <c:pt idx="403">
                  <c:v>39.435654360960882</c:v>
                </c:pt>
                <c:pt idx="404">
                  <c:v>39.624662807475197</c:v>
                </c:pt>
                <c:pt idx="405">
                  <c:v>39.780630115497615</c:v>
                </c:pt>
                <c:pt idx="406">
                  <c:v>39.960618674331656</c:v>
                </c:pt>
                <c:pt idx="407">
                  <c:v>40.146734897106668</c:v>
                </c:pt>
                <c:pt idx="408">
                  <c:v>40.262449321487388</c:v>
                </c:pt>
                <c:pt idx="409">
                  <c:v>40.262449321487388</c:v>
                </c:pt>
                <c:pt idx="410">
                  <c:v>40.262449321487388</c:v>
                </c:pt>
                <c:pt idx="411">
                  <c:v>40.262449321487388</c:v>
                </c:pt>
                <c:pt idx="412">
                  <c:v>40.262449321487388</c:v>
                </c:pt>
                <c:pt idx="413">
                  <c:v>40.262449321487388</c:v>
                </c:pt>
                <c:pt idx="414">
                  <c:v>40.262449321487388</c:v>
                </c:pt>
                <c:pt idx="415">
                  <c:v>40.262449321487388</c:v>
                </c:pt>
                <c:pt idx="416">
                  <c:v>40.262449321487388</c:v>
                </c:pt>
                <c:pt idx="417">
                  <c:v>40.262449321487388</c:v>
                </c:pt>
                <c:pt idx="418">
                  <c:v>40.262449321487388</c:v>
                </c:pt>
                <c:pt idx="419">
                  <c:v>40.262449321487388</c:v>
                </c:pt>
                <c:pt idx="420">
                  <c:v>40.330320585309245</c:v>
                </c:pt>
                <c:pt idx="421">
                  <c:v>40.330320585309245</c:v>
                </c:pt>
                <c:pt idx="422">
                  <c:v>40.330320585309245</c:v>
                </c:pt>
                <c:pt idx="423">
                  <c:v>40.330320585309245</c:v>
                </c:pt>
                <c:pt idx="424">
                  <c:v>40.330320585309245</c:v>
                </c:pt>
                <c:pt idx="425">
                  <c:v>40.330320585309245</c:v>
                </c:pt>
                <c:pt idx="426">
                  <c:v>40.330320585309245</c:v>
                </c:pt>
                <c:pt idx="427">
                  <c:v>40.330320585309245</c:v>
                </c:pt>
                <c:pt idx="428">
                  <c:v>40.330320585309245</c:v>
                </c:pt>
                <c:pt idx="429">
                  <c:v>40.330320585309245</c:v>
                </c:pt>
                <c:pt idx="430">
                  <c:v>40.330320585309245</c:v>
                </c:pt>
                <c:pt idx="431">
                  <c:v>40.330320585309245</c:v>
                </c:pt>
                <c:pt idx="432">
                  <c:v>40.330320585309245</c:v>
                </c:pt>
                <c:pt idx="433">
                  <c:v>40.330320585309245</c:v>
                </c:pt>
                <c:pt idx="434">
                  <c:v>40.330320585309245</c:v>
                </c:pt>
                <c:pt idx="435">
                  <c:v>40.347221529552229</c:v>
                </c:pt>
                <c:pt idx="436">
                  <c:v>40.712012159359219</c:v>
                </c:pt>
                <c:pt idx="437">
                  <c:v>41.415063948716629</c:v>
                </c:pt>
                <c:pt idx="438">
                  <c:v>42.34148051907524</c:v>
                </c:pt>
                <c:pt idx="439">
                  <c:v>43.254276524371924</c:v>
                </c:pt>
                <c:pt idx="440">
                  <c:v>43.936771603436171</c:v>
                </c:pt>
                <c:pt idx="441">
                  <c:v>44.282937127867427</c:v>
                </c:pt>
                <c:pt idx="442">
                  <c:v>44.393995354748427</c:v>
                </c:pt>
                <c:pt idx="443">
                  <c:v>44.410673489456698</c:v>
                </c:pt>
                <c:pt idx="444">
                  <c:v>44.410673489456698</c:v>
                </c:pt>
                <c:pt idx="445">
                  <c:v>44.410673489456698</c:v>
                </c:pt>
                <c:pt idx="446">
                  <c:v>44.410673489456698</c:v>
                </c:pt>
                <c:pt idx="447">
                  <c:v>44.410673489456698</c:v>
                </c:pt>
                <c:pt idx="448">
                  <c:v>44.410673489456698</c:v>
                </c:pt>
                <c:pt idx="449">
                  <c:v>44.410673489456698</c:v>
                </c:pt>
                <c:pt idx="450">
                  <c:v>44.410673489456698</c:v>
                </c:pt>
                <c:pt idx="451">
                  <c:v>44.410673489456698</c:v>
                </c:pt>
                <c:pt idx="452">
                  <c:v>44.410673489456698</c:v>
                </c:pt>
                <c:pt idx="453">
                  <c:v>44.410673489456698</c:v>
                </c:pt>
                <c:pt idx="454">
                  <c:v>44.410673489456698</c:v>
                </c:pt>
                <c:pt idx="455">
                  <c:v>44.410673489456698</c:v>
                </c:pt>
                <c:pt idx="456">
                  <c:v>44.410673489456698</c:v>
                </c:pt>
                <c:pt idx="457">
                  <c:v>44.410673489456698</c:v>
                </c:pt>
                <c:pt idx="458">
                  <c:v>44.410673489456698</c:v>
                </c:pt>
                <c:pt idx="459">
                  <c:v>44.410673489456698</c:v>
                </c:pt>
                <c:pt idx="460">
                  <c:v>44.410673489456698</c:v>
                </c:pt>
                <c:pt idx="461">
                  <c:v>44.410673489456698</c:v>
                </c:pt>
                <c:pt idx="462">
                  <c:v>44.410673489456698</c:v>
                </c:pt>
                <c:pt idx="463">
                  <c:v>44.410673489456698</c:v>
                </c:pt>
                <c:pt idx="464">
                  <c:v>44.410673489456698</c:v>
                </c:pt>
                <c:pt idx="465">
                  <c:v>44.410673489456698</c:v>
                </c:pt>
                <c:pt idx="466">
                  <c:v>44.410673489456698</c:v>
                </c:pt>
                <c:pt idx="467">
                  <c:v>44.410673489456698</c:v>
                </c:pt>
                <c:pt idx="468">
                  <c:v>44.410673489456698</c:v>
                </c:pt>
                <c:pt idx="469">
                  <c:v>44.410673489456698</c:v>
                </c:pt>
                <c:pt idx="470">
                  <c:v>44.410673489456698</c:v>
                </c:pt>
                <c:pt idx="471">
                  <c:v>44.410673489456698</c:v>
                </c:pt>
                <c:pt idx="472">
                  <c:v>44.410673489456698</c:v>
                </c:pt>
                <c:pt idx="473">
                  <c:v>44.410673489456698</c:v>
                </c:pt>
                <c:pt idx="474">
                  <c:v>44.410673489456698</c:v>
                </c:pt>
                <c:pt idx="475">
                  <c:v>44.410673489456698</c:v>
                </c:pt>
                <c:pt idx="476">
                  <c:v>44.410673489456698</c:v>
                </c:pt>
                <c:pt idx="477">
                  <c:v>44.410673489456698</c:v>
                </c:pt>
                <c:pt idx="478">
                  <c:v>44.410673489456698</c:v>
                </c:pt>
                <c:pt idx="479">
                  <c:v>44.410673489456698</c:v>
                </c:pt>
                <c:pt idx="480">
                  <c:v>44.410673489456698</c:v>
                </c:pt>
                <c:pt idx="481">
                  <c:v>44.410673489456698</c:v>
                </c:pt>
                <c:pt idx="482">
                  <c:v>44.410673489456698</c:v>
                </c:pt>
                <c:pt idx="483">
                  <c:v>44.410673489456698</c:v>
                </c:pt>
                <c:pt idx="484">
                  <c:v>44.410673489456698</c:v>
                </c:pt>
                <c:pt idx="485">
                  <c:v>44.410673489456698</c:v>
                </c:pt>
                <c:pt idx="486">
                  <c:v>44.410673489456698</c:v>
                </c:pt>
                <c:pt idx="487">
                  <c:v>44.410673489456698</c:v>
                </c:pt>
                <c:pt idx="488">
                  <c:v>44.410673489456698</c:v>
                </c:pt>
                <c:pt idx="489">
                  <c:v>44.410673489456698</c:v>
                </c:pt>
                <c:pt idx="490">
                  <c:v>44.410673489456698</c:v>
                </c:pt>
                <c:pt idx="491">
                  <c:v>44.410673489456698</c:v>
                </c:pt>
                <c:pt idx="492">
                  <c:v>44.410673489456698</c:v>
                </c:pt>
                <c:pt idx="493">
                  <c:v>44.410673489456698</c:v>
                </c:pt>
                <c:pt idx="494">
                  <c:v>44.410673489456698</c:v>
                </c:pt>
                <c:pt idx="495">
                  <c:v>44.410673489456698</c:v>
                </c:pt>
                <c:pt idx="496">
                  <c:v>44.410673489456698</c:v>
                </c:pt>
                <c:pt idx="497">
                  <c:v>44.410673489456698</c:v>
                </c:pt>
                <c:pt idx="498">
                  <c:v>44.410673489456698</c:v>
                </c:pt>
                <c:pt idx="499">
                  <c:v>44.410673489456698</c:v>
                </c:pt>
                <c:pt idx="500">
                  <c:v>44.410673489456698</c:v>
                </c:pt>
                <c:pt idx="501">
                  <c:v>44.410673489456698</c:v>
                </c:pt>
                <c:pt idx="502">
                  <c:v>44.410673489456698</c:v>
                </c:pt>
                <c:pt idx="503">
                  <c:v>44.410673489456698</c:v>
                </c:pt>
                <c:pt idx="504">
                  <c:v>44.410673489456698</c:v>
                </c:pt>
                <c:pt idx="505">
                  <c:v>44.410673489456698</c:v>
                </c:pt>
                <c:pt idx="506">
                  <c:v>44.410673489456698</c:v>
                </c:pt>
                <c:pt idx="507">
                  <c:v>44.410673489456698</c:v>
                </c:pt>
                <c:pt idx="508">
                  <c:v>44.410673489456698</c:v>
                </c:pt>
                <c:pt idx="509">
                  <c:v>44.410673489456698</c:v>
                </c:pt>
                <c:pt idx="510">
                  <c:v>44.410673489456698</c:v>
                </c:pt>
                <c:pt idx="511">
                  <c:v>44.410673489456698</c:v>
                </c:pt>
                <c:pt idx="512">
                  <c:v>44.410673489456698</c:v>
                </c:pt>
                <c:pt idx="513">
                  <c:v>44.410673489456698</c:v>
                </c:pt>
                <c:pt idx="514">
                  <c:v>44.410673489456698</c:v>
                </c:pt>
                <c:pt idx="515">
                  <c:v>44.410673489456698</c:v>
                </c:pt>
                <c:pt idx="516">
                  <c:v>44.410673489456698</c:v>
                </c:pt>
                <c:pt idx="517">
                  <c:v>44.410673489456698</c:v>
                </c:pt>
                <c:pt idx="518">
                  <c:v>44.410673489456698</c:v>
                </c:pt>
                <c:pt idx="519">
                  <c:v>44.410673489456698</c:v>
                </c:pt>
                <c:pt idx="520">
                  <c:v>44.410673489456698</c:v>
                </c:pt>
                <c:pt idx="521">
                  <c:v>44.471928355053755</c:v>
                </c:pt>
                <c:pt idx="522">
                  <c:v>44.576978923062391</c:v>
                </c:pt>
                <c:pt idx="523">
                  <c:v>44.801962982939003</c:v>
                </c:pt>
                <c:pt idx="524">
                  <c:v>45.200869763392006</c:v>
                </c:pt>
                <c:pt idx="525">
                  <c:v>45.649656769358863</c:v>
                </c:pt>
                <c:pt idx="526">
                  <c:v>45.937847175142139</c:v>
                </c:pt>
                <c:pt idx="527">
                  <c:v>46.035960420923388</c:v>
                </c:pt>
                <c:pt idx="528">
                  <c:v>46.054567165454877</c:v>
                </c:pt>
                <c:pt idx="529">
                  <c:v>46.058010811766209</c:v>
                </c:pt>
                <c:pt idx="530">
                  <c:v>46.058010811766209</c:v>
                </c:pt>
                <c:pt idx="531">
                  <c:v>46.058010811766209</c:v>
                </c:pt>
                <c:pt idx="532">
                  <c:v>46.058010811766209</c:v>
                </c:pt>
                <c:pt idx="533">
                  <c:v>46.058010811766209</c:v>
                </c:pt>
                <c:pt idx="534">
                  <c:v>46.058010811766209</c:v>
                </c:pt>
                <c:pt idx="535">
                  <c:v>46.058010811766209</c:v>
                </c:pt>
                <c:pt idx="536">
                  <c:v>46.058010811766209</c:v>
                </c:pt>
                <c:pt idx="537">
                  <c:v>46.058010811766209</c:v>
                </c:pt>
                <c:pt idx="538">
                  <c:v>46.058010811766209</c:v>
                </c:pt>
                <c:pt idx="539">
                  <c:v>46.058010811766209</c:v>
                </c:pt>
                <c:pt idx="540">
                  <c:v>46.058010811766209</c:v>
                </c:pt>
                <c:pt idx="541">
                  <c:v>46.058010811766209</c:v>
                </c:pt>
                <c:pt idx="542">
                  <c:v>46.058010811766209</c:v>
                </c:pt>
                <c:pt idx="543">
                  <c:v>46.058010811766209</c:v>
                </c:pt>
                <c:pt idx="544">
                  <c:v>46.106953124357304</c:v>
                </c:pt>
                <c:pt idx="545">
                  <c:v>46.35273308739486</c:v>
                </c:pt>
                <c:pt idx="546">
                  <c:v>46.614264019175856</c:v>
                </c:pt>
                <c:pt idx="547">
                  <c:v>46.760104192649798</c:v>
                </c:pt>
                <c:pt idx="548">
                  <c:v>46.827022840090244</c:v>
                </c:pt>
                <c:pt idx="549">
                  <c:v>46.853397185851769</c:v>
                </c:pt>
                <c:pt idx="550">
                  <c:v>46.861327093051962</c:v>
                </c:pt>
                <c:pt idx="551">
                  <c:v>46.861327093051962</c:v>
                </c:pt>
                <c:pt idx="552">
                  <c:v>46.861327093051962</c:v>
                </c:pt>
                <c:pt idx="553">
                  <c:v>46.861327093051962</c:v>
                </c:pt>
                <c:pt idx="554">
                  <c:v>46.861327093051962</c:v>
                </c:pt>
                <c:pt idx="555">
                  <c:v>46.861327093051962</c:v>
                </c:pt>
                <c:pt idx="556">
                  <c:v>46.861327093051962</c:v>
                </c:pt>
                <c:pt idx="557">
                  <c:v>46.861327093051962</c:v>
                </c:pt>
                <c:pt idx="558">
                  <c:v>46.861327093051962</c:v>
                </c:pt>
                <c:pt idx="559">
                  <c:v>46.861327093051962</c:v>
                </c:pt>
                <c:pt idx="560">
                  <c:v>46.861327093051962</c:v>
                </c:pt>
                <c:pt idx="561">
                  <c:v>46.861327093051962</c:v>
                </c:pt>
                <c:pt idx="562">
                  <c:v>46.861327093051962</c:v>
                </c:pt>
                <c:pt idx="563">
                  <c:v>46.867909517308817</c:v>
                </c:pt>
                <c:pt idx="564">
                  <c:v>47.35471356290941</c:v>
                </c:pt>
                <c:pt idx="565">
                  <c:v>47.896598570996517</c:v>
                </c:pt>
                <c:pt idx="566">
                  <c:v>48.140980946584001</c:v>
                </c:pt>
                <c:pt idx="567">
                  <c:v>48.140980946584001</c:v>
                </c:pt>
                <c:pt idx="568">
                  <c:v>48.140980946584001</c:v>
                </c:pt>
                <c:pt idx="569">
                  <c:v>48.140980946584001</c:v>
                </c:pt>
                <c:pt idx="570">
                  <c:v>48.140980946584001</c:v>
                </c:pt>
                <c:pt idx="571">
                  <c:v>48.140980946584001</c:v>
                </c:pt>
                <c:pt idx="572">
                  <c:v>48.140980946584001</c:v>
                </c:pt>
                <c:pt idx="573">
                  <c:v>48.140980946584001</c:v>
                </c:pt>
                <c:pt idx="574">
                  <c:v>48.140980946584001</c:v>
                </c:pt>
                <c:pt idx="575">
                  <c:v>48.140980946584001</c:v>
                </c:pt>
                <c:pt idx="576">
                  <c:v>48.140980946584001</c:v>
                </c:pt>
                <c:pt idx="577">
                  <c:v>48.140980946584001</c:v>
                </c:pt>
                <c:pt idx="578">
                  <c:v>48.140980946584001</c:v>
                </c:pt>
                <c:pt idx="579">
                  <c:v>48.140980946584001</c:v>
                </c:pt>
                <c:pt idx="580">
                  <c:v>48.140980946584001</c:v>
                </c:pt>
                <c:pt idx="581">
                  <c:v>48.140980946584001</c:v>
                </c:pt>
                <c:pt idx="582">
                  <c:v>48.140980946584001</c:v>
                </c:pt>
                <c:pt idx="583">
                  <c:v>48.140980946584001</c:v>
                </c:pt>
                <c:pt idx="584">
                  <c:v>48.140980946584001</c:v>
                </c:pt>
                <c:pt idx="585">
                  <c:v>48.140980946584001</c:v>
                </c:pt>
                <c:pt idx="586">
                  <c:v>48.140980946584001</c:v>
                </c:pt>
                <c:pt idx="587">
                  <c:v>48.140980946584001</c:v>
                </c:pt>
                <c:pt idx="588">
                  <c:v>48.140980946584001</c:v>
                </c:pt>
                <c:pt idx="589">
                  <c:v>48.140980946584001</c:v>
                </c:pt>
                <c:pt idx="590">
                  <c:v>48.140980946584001</c:v>
                </c:pt>
                <c:pt idx="591">
                  <c:v>48.140980946584001</c:v>
                </c:pt>
                <c:pt idx="592">
                  <c:v>48.140980946584001</c:v>
                </c:pt>
                <c:pt idx="593">
                  <c:v>48.140980946584001</c:v>
                </c:pt>
                <c:pt idx="594">
                  <c:v>48.140980946584001</c:v>
                </c:pt>
                <c:pt idx="595">
                  <c:v>48.140980946584001</c:v>
                </c:pt>
                <c:pt idx="596">
                  <c:v>48.140980946584001</c:v>
                </c:pt>
                <c:pt idx="597">
                  <c:v>48.140980946584001</c:v>
                </c:pt>
                <c:pt idx="598">
                  <c:v>48.140980946584001</c:v>
                </c:pt>
                <c:pt idx="599">
                  <c:v>48.140980946584001</c:v>
                </c:pt>
                <c:pt idx="600">
                  <c:v>48.140980946584001</c:v>
                </c:pt>
                <c:pt idx="601">
                  <c:v>48.140980946584001</c:v>
                </c:pt>
                <c:pt idx="602">
                  <c:v>48.140980946584001</c:v>
                </c:pt>
                <c:pt idx="603">
                  <c:v>48.140980946584001</c:v>
                </c:pt>
                <c:pt idx="604">
                  <c:v>48.140980946584001</c:v>
                </c:pt>
                <c:pt idx="605">
                  <c:v>48.140980946584001</c:v>
                </c:pt>
                <c:pt idx="606">
                  <c:v>48.140980946584001</c:v>
                </c:pt>
                <c:pt idx="607">
                  <c:v>48.140980946584001</c:v>
                </c:pt>
                <c:pt idx="608">
                  <c:v>48.140980946584001</c:v>
                </c:pt>
                <c:pt idx="609">
                  <c:v>48.140980946584001</c:v>
                </c:pt>
                <c:pt idx="610">
                  <c:v>48.140980946584001</c:v>
                </c:pt>
                <c:pt idx="611">
                  <c:v>48.140980946584001</c:v>
                </c:pt>
                <c:pt idx="612">
                  <c:v>48.140980946584001</c:v>
                </c:pt>
                <c:pt idx="613">
                  <c:v>48.140980946584001</c:v>
                </c:pt>
                <c:pt idx="614">
                  <c:v>48.140980946584001</c:v>
                </c:pt>
                <c:pt idx="615">
                  <c:v>48.140980946584001</c:v>
                </c:pt>
                <c:pt idx="616">
                  <c:v>48.140980946584001</c:v>
                </c:pt>
                <c:pt idx="617">
                  <c:v>48.140980946584001</c:v>
                </c:pt>
                <c:pt idx="618">
                  <c:v>48.140980946584001</c:v>
                </c:pt>
                <c:pt idx="619">
                  <c:v>48.140980946584001</c:v>
                </c:pt>
                <c:pt idx="620">
                  <c:v>48.140980946584001</c:v>
                </c:pt>
                <c:pt idx="621">
                  <c:v>48.140980946584001</c:v>
                </c:pt>
                <c:pt idx="622">
                  <c:v>48.140980946584001</c:v>
                </c:pt>
                <c:pt idx="623">
                  <c:v>48.140980946584001</c:v>
                </c:pt>
                <c:pt idx="624">
                  <c:v>48.140980946584001</c:v>
                </c:pt>
                <c:pt idx="625">
                  <c:v>48.140980946584001</c:v>
                </c:pt>
                <c:pt idx="626">
                  <c:v>48.140980946584001</c:v>
                </c:pt>
                <c:pt idx="627">
                  <c:v>48.140980946584001</c:v>
                </c:pt>
                <c:pt idx="628">
                  <c:v>48.140980946584001</c:v>
                </c:pt>
                <c:pt idx="629">
                  <c:v>48.140980946584001</c:v>
                </c:pt>
                <c:pt idx="630">
                  <c:v>48.140980946584001</c:v>
                </c:pt>
                <c:pt idx="631">
                  <c:v>48.140980946584001</c:v>
                </c:pt>
                <c:pt idx="632">
                  <c:v>48.140980946584001</c:v>
                </c:pt>
                <c:pt idx="633">
                  <c:v>48.140980946584001</c:v>
                </c:pt>
                <c:pt idx="634">
                  <c:v>48.140980946584001</c:v>
                </c:pt>
                <c:pt idx="635">
                  <c:v>48.140980946584001</c:v>
                </c:pt>
                <c:pt idx="636">
                  <c:v>48.140980946584001</c:v>
                </c:pt>
                <c:pt idx="637">
                  <c:v>48.140980946584001</c:v>
                </c:pt>
                <c:pt idx="638">
                  <c:v>48.140980946584001</c:v>
                </c:pt>
                <c:pt idx="639">
                  <c:v>48.140980946584001</c:v>
                </c:pt>
                <c:pt idx="640">
                  <c:v>48.140980946584001</c:v>
                </c:pt>
                <c:pt idx="641">
                  <c:v>48.140980946584001</c:v>
                </c:pt>
                <c:pt idx="642">
                  <c:v>48.140980946584001</c:v>
                </c:pt>
                <c:pt idx="643">
                  <c:v>48.140980946584001</c:v>
                </c:pt>
                <c:pt idx="644">
                  <c:v>48.140980946584001</c:v>
                </c:pt>
                <c:pt idx="645">
                  <c:v>48.140980946584001</c:v>
                </c:pt>
                <c:pt idx="646">
                  <c:v>48.140980946584001</c:v>
                </c:pt>
                <c:pt idx="647">
                  <c:v>48.140980946584001</c:v>
                </c:pt>
                <c:pt idx="648">
                  <c:v>48.140980946584001</c:v>
                </c:pt>
                <c:pt idx="649">
                  <c:v>48.140980946584001</c:v>
                </c:pt>
                <c:pt idx="650">
                  <c:v>48.140980946584001</c:v>
                </c:pt>
                <c:pt idx="651">
                  <c:v>48.140980946584001</c:v>
                </c:pt>
                <c:pt idx="652">
                  <c:v>48.539656475012642</c:v>
                </c:pt>
                <c:pt idx="653">
                  <c:v>49.012676169034826</c:v>
                </c:pt>
                <c:pt idx="654">
                  <c:v>49.727923020474179</c:v>
                </c:pt>
                <c:pt idx="655">
                  <c:v>50.988439276123849</c:v>
                </c:pt>
                <c:pt idx="656">
                  <c:v>52.459426135677617</c:v>
                </c:pt>
                <c:pt idx="657">
                  <c:v>53.527056331620145</c:v>
                </c:pt>
                <c:pt idx="658">
                  <c:v>54.154062282343283</c:v>
                </c:pt>
                <c:pt idx="659">
                  <c:v>54.877184827707481</c:v>
                </c:pt>
                <c:pt idx="660">
                  <c:v>56.0564608197216</c:v>
                </c:pt>
                <c:pt idx="661">
                  <c:v>57.368878482921367</c:v>
                </c:pt>
                <c:pt idx="662">
                  <c:v>58.462823243963648</c:v>
                </c:pt>
                <c:pt idx="663">
                  <c:v>59.012874817277492</c:v>
                </c:pt>
                <c:pt idx="664">
                  <c:v>59.160082767946783</c:v>
                </c:pt>
                <c:pt idx="665">
                  <c:v>59.160082767946783</c:v>
                </c:pt>
                <c:pt idx="666">
                  <c:v>59.160082767946783</c:v>
                </c:pt>
                <c:pt idx="667">
                  <c:v>59.160082767946783</c:v>
                </c:pt>
                <c:pt idx="668">
                  <c:v>59.160082767946783</c:v>
                </c:pt>
                <c:pt idx="669">
                  <c:v>59.160082767946783</c:v>
                </c:pt>
                <c:pt idx="670">
                  <c:v>59.160082767946783</c:v>
                </c:pt>
                <c:pt idx="671">
                  <c:v>59.160082767946783</c:v>
                </c:pt>
                <c:pt idx="672">
                  <c:v>59.160082767946783</c:v>
                </c:pt>
                <c:pt idx="673">
                  <c:v>59.160082767946783</c:v>
                </c:pt>
                <c:pt idx="674">
                  <c:v>59.160082767946783</c:v>
                </c:pt>
                <c:pt idx="675">
                  <c:v>59.160082767946783</c:v>
                </c:pt>
                <c:pt idx="676">
                  <c:v>59.160082767946783</c:v>
                </c:pt>
                <c:pt idx="677">
                  <c:v>59.160082767946783</c:v>
                </c:pt>
                <c:pt idx="678">
                  <c:v>59.789015326096717</c:v>
                </c:pt>
                <c:pt idx="679">
                  <c:v>60.889108308967252</c:v>
                </c:pt>
                <c:pt idx="680">
                  <c:v>62.15085315591967</c:v>
                </c:pt>
                <c:pt idx="681">
                  <c:v>63.30819752381278</c:v>
                </c:pt>
                <c:pt idx="682">
                  <c:v>63.892647171489287</c:v>
                </c:pt>
                <c:pt idx="683">
                  <c:v>64.177427309162653</c:v>
                </c:pt>
                <c:pt idx="684">
                  <c:v>64.248102170170441</c:v>
                </c:pt>
                <c:pt idx="685">
                  <c:v>64.248102170170441</c:v>
                </c:pt>
                <c:pt idx="686">
                  <c:v>64.248102170170441</c:v>
                </c:pt>
                <c:pt idx="687">
                  <c:v>64.248102170170441</c:v>
                </c:pt>
                <c:pt idx="688">
                  <c:v>64.248102170170441</c:v>
                </c:pt>
                <c:pt idx="689">
                  <c:v>64.248102170170441</c:v>
                </c:pt>
                <c:pt idx="690">
                  <c:v>64.248102170170441</c:v>
                </c:pt>
                <c:pt idx="691">
                  <c:v>64.248102170170441</c:v>
                </c:pt>
                <c:pt idx="692">
                  <c:v>64.248102170170441</c:v>
                </c:pt>
                <c:pt idx="693">
                  <c:v>64.248102170170441</c:v>
                </c:pt>
                <c:pt idx="694">
                  <c:v>64.248102170170441</c:v>
                </c:pt>
                <c:pt idx="695">
                  <c:v>64.248102170170441</c:v>
                </c:pt>
                <c:pt idx="696">
                  <c:v>64.827228423683721</c:v>
                </c:pt>
                <c:pt idx="697">
                  <c:v>65.632690378309576</c:v>
                </c:pt>
                <c:pt idx="698">
                  <c:v>66.16367575332842</c:v>
                </c:pt>
                <c:pt idx="699">
                  <c:v>66.483970966246332</c:v>
                </c:pt>
                <c:pt idx="700">
                  <c:v>66.52077946909364</c:v>
                </c:pt>
                <c:pt idx="701">
                  <c:v>66.52077946909364</c:v>
                </c:pt>
                <c:pt idx="702">
                  <c:v>66.52077946909364</c:v>
                </c:pt>
                <c:pt idx="703">
                  <c:v>66.52077946909364</c:v>
                </c:pt>
                <c:pt idx="704">
                  <c:v>66.52077946909364</c:v>
                </c:pt>
                <c:pt idx="705">
                  <c:v>66.686695840795593</c:v>
                </c:pt>
                <c:pt idx="706">
                  <c:v>67.028309952168371</c:v>
                </c:pt>
                <c:pt idx="707">
                  <c:v>67.346502967919093</c:v>
                </c:pt>
                <c:pt idx="708">
                  <c:v>67.468055060355951</c:v>
                </c:pt>
                <c:pt idx="709">
                  <c:v>67.468055060355951</c:v>
                </c:pt>
                <c:pt idx="710">
                  <c:v>67.468055060355951</c:v>
                </c:pt>
                <c:pt idx="711">
                  <c:v>67.468055060355951</c:v>
                </c:pt>
                <c:pt idx="712">
                  <c:v>67.468055060355951</c:v>
                </c:pt>
                <c:pt idx="713">
                  <c:v>67.468055060355951</c:v>
                </c:pt>
                <c:pt idx="714">
                  <c:v>67.679334180044634</c:v>
                </c:pt>
                <c:pt idx="715">
                  <c:v>68.302757726047304</c:v>
                </c:pt>
                <c:pt idx="716">
                  <c:v>68.711029816802395</c:v>
                </c:pt>
                <c:pt idx="717">
                  <c:v>68.741085010926824</c:v>
                </c:pt>
                <c:pt idx="718">
                  <c:v>68.741085010926824</c:v>
                </c:pt>
                <c:pt idx="719">
                  <c:v>68.741085010926824</c:v>
                </c:pt>
                <c:pt idx="720">
                  <c:v>68.741085010926824</c:v>
                </c:pt>
                <c:pt idx="721">
                  <c:v>68.741085010926824</c:v>
                </c:pt>
                <c:pt idx="722">
                  <c:v>68.741085010926824</c:v>
                </c:pt>
                <c:pt idx="723">
                  <c:v>68.741085010926824</c:v>
                </c:pt>
                <c:pt idx="724">
                  <c:v>68.741085010926824</c:v>
                </c:pt>
                <c:pt idx="725">
                  <c:v>68.741085010926824</c:v>
                </c:pt>
                <c:pt idx="726">
                  <c:v>68.741085010926824</c:v>
                </c:pt>
                <c:pt idx="727">
                  <c:v>68.741085010926824</c:v>
                </c:pt>
                <c:pt idx="728">
                  <c:v>68.741085010926824</c:v>
                </c:pt>
                <c:pt idx="729">
                  <c:v>68.741085010926824</c:v>
                </c:pt>
                <c:pt idx="730">
                  <c:v>68.741085010926824</c:v>
                </c:pt>
                <c:pt idx="731">
                  <c:v>68.741085010926824</c:v>
                </c:pt>
                <c:pt idx="732">
                  <c:v>68.741085010926824</c:v>
                </c:pt>
                <c:pt idx="733">
                  <c:v>68.741085010926824</c:v>
                </c:pt>
                <c:pt idx="734">
                  <c:v>68.741085010926824</c:v>
                </c:pt>
                <c:pt idx="735">
                  <c:v>68.741085010926824</c:v>
                </c:pt>
                <c:pt idx="736">
                  <c:v>68.741085010926824</c:v>
                </c:pt>
                <c:pt idx="737">
                  <c:v>68.741085010926824</c:v>
                </c:pt>
                <c:pt idx="738">
                  <c:v>68.741085010926824</c:v>
                </c:pt>
                <c:pt idx="739">
                  <c:v>68.741085010926824</c:v>
                </c:pt>
                <c:pt idx="740">
                  <c:v>68.741085010926824</c:v>
                </c:pt>
                <c:pt idx="741">
                  <c:v>68.741085010926824</c:v>
                </c:pt>
                <c:pt idx="742">
                  <c:v>68.741085010926824</c:v>
                </c:pt>
                <c:pt idx="743">
                  <c:v>68.741085010926824</c:v>
                </c:pt>
                <c:pt idx="744">
                  <c:v>68.741085010926824</c:v>
                </c:pt>
                <c:pt idx="745">
                  <c:v>68.741085010926824</c:v>
                </c:pt>
                <c:pt idx="746">
                  <c:v>68.741085010926824</c:v>
                </c:pt>
                <c:pt idx="747">
                  <c:v>68.741085010926824</c:v>
                </c:pt>
                <c:pt idx="748">
                  <c:v>68.741085010926824</c:v>
                </c:pt>
                <c:pt idx="749">
                  <c:v>68.741085010926824</c:v>
                </c:pt>
                <c:pt idx="750">
                  <c:v>68.741085010926824</c:v>
                </c:pt>
                <c:pt idx="751">
                  <c:v>68.741085010926824</c:v>
                </c:pt>
                <c:pt idx="752">
                  <c:v>68.741085010926824</c:v>
                </c:pt>
                <c:pt idx="753">
                  <c:v>68.741085010926824</c:v>
                </c:pt>
                <c:pt idx="754">
                  <c:v>68.741085010926824</c:v>
                </c:pt>
                <c:pt idx="755">
                  <c:v>68.741085010926824</c:v>
                </c:pt>
                <c:pt idx="756">
                  <c:v>69.172223003761417</c:v>
                </c:pt>
                <c:pt idx="757">
                  <c:v>70.399163803351058</c:v>
                </c:pt>
                <c:pt idx="758">
                  <c:v>72.137432818694748</c:v>
                </c:pt>
                <c:pt idx="759">
                  <c:v>73.817818085722152</c:v>
                </c:pt>
                <c:pt idx="760">
                  <c:v>75.286893524721307</c:v>
                </c:pt>
                <c:pt idx="761">
                  <c:v>76.531602925376703</c:v>
                </c:pt>
                <c:pt idx="762">
                  <c:v>77.378529326077071</c:v>
                </c:pt>
                <c:pt idx="763">
                  <c:v>77.789762841883814</c:v>
                </c:pt>
                <c:pt idx="764">
                  <c:v>77.791655871534815</c:v>
                </c:pt>
                <c:pt idx="765">
                  <c:v>77.791655871534815</c:v>
                </c:pt>
                <c:pt idx="766">
                  <c:v>77.791655871534815</c:v>
                </c:pt>
                <c:pt idx="767">
                  <c:v>77.791655871534815</c:v>
                </c:pt>
                <c:pt idx="768">
                  <c:v>77.791655871534815</c:v>
                </c:pt>
                <c:pt idx="769">
                  <c:v>77.791655871534815</c:v>
                </c:pt>
                <c:pt idx="770">
                  <c:v>77.791655871534815</c:v>
                </c:pt>
                <c:pt idx="771">
                  <c:v>77.791655871534815</c:v>
                </c:pt>
                <c:pt idx="772">
                  <c:v>77.791655871534815</c:v>
                </c:pt>
                <c:pt idx="773">
                  <c:v>77.791655871534815</c:v>
                </c:pt>
                <c:pt idx="774">
                  <c:v>77.791655871534815</c:v>
                </c:pt>
                <c:pt idx="775">
                  <c:v>77.791655871534815</c:v>
                </c:pt>
                <c:pt idx="776">
                  <c:v>77.791655871534815</c:v>
                </c:pt>
                <c:pt idx="777">
                  <c:v>77.791655871534815</c:v>
                </c:pt>
                <c:pt idx="778">
                  <c:v>77.791655871534815</c:v>
                </c:pt>
                <c:pt idx="779">
                  <c:v>77.791655871534815</c:v>
                </c:pt>
                <c:pt idx="780">
                  <c:v>77.791655871534815</c:v>
                </c:pt>
                <c:pt idx="781">
                  <c:v>77.791655871534815</c:v>
                </c:pt>
                <c:pt idx="782">
                  <c:v>77.791655871534815</c:v>
                </c:pt>
                <c:pt idx="783">
                  <c:v>77.791655871534815</c:v>
                </c:pt>
                <c:pt idx="784">
                  <c:v>77.791655871534815</c:v>
                </c:pt>
                <c:pt idx="785">
                  <c:v>77.791655871534815</c:v>
                </c:pt>
                <c:pt idx="786">
                  <c:v>77.791655871534815</c:v>
                </c:pt>
                <c:pt idx="787">
                  <c:v>77.791655871534815</c:v>
                </c:pt>
                <c:pt idx="788">
                  <c:v>77.791655871534815</c:v>
                </c:pt>
                <c:pt idx="789">
                  <c:v>77.791655871534815</c:v>
                </c:pt>
                <c:pt idx="790">
                  <c:v>77.791655871534815</c:v>
                </c:pt>
                <c:pt idx="791">
                  <c:v>77.791655871534815</c:v>
                </c:pt>
                <c:pt idx="792">
                  <c:v>77.791655871534815</c:v>
                </c:pt>
                <c:pt idx="793">
                  <c:v>77.791655871534815</c:v>
                </c:pt>
                <c:pt idx="794">
                  <c:v>78.832603943752432</c:v>
                </c:pt>
                <c:pt idx="795">
                  <c:v>80.930923218315684</c:v>
                </c:pt>
                <c:pt idx="796">
                  <c:v>83.408926382034977</c:v>
                </c:pt>
                <c:pt idx="797">
                  <c:v>85.510806077583254</c:v>
                </c:pt>
                <c:pt idx="798">
                  <c:v>86.759676617163763</c:v>
                </c:pt>
                <c:pt idx="799">
                  <c:v>87.091231979262886</c:v>
                </c:pt>
                <c:pt idx="800">
                  <c:v>87.091231979262886</c:v>
                </c:pt>
                <c:pt idx="801">
                  <c:v>87.091231979262886</c:v>
                </c:pt>
                <c:pt idx="802">
                  <c:v>87.091231979262886</c:v>
                </c:pt>
                <c:pt idx="803">
                  <c:v>87.091231979262886</c:v>
                </c:pt>
                <c:pt idx="804">
                  <c:v>87.091231979262886</c:v>
                </c:pt>
                <c:pt idx="805">
                  <c:v>87.091231979262886</c:v>
                </c:pt>
                <c:pt idx="806">
                  <c:v>87.091231979262886</c:v>
                </c:pt>
                <c:pt idx="807">
                  <c:v>87.091231979262886</c:v>
                </c:pt>
                <c:pt idx="808">
                  <c:v>87.091231979262886</c:v>
                </c:pt>
                <c:pt idx="809">
                  <c:v>87.17616591182184</c:v>
                </c:pt>
                <c:pt idx="810">
                  <c:v>87.598994864748207</c:v>
                </c:pt>
                <c:pt idx="811">
                  <c:v>88.612351425658801</c:v>
                </c:pt>
                <c:pt idx="812">
                  <c:v>90.018767352590629</c:v>
                </c:pt>
                <c:pt idx="813">
                  <c:v>91.445543288800224</c:v>
                </c:pt>
                <c:pt idx="814">
                  <c:v>92.83231457175286</c:v>
                </c:pt>
                <c:pt idx="815">
                  <c:v>94.179139449576112</c:v>
                </c:pt>
                <c:pt idx="816">
                  <c:v>95.335947968106012</c:v>
                </c:pt>
                <c:pt idx="817">
                  <c:v>96.195024719078845</c:v>
                </c:pt>
                <c:pt idx="818">
                  <c:v>96.548948884835426</c:v>
                </c:pt>
                <c:pt idx="819">
                  <c:v>96.548948884835426</c:v>
                </c:pt>
                <c:pt idx="820">
                  <c:v>96.548948884835426</c:v>
                </c:pt>
                <c:pt idx="821">
                  <c:v>96.548948884835426</c:v>
                </c:pt>
                <c:pt idx="822">
                  <c:v>96.548948884835426</c:v>
                </c:pt>
                <c:pt idx="823">
                  <c:v>96.548948884835426</c:v>
                </c:pt>
                <c:pt idx="824">
                  <c:v>96.548948884835426</c:v>
                </c:pt>
                <c:pt idx="825">
                  <c:v>96.548948884835426</c:v>
                </c:pt>
                <c:pt idx="826">
                  <c:v>96.548948884835426</c:v>
                </c:pt>
                <c:pt idx="827">
                  <c:v>96.548948884835426</c:v>
                </c:pt>
                <c:pt idx="828">
                  <c:v>96.548948884835426</c:v>
                </c:pt>
                <c:pt idx="829">
                  <c:v>96.548948884835426</c:v>
                </c:pt>
                <c:pt idx="830">
                  <c:v>96.548948884835426</c:v>
                </c:pt>
                <c:pt idx="831">
                  <c:v>96.548948884835426</c:v>
                </c:pt>
                <c:pt idx="832">
                  <c:v>96.548948884835426</c:v>
                </c:pt>
                <c:pt idx="833">
                  <c:v>96.548948884835426</c:v>
                </c:pt>
                <c:pt idx="834">
                  <c:v>96.548948884835426</c:v>
                </c:pt>
                <c:pt idx="835">
                  <c:v>96.548948884835426</c:v>
                </c:pt>
                <c:pt idx="836">
                  <c:v>96.548948884835426</c:v>
                </c:pt>
                <c:pt idx="837">
                  <c:v>96.548948884835426</c:v>
                </c:pt>
                <c:pt idx="838">
                  <c:v>96.548948884835426</c:v>
                </c:pt>
                <c:pt idx="839">
                  <c:v>96.548948884835426</c:v>
                </c:pt>
                <c:pt idx="840">
                  <c:v>96.548948884835426</c:v>
                </c:pt>
                <c:pt idx="841">
                  <c:v>96.548948884835426</c:v>
                </c:pt>
                <c:pt idx="842">
                  <c:v>96.548948884835426</c:v>
                </c:pt>
                <c:pt idx="843">
                  <c:v>96.548948884835426</c:v>
                </c:pt>
                <c:pt idx="844">
                  <c:v>96.548948884835426</c:v>
                </c:pt>
                <c:pt idx="845">
                  <c:v>96.548948884835426</c:v>
                </c:pt>
                <c:pt idx="846">
                  <c:v>96.548948884835426</c:v>
                </c:pt>
                <c:pt idx="847">
                  <c:v>96.548948884835426</c:v>
                </c:pt>
                <c:pt idx="848">
                  <c:v>96.548948884835426</c:v>
                </c:pt>
                <c:pt idx="849">
                  <c:v>96.548948884835426</c:v>
                </c:pt>
                <c:pt idx="850">
                  <c:v>96.548948884835426</c:v>
                </c:pt>
                <c:pt idx="851">
                  <c:v>96.548948884835426</c:v>
                </c:pt>
                <c:pt idx="852">
                  <c:v>96.548948884835426</c:v>
                </c:pt>
                <c:pt idx="853">
                  <c:v>96.548948884835426</c:v>
                </c:pt>
                <c:pt idx="854">
                  <c:v>96.548948884835426</c:v>
                </c:pt>
                <c:pt idx="855">
                  <c:v>96.548948884835426</c:v>
                </c:pt>
                <c:pt idx="856">
                  <c:v>96.548948884835426</c:v>
                </c:pt>
                <c:pt idx="857">
                  <c:v>96.548948884835426</c:v>
                </c:pt>
                <c:pt idx="858">
                  <c:v>96.548948884835426</c:v>
                </c:pt>
                <c:pt idx="859">
                  <c:v>96.548948884835426</c:v>
                </c:pt>
                <c:pt idx="860">
                  <c:v>96.548948884835426</c:v>
                </c:pt>
                <c:pt idx="861">
                  <c:v>96.548948884835426</c:v>
                </c:pt>
                <c:pt idx="862">
                  <c:v>96.548948884835426</c:v>
                </c:pt>
                <c:pt idx="863">
                  <c:v>96.548948884835426</c:v>
                </c:pt>
                <c:pt idx="864">
                  <c:v>96.548948884835426</c:v>
                </c:pt>
                <c:pt idx="865">
                  <c:v>96.548948884835426</c:v>
                </c:pt>
                <c:pt idx="866">
                  <c:v>96.548948884835426</c:v>
                </c:pt>
                <c:pt idx="867">
                  <c:v>96.548948884835426</c:v>
                </c:pt>
                <c:pt idx="868">
                  <c:v>96.548948884835426</c:v>
                </c:pt>
                <c:pt idx="869">
                  <c:v>96.548948884835426</c:v>
                </c:pt>
                <c:pt idx="870">
                  <c:v>96.548948884835426</c:v>
                </c:pt>
                <c:pt idx="871">
                  <c:v>96.548948884835426</c:v>
                </c:pt>
                <c:pt idx="872">
                  <c:v>96.548948884835426</c:v>
                </c:pt>
                <c:pt idx="873">
                  <c:v>96.548948884835426</c:v>
                </c:pt>
                <c:pt idx="874">
                  <c:v>96.548948884835426</c:v>
                </c:pt>
                <c:pt idx="875">
                  <c:v>96.548948884835426</c:v>
                </c:pt>
                <c:pt idx="876">
                  <c:v>96.548948884835426</c:v>
                </c:pt>
                <c:pt idx="877">
                  <c:v>96.548948884835426</c:v>
                </c:pt>
                <c:pt idx="878">
                  <c:v>96.548948884835426</c:v>
                </c:pt>
                <c:pt idx="879">
                  <c:v>96.548948884835426</c:v>
                </c:pt>
                <c:pt idx="880">
                  <c:v>96.548948884835426</c:v>
                </c:pt>
                <c:pt idx="881">
                  <c:v>96.548948884835426</c:v>
                </c:pt>
                <c:pt idx="882">
                  <c:v>96.548948884835426</c:v>
                </c:pt>
                <c:pt idx="883">
                  <c:v>96.548948884835426</c:v>
                </c:pt>
                <c:pt idx="884">
                  <c:v>96.548948884835426</c:v>
                </c:pt>
                <c:pt idx="885">
                  <c:v>96.548948884835426</c:v>
                </c:pt>
                <c:pt idx="886">
                  <c:v>96.548948884835426</c:v>
                </c:pt>
                <c:pt idx="887">
                  <c:v>96.548948884835426</c:v>
                </c:pt>
                <c:pt idx="888">
                  <c:v>96.548948884835426</c:v>
                </c:pt>
                <c:pt idx="889">
                  <c:v>96.548948884835426</c:v>
                </c:pt>
                <c:pt idx="890">
                  <c:v>96.548948884835426</c:v>
                </c:pt>
                <c:pt idx="891">
                  <c:v>96.548948884835426</c:v>
                </c:pt>
                <c:pt idx="892">
                  <c:v>96.548948884835426</c:v>
                </c:pt>
                <c:pt idx="893">
                  <c:v>96.548948884835426</c:v>
                </c:pt>
                <c:pt idx="894">
                  <c:v>96.548948884835426</c:v>
                </c:pt>
                <c:pt idx="895">
                  <c:v>96.548948884835426</c:v>
                </c:pt>
                <c:pt idx="896">
                  <c:v>96.548948884835426</c:v>
                </c:pt>
                <c:pt idx="897">
                  <c:v>96.548948884835426</c:v>
                </c:pt>
                <c:pt idx="898">
                  <c:v>96.548948884835426</c:v>
                </c:pt>
                <c:pt idx="899">
                  <c:v>96.548948884835426</c:v>
                </c:pt>
                <c:pt idx="900">
                  <c:v>96.548948884835426</c:v>
                </c:pt>
                <c:pt idx="901">
                  <c:v>96.548948884835426</c:v>
                </c:pt>
                <c:pt idx="902">
                  <c:v>97.736574165738858</c:v>
                </c:pt>
                <c:pt idx="903">
                  <c:v>100.21457732945817</c:v>
                </c:pt>
                <c:pt idx="904">
                  <c:v>102.31645702500643</c:v>
                </c:pt>
                <c:pt idx="905">
                  <c:v>103.56532756458698</c:v>
                </c:pt>
                <c:pt idx="906">
                  <c:v>103.89688292668608</c:v>
                </c:pt>
                <c:pt idx="907">
                  <c:v>103.89688292668608</c:v>
                </c:pt>
                <c:pt idx="908">
                  <c:v>103.89688292668608</c:v>
                </c:pt>
                <c:pt idx="909">
                  <c:v>103.89688292668608</c:v>
                </c:pt>
                <c:pt idx="910">
                  <c:v>103.89688292668608</c:v>
                </c:pt>
                <c:pt idx="911">
                  <c:v>103.89688292668608</c:v>
                </c:pt>
                <c:pt idx="912">
                  <c:v>103.89688292668608</c:v>
                </c:pt>
                <c:pt idx="913">
                  <c:v>103.89688292668608</c:v>
                </c:pt>
                <c:pt idx="914">
                  <c:v>103.89688292668608</c:v>
                </c:pt>
                <c:pt idx="915">
                  <c:v>103.89688292668608</c:v>
                </c:pt>
                <c:pt idx="916">
                  <c:v>103.89688292668608</c:v>
                </c:pt>
                <c:pt idx="917">
                  <c:v>103.89688292668608</c:v>
                </c:pt>
                <c:pt idx="918">
                  <c:v>103.89688292668608</c:v>
                </c:pt>
                <c:pt idx="919">
                  <c:v>103.89688292668608</c:v>
                </c:pt>
                <c:pt idx="920">
                  <c:v>103.89688292668608</c:v>
                </c:pt>
                <c:pt idx="921">
                  <c:v>103.89688292668608</c:v>
                </c:pt>
                <c:pt idx="922">
                  <c:v>103.89688292668608</c:v>
                </c:pt>
                <c:pt idx="923">
                  <c:v>103.89688292668608</c:v>
                </c:pt>
                <c:pt idx="924">
                  <c:v>103.89688292668608</c:v>
                </c:pt>
                <c:pt idx="925">
                  <c:v>103.89688292668608</c:v>
                </c:pt>
                <c:pt idx="926">
                  <c:v>103.89688292668608</c:v>
                </c:pt>
                <c:pt idx="927">
                  <c:v>103.89688292668608</c:v>
                </c:pt>
                <c:pt idx="928">
                  <c:v>103.89688292668608</c:v>
                </c:pt>
                <c:pt idx="929">
                  <c:v>103.89688292668608</c:v>
                </c:pt>
                <c:pt idx="930">
                  <c:v>103.89688292668608</c:v>
                </c:pt>
                <c:pt idx="931">
                  <c:v>103.89688292668608</c:v>
                </c:pt>
                <c:pt idx="932">
                  <c:v>103.89688292668608</c:v>
                </c:pt>
                <c:pt idx="933">
                  <c:v>103.89688292668608</c:v>
                </c:pt>
                <c:pt idx="934">
                  <c:v>103.89688292668608</c:v>
                </c:pt>
                <c:pt idx="935">
                  <c:v>103.89688292668608</c:v>
                </c:pt>
                <c:pt idx="936">
                  <c:v>103.89688292668608</c:v>
                </c:pt>
                <c:pt idx="937">
                  <c:v>103.89688292668608</c:v>
                </c:pt>
                <c:pt idx="938">
                  <c:v>103.89688292668608</c:v>
                </c:pt>
                <c:pt idx="939">
                  <c:v>103.89688292668608</c:v>
                </c:pt>
                <c:pt idx="940">
                  <c:v>103.89688292668608</c:v>
                </c:pt>
                <c:pt idx="941">
                  <c:v>103.89688292668608</c:v>
                </c:pt>
                <c:pt idx="942">
                  <c:v>103.89688292668608</c:v>
                </c:pt>
                <c:pt idx="943">
                  <c:v>103.89688292668608</c:v>
                </c:pt>
                <c:pt idx="944">
                  <c:v>103.89688292668608</c:v>
                </c:pt>
                <c:pt idx="945">
                  <c:v>103.89688292668608</c:v>
                </c:pt>
                <c:pt idx="946">
                  <c:v>103.89688292668608</c:v>
                </c:pt>
                <c:pt idx="947">
                  <c:v>103.89688292668608</c:v>
                </c:pt>
                <c:pt idx="948">
                  <c:v>103.89688292668608</c:v>
                </c:pt>
                <c:pt idx="949">
                  <c:v>103.89688292668608</c:v>
                </c:pt>
                <c:pt idx="950">
                  <c:v>103.89688292668608</c:v>
                </c:pt>
                <c:pt idx="951">
                  <c:v>104.12718474065498</c:v>
                </c:pt>
                <c:pt idx="952">
                  <c:v>105.4013995806641</c:v>
                </c:pt>
                <c:pt idx="953">
                  <c:v>107.44699721416546</c:v>
                </c:pt>
                <c:pt idx="954">
                  <c:v>109.57296465772782</c:v>
                </c:pt>
                <c:pt idx="955">
                  <c:v>111.47743560271516</c:v>
                </c:pt>
                <c:pt idx="956">
                  <c:v>113.14471312389792</c:v>
                </c:pt>
                <c:pt idx="957">
                  <c:v>114.05062727189429</c:v>
                </c:pt>
                <c:pt idx="958">
                  <c:v>114.05062727189429</c:v>
                </c:pt>
                <c:pt idx="959">
                  <c:v>114.05062727189429</c:v>
                </c:pt>
                <c:pt idx="960">
                  <c:v>114.05062727189429</c:v>
                </c:pt>
                <c:pt idx="961">
                  <c:v>114.05062727189429</c:v>
                </c:pt>
                <c:pt idx="962">
                  <c:v>114.05062727189429</c:v>
                </c:pt>
                <c:pt idx="963">
                  <c:v>114.05062727189429</c:v>
                </c:pt>
                <c:pt idx="964">
                  <c:v>114.05062727189429</c:v>
                </c:pt>
                <c:pt idx="965">
                  <c:v>114.05062727189429</c:v>
                </c:pt>
                <c:pt idx="966">
                  <c:v>114.05062727189429</c:v>
                </c:pt>
                <c:pt idx="967">
                  <c:v>114.05062727189429</c:v>
                </c:pt>
                <c:pt idx="968">
                  <c:v>114.05062727189429</c:v>
                </c:pt>
                <c:pt idx="969">
                  <c:v>114.05062727189429</c:v>
                </c:pt>
                <c:pt idx="970">
                  <c:v>114.05062727189429</c:v>
                </c:pt>
                <c:pt idx="971">
                  <c:v>114.79272529248351</c:v>
                </c:pt>
                <c:pt idx="972">
                  <c:v>116.49002266932527</c:v>
                </c:pt>
                <c:pt idx="973">
                  <c:v>118.51360616356372</c:v>
                </c:pt>
                <c:pt idx="974">
                  <c:v>120.30801471921269</c:v>
                </c:pt>
                <c:pt idx="975">
                  <c:v>121.85858956747319</c:v>
                </c:pt>
                <c:pt idx="976">
                  <c:v>123.16736461164759</c:v>
                </c:pt>
                <c:pt idx="977">
                  <c:v>123.97483853117575</c:v>
                </c:pt>
                <c:pt idx="978">
                  <c:v>124.40476715048982</c:v>
                </c:pt>
                <c:pt idx="979">
                  <c:v>124.70016059924015</c:v>
                </c:pt>
                <c:pt idx="980">
                  <c:v>124.88468319756575</c:v>
                </c:pt>
                <c:pt idx="981">
                  <c:v>124.99077585337406</c:v>
                </c:pt>
                <c:pt idx="982">
                  <c:v>125.0695844286778</c:v>
                </c:pt>
                <c:pt idx="983">
                  <c:v>125.15266640005385</c:v>
                </c:pt>
                <c:pt idx="984">
                  <c:v>125.20867267936219</c:v>
                </c:pt>
                <c:pt idx="985">
                  <c:v>125.22020471637821</c:v>
                </c:pt>
                <c:pt idx="986">
                  <c:v>125.22020471637821</c:v>
                </c:pt>
                <c:pt idx="987">
                  <c:v>125.22020471637821</c:v>
                </c:pt>
                <c:pt idx="988">
                  <c:v>125.22020471637821</c:v>
                </c:pt>
                <c:pt idx="989">
                  <c:v>125.22020471637821</c:v>
                </c:pt>
                <c:pt idx="990">
                  <c:v>125.22020471637821</c:v>
                </c:pt>
                <c:pt idx="991">
                  <c:v>125.22020471637821</c:v>
                </c:pt>
                <c:pt idx="992">
                  <c:v>125.22020471637821</c:v>
                </c:pt>
                <c:pt idx="993">
                  <c:v>125.22020471637821</c:v>
                </c:pt>
                <c:pt idx="994">
                  <c:v>125.22020471637821</c:v>
                </c:pt>
                <c:pt idx="995">
                  <c:v>125.22020471637821</c:v>
                </c:pt>
                <c:pt idx="996">
                  <c:v>125.22020471637821</c:v>
                </c:pt>
                <c:pt idx="997">
                  <c:v>125.22020471637821</c:v>
                </c:pt>
                <c:pt idx="998">
                  <c:v>125.22020471637821</c:v>
                </c:pt>
                <c:pt idx="999">
                  <c:v>125.22020471637821</c:v>
                </c:pt>
                <c:pt idx="1000">
                  <c:v>125.22020471637821</c:v>
                </c:pt>
                <c:pt idx="1001">
                  <c:v>125.22020471637821</c:v>
                </c:pt>
                <c:pt idx="1002">
                  <c:v>125.22020471637821</c:v>
                </c:pt>
                <c:pt idx="1003">
                  <c:v>125.22020471637821</c:v>
                </c:pt>
                <c:pt idx="1004">
                  <c:v>125.22020471637821</c:v>
                </c:pt>
                <c:pt idx="1005">
                  <c:v>125.22020471637821</c:v>
                </c:pt>
                <c:pt idx="1006">
                  <c:v>125.22020471637821</c:v>
                </c:pt>
                <c:pt idx="1007">
                  <c:v>125.22020471637821</c:v>
                </c:pt>
                <c:pt idx="1008">
                  <c:v>125.22020471637821</c:v>
                </c:pt>
                <c:pt idx="1009">
                  <c:v>125.22020471637821</c:v>
                </c:pt>
                <c:pt idx="1010">
                  <c:v>125.22020471637821</c:v>
                </c:pt>
                <c:pt idx="1011">
                  <c:v>125.22020471637821</c:v>
                </c:pt>
                <c:pt idx="1012">
                  <c:v>125.22020471637821</c:v>
                </c:pt>
                <c:pt idx="1013">
                  <c:v>125.22020471637821</c:v>
                </c:pt>
                <c:pt idx="1014">
                  <c:v>125.22020471637821</c:v>
                </c:pt>
                <c:pt idx="1015">
                  <c:v>125.22020471637821</c:v>
                </c:pt>
                <c:pt idx="1016">
                  <c:v>125.22020471637821</c:v>
                </c:pt>
                <c:pt idx="1017">
                  <c:v>125.22020471637821</c:v>
                </c:pt>
                <c:pt idx="1018">
                  <c:v>125.22020471637821</c:v>
                </c:pt>
                <c:pt idx="1019">
                  <c:v>125.22020471637821</c:v>
                </c:pt>
                <c:pt idx="1020">
                  <c:v>125.22020471637821</c:v>
                </c:pt>
                <c:pt idx="1021">
                  <c:v>125.22020471637821</c:v>
                </c:pt>
                <c:pt idx="1022">
                  <c:v>125.22020471637821</c:v>
                </c:pt>
                <c:pt idx="1023">
                  <c:v>125.22020471637821</c:v>
                </c:pt>
                <c:pt idx="1024">
                  <c:v>125.22020471637821</c:v>
                </c:pt>
                <c:pt idx="1025">
                  <c:v>125.22020471637821</c:v>
                </c:pt>
                <c:pt idx="1026">
                  <c:v>125.22020471637821</c:v>
                </c:pt>
                <c:pt idx="1027">
                  <c:v>125.22020471637821</c:v>
                </c:pt>
                <c:pt idx="1028">
                  <c:v>125.22020471637821</c:v>
                </c:pt>
                <c:pt idx="1029">
                  <c:v>125.22020471637821</c:v>
                </c:pt>
                <c:pt idx="1030">
                  <c:v>125.22020471637821</c:v>
                </c:pt>
                <c:pt idx="1031">
                  <c:v>125.22020471637821</c:v>
                </c:pt>
                <c:pt idx="1032">
                  <c:v>125.22020471637821</c:v>
                </c:pt>
                <c:pt idx="1033">
                  <c:v>125.22020471637821</c:v>
                </c:pt>
                <c:pt idx="1034">
                  <c:v>125.22020471637821</c:v>
                </c:pt>
                <c:pt idx="1035">
                  <c:v>125.22020471637821</c:v>
                </c:pt>
                <c:pt idx="1036">
                  <c:v>125.22020471637821</c:v>
                </c:pt>
                <c:pt idx="1037">
                  <c:v>125.22020471637821</c:v>
                </c:pt>
                <c:pt idx="1038">
                  <c:v>125.22020471637821</c:v>
                </c:pt>
                <c:pt idx="1039">
                  <c:v>125.22020471637821</c:v>
                </c:pt>
                <c:pt idx="1040">
                  <c:v>125.22020471637821</c:v>
                </c:pt>
                <c:pt idx="1041">
                  <c:v>125.22020471637821</c:v>
                </c:pt>
                <c:pt idx="1042">
                  <c:v>125.22020471637821</c:v>
                </c:pt>
                <c:pt idx="1043">
                  <c:v>125.22020471637821</c:v>
                </c:pt>
                <c:pt idx="1044">
                  <c:v>125.22020471637821</c:v>
                </c:pt>
                <c:pt idx="1045">
                  <c:v>125.22020471637821</c:v>
                </c:pt>
                <c:pt idx="1046">
                  <c:v>125.22020471637821</c:v>
                </c:pt>
                <c:pt idx="1047">
                  <c:v>125.22020471637821</c:v>
                </c:pt>
                <c:pt idx="1048">
                  <c:v>125.22020471637821</c:v>
                </c:pt>
                <c:pt idx="1049">
                  <c:v>125.22020471637821</c:v>
                </c:pt>
                <c:pt idx="1050">
                  <c:v>125.22020471637821</c:v>
                </c:pt>
                <c:pt idx="1051">
                  <c:v>125.52001430296707</c:v>
                </c:pt>
                <c:pt idx="1052">
                  <c:v>126.03174004183998</c:v>
                </c:pt>
                <c:pt idx="1053">
                  <c:v>126.76271703877548</c:v>
                </c:pt>
                <c:pt idx="1054">
                  <c:v>127.7859374000104</c:v>
                </c:pt>
                <c:pt idx="1055">
                  <c:v>129.13493263261299</c:v>
                </c:pt>
                <c:pt idx="1056">
                  <c:v>130.74928112364734</c:v>
                </c:pt>
                <c:pt idx="1057">
                  <c:v>132.33282205884734</c:v>
                </c:pt>
                <c:pt idx="1058">
                  <c:v>133.52746833539078</c:v>
                </c:pt>
                <c:pt idx="1059">
                  <c:v>134.40252208986249</c:v>
                </c:pt>
                <c:pt idx="1060">
                  <c:v>134.99728953141928</c:v>
                </c:pt>
                <c:pt idx="1061">
                  <c:v>135.24981136781332</c:v>
                </c:pt>
                <c:pt idx="1062">
                  <c:v>135.24981136781332</c:v>
                </c:pt>
                <c:pt idx="1063">
                  <c:v>135.24981136781332</c:v>
                </c:pt>
                <c:pt idx="1064">
                  <c:v>135.24981136781332</c:v>
                </c:pt>
                <c:pt idx="1065">
                  <c:v>135.24981136781332</c:v>
                </c:pt>
                <c:pt idx="1066">
                  <c:v>135.24981136781332</c:v>
                </c:pt>
                <c:pt idx="1067">
                  <c:v>135.24981136781332</c:v>
                </c:pt>
                <c:pt idx="1068">
                  <c:v>135.24981136781332</c:v>
                </c:pt>
                <c:pt idx="1069">
                  <c:v>135.24981136781332</c:v>
                </c:pt>
                <c:pt idx="1070">
                  <c:v>135.24981136781332</c:v>
                </c:pt>
                <c:pt idx="1071">
                  <c:v>135.24981136781332</c:v>
                </c:pt>
                <c:pt idx="1072">
                  <c:v>135.24981136781332</c:v>
                </c:pt>
                <c:pt idx="1073">
                  <c:v>135.24981136781332</c:v>
                </c:pt>
                <c:pt idx="1074">
                  <c:v>135.24981136781332</c:v>
                </c:pt>
                <c:pt idx="1075">
                  <c:v>135.24981136781332</c:v>
                </c:pt>
                <c:pt idx="1076">
                  <c:v>135.24981136781332</c:v>
                </c:pt>
                <c:pt idx="1077">
                  <c:v>135.24981136781332</c:v>
                </c:pt>
                <c:pt idx="1078">
                  <c:v>135.24981136781332</c:v>
                </c:pt>
                <c:pt idx="1079">
                  <c:v>135.24981136781332</c:v>
                </c:pt>
                <c:pt idx="1080">
                  <c:v>135.24981136781332</c:v>
                </c:pt>
                <c:pt idx="1081">
                  <c:v>135.24981136781332</c:v>
                </c:pt>
                <c:pt idx="1082">
                  <c:v>135.24981136781332</c:v>
                </c:pt>
                <c:pt idx="1083">
                  <c:v>135.24981136781332</c:v>
                </c:pt>
                <c:pt idx="1084">
                  <c:v>135.33194009156151</c:v>
                </c:pt>
                <c:pt idx="1085">
                  <c:v>135.33194009156151</c:v>
                </c:pt>
                <c:pt idx="1086">
                  <c:v>135.33194009156151</c:v>
                </c:pt>
                <c:pt idx="1087">
                  <c:v>135.33194009156151</c:v>
                </c:pt>
                <c:pt idx="1088">
                  <c:v>135.33194009156151</c:v>
                </c:pt>
                <c:pt idx="1089">
                  <c:v>135.33194009156151</c:v>
                </c:pt>
                <c:pt idx="1090">
                  <c:v>135.33194009156151</c:v>
                </c:pt>
                <c:pt idx="1091">
                  <c:v>135.33194009156151</c:v>
                </c:pt>
                <c:pt idx="1092">
                  <c:v>135.33194009156151</c:v>
                </c:pt>
                <c:pt idx="1093">
                  <c:v>135.33194009156151</c:v>
                </c:pt>
                <c:pt idx="1094">
                  <c:v>135.33194009156151</c:v>
                </c:pt>
                <c:pt idx="1095">
                  <c:v>135.33194009156151</c:v>
                </c:pt>
                <c:pt idx="1096">
                  <c:v>135.33194009156151</c:v>
                </c:pt>
                <c:pt idx="1097">
                  <c:v>135.33194009156151</c:v>
                </c:pt>
                <c:pt idx="1098">
                  <c:v>135.33194009156151</c:v>
                </c:pt>
                <c:pt idx="1099">
                  <c:v>135.38948118444119</c:v>
                </c:pt>
                <c:pt idx="1100">
                  <c:v>135.55236235582979</c:v>
                </c:pt>
                <c:pt idx="1101">
                  <c:v>135.55236235582979</c:v>
                </c:pt>
                <c:pt idx="1102">
                  <c:v>135.55236235582979</c:v>
                </c:pt>
                <c:pt idx="1103">
                  <c:v>135.55236235582979</c:v>
                </c:pt>
                <c:pt idx="1104">
                  <c:v>135.55236235582979</c:v>
                </c:pt>
                <c:pt idx="1105">
                  <c:v>135.55236235582979</c:v>
                </c:pt>
                <c:pt idx="1106">
                  <c:v>135.55236235582979</c:v>
                </c:pt>
                <c:pt idx="1107">
                  <c:v>135.55236235582979</c:v>
                </c:pt>
                <c:pt idx="1108">
                  <c:v>135.55236235582979</c:v>
                </c:pt>
                <c:pt idx="1109">
                  <c:v>135.55236235582979</c:v>
                </c:pt>
                <c:pt idx="1110">
                  <c:v>135.55236235582979</c:v>
                </c:pt>
                <c:pt idx="1111">
                  <c:v>135.55236235582979</c:v>
                </c:pt>
                <c:pt idx="1112">
                  <c:v>135.55236235582979</c:v>
                </c:pt>
                <c:pt idx="1113">
                  <c:v>135.55236235582979</c:v>
                </c:pt>
                <c:pt idx="1114">
                  <c:v>135.55236235582979</c:v>
                </c:pt>
                <c:pt idx="1115">
                  <c:v>135.55236235582979</c:v>
                </c:pt>
                <c:pt idx="1116">
                  <c:v>135.55236235582979</c:v>
                </c:pt>
                <c:pt idx="1117">
                  <c:v>135.55236235582979</c:v>
                </c:pt>
                <c:pt idx="1118">
                  <c:v>135.55236235582979</c:v>
                </c:pt>
                <c:pt idx="1119">
                  <c:v>135.55236235582979</c:v>
                </c:pt>
                <c:pt idx="1120">
                  <c:v>135.55236235582979</c:v>
                </c:pt>
                <c:pt idx="1121">
                  <c:v>135.55236235582979</c:v>
                </c:pt>
                <c:pt idx="1122">
                  <c:v>135.55236235582979</c:v>
                </c:pt>
                <c:pt idx="1123">
                  <c:v>135.55236235582979</c:v>
                </c:pt>
                <c:pt idx="1124">
                  <c:v>136.11226899599396</c:v>
                </c:pt>
                <c:pt idx="1125">
                  <c:v>137.69029893217271</c:v>
                </c:pt>
                <c:pt idx="1126">
                  <c:v>140.0081186491982</c:v>
                </c:pt>
                <c:pt idx="1127">
                  <c:v>142.41291895242477</c:v>
                </c:pt>
                <c:pt idx="1128">
                  <c:v>144.56878220926143</c:v>
                </c:pt>
                <c:pt idx="1129">
                  <c:v>146.19499710572973</c:v>
                </c:pt>
                <c:pt idx="1130">
                  <c:v>147.30729108272305</c:v>
                </c:pt>
                <c:pt idx="1131">
                  <c:v>148.18225005882235</c:v>
                </c:pt>
                <c:pt idx="1132">
                  <c:v>148.97155343938323</c:v>
                </c:pt>
                <c:pt idx="1133">
                  <c:v>149.76596059702371</c:v>
                </c:pt>
                <c:pt idx="1134">
                  <c:v>150.51695035118323</c:v>
                </c:pt>
                <c:pt idx="1135">
                  <c:v>151.10077892728808</c:v>
                </c:pt>
                <c:pt idx="1136">
                  <c:v>151.41405532362276</c:v>
                </c:pt>
                <c:pt idx="1137">
                  <c:v>151.46526659010655</c:v>
                </c:pt>
                <c:pt idx="1138">
                  <c:v>151.46526659010655</c:v>
                </c:pt>
                <c:pt idx="1139">
                  <c:v>151.46526659010655</c:v>
                </c:pt>
                <c:pt idx="1140">
                  <c:v>151.46526659010655</c:v>
                </c:pt>
                <c:pt idx="1141">
                  <c:v>151.46526659010655</c:v>
                </c:pt>
                <c:pt idx="1142">
                  <c:v>151.46526659010655</c:v>
                </c:pt>
                <c:pt idx="1143">
                  <c:v>151.46526659010655</c:v>
                </c:pt>
                <c:pt idx="1144">
                  <c:v>151.46526659010655</c:v>
                </c:pt>
                <c:pt idx="1145">
                  <c:v>151.46526659010655</c:v>
                </c:pt>
                <c:pt idx="1146">
                  <c:v>151.469497204574</c:v>
                </c:pt>
                <c:pt idx="1147">
                  <c:v>152.23809495587841</c:v>
                </c:pt>
                <c:pt idx="1148">
                  <c:v>152.98948362574257</c:v>
                </c:pt>
                <c:pt idx="1149">
                  <c:v>153.30584984639503</c:v>
                </c:pt>
                <c:pt idx="1150">
                  <c:v>153.32886449940108</c:v>
                </c:pt>
                <c:pt idx="1151">
                  <c:v>153.32886449940108</c:v>
                </c:pt>
                <c:pt idx="1152">
                  <c:v>153.32886449940108</c:v>
                </c:pt>
                <c:pt idx="1153">
                  <c:v>153.32886449940108</c:v>
                </c:pt>
                <c:pt idx="1154">
                  <c:v>153.32886449940108</c:v>
                </c:pt>
                <c:pt idx="1155">
                  <c:v>153.32886449940108</c:v>
                </c:pt>
                <c:pt idx="1156">
                  <c:v>153.32886449940108</c:v>
                </c:pt>
                <c:pt idx="1157">
                  <c:v>153.32886449940108</c:v>
                </c:pt>
                <c:pt idx="1158">
                  <c:v>153.32886449940108</c:v>
                </c:pt>
                <c:pt idx="1159">
                  <c:v>153.32886449940108</c:v>
                </c:pt>
                <c:pt idx="1160">
                  <c:v>153.32886449940108</c:v>
                </c:pt>
                <c:pt idx="1161">
                  <c:v>153.32886449940108</c:v>
                </c:pt>
                <c:pt idx="1162">
                  <c:v>153.32886449940108</c:v>
                </c:pt>
                <c:pt idx="1163">
                  <c:v>153.32886449940108</c:v>
                </c:pt>
                <c:pt idx="1164">
                  <c:v>153.32886449940108</c:v>
                </c:pt>
                <c:pt idx="1165">
                  <c:v>153.32886449940108</c:v>
                </c:pt>
                <c:pt idx="1166">
                  <c:v>153.32886449940108</c:v>
                </c:pt>
                <c:pt idx="1167">
                  <c:v>153.32886449940108</c:v>
                </c:pt>
                <c:pt idx="1168">
                  <c:v>153.32886449940108</c:v>
                </c:pt>
                <c:pt idx="1169">
                  <c:v>153.32886449940108</c:v>
                </c:pt>
                <c:pt idx="1170">
                  <c:v>153.32886449940108</c:v>
                </c:pt>
                <c:pt idx="1171">
                  <c:v>153.32886449940108</c:v>
                </c:pt>
                <c:pt idx="1172">
                  <c:v>153.32886449940108</c:v>
                </c:pt>
                <c:pt idx="1173">
                  <c:v>153.32886449940108</c:v>
                </c:pt>
                <c:pt idx="1174">
                  <c:v>153.32886449940108</c:v>
                </c:pt>
                <c:pt idx="1175">
                  <c:v>153.32886449940108</c:v>
                </c:pt>
                <c:pt idx="1176">
                  <c:v>153.32886449940108</c:v>
                </c:pt>
                <c:pt idx="1177">
                  <c:v>153.32886449940108</c:v>
                </c:pt>
                <c:pt idx="1178">
                  <c:v>153.32886449940108</c:v>
                </c:pt>
                <c:pt idx="1179">
                  <c:v>153.32886449940108</c:v>
                </c:pt>
                <c:pt idx="1180">
                  <c:v>153.32886449940108</c:v>
                </c:pt>
                <c:pt idx="1181">
                  <c:v>153.32886449940108</c:v>
                </c:pt>
                <c:pt idx="1182">
                  <c:v>153.32886449940108</c:v>
                </c:pt>
                <c:pt idx="1183">
                  <c:v>153.32886449940108</c:v>
                </c:pt>
                <c:pt idx="1184">
                  <c:v>153.32886449940108</c:v>
                </c:pt>
                <c:pt idx="1185">
                  <c:v>153.32886449940108</c:v>
                </c:pt>
                <c:pt idx="1186">
                  <c:v>153.32886449940108</c:v>
                </c:pt>
                <c:pt idx="1187">
                  <c:v>153.32886449940108</c:v>
                </c:pt>
                <c:pt idx="1188">
                  <c:v>153.32886449940108</c:v>
                </c:pt>
                <c:pt idx="1189">
                  <c:v>153.32886449940108</c:v>
                </c:pt>
                <c:pt idx="1190">
                  <c:v>153.32886449940108</c:v>
                </c:pt>
                <c:pt idx="1191">
                  <c:v>153.32886449940108</c:v>
                </c:pt>
                <c:pt idx="1192">
                  <c:v>153.32886449940108</c:v>
                </c:pt>
                <c:pt idx="1193">
                  <c:v>153.32886449940108</c:v>
                </c:pt>
                <c:pt idx="1194">
                  <c:v>153.32886449940108</c:v>
                </c:pt>
                <c:pt idx="1195">
                  <c:v>153.32886449940108</c:v>
                </c:pt>
                <c:pt idx="1196">
                  <c:v>153.32886449940108</c:v>
                </c:pt>
                <c:pt idx="1197">
                  <c:v>153.32886449940108</c:v>
                </c:pt>
                <c:pt idx="1198">
                  <c:v>153.32886449940108</c:v>
                </c:pt>
                <c:pt idx="1199">
                  <c:v>153.32886449940108</c:v>
                </c:pt>
                <c:pt idx="1200">
                  <c:v>153.32886449940108</c:v>
                </c:pt>
                <c:pt idx="1201">
                  <c:v>153.32886449940108</c:v>
                </c:pt>
                <c:pt idx="1202">
                  <c:v>153.32886449940108</c:v>
                </c:pt>
                <c:pt idx="1203">
                  <c:v>153.32886449940108</c:v>
                </c:pt>
                <c:pt idx="1204">
                  <c:v>153.32886449940108</c:v>
                </c:pt>
                <c:pt idx="1205">
                  <c:v>153.32886449940108</c:v>
                </c:pt>
                <c:pt idx="1206">
                  <c:v>153.32886449940108</c:v>
                </c:pt>
                <c:pt idx="1207">
                  <c:v>153.32886449940108</c:v>
                </c:pt>
                <c:pt idx="1208">
                  <c:v>153.32886449940108</c:v>
                </c:pt>
                <c:pt idx="1209">
                  <c:v>153.32886449940108</c:v>
                </c:pt>
                <c:pt idx="1210">
                  <c:v>153.32886449940108</c:v>
                </c:pt>
                <c:pt idx="1211">
                  <c:v>153.32886449940108</c:v>
                </c:pt>
                <c:pt idx="1212">
                  <c:v>153.32886449940108</c:v>
                </c:pt>
                <c:pt idx="1213">
                  <c:v>153.32886449940108</c:v>
                </c:pt>
                <c:pt idx="1214">
                  <c:v>153.32886449940108</c:v>
                </c:pt>
                <c:pt idx="1215">
                  <c:v>153.32886449940108</c:v>
                </c:pt>
                <c:pt idx="1216">
                  <c:v>153.32886449940108</c:v>
                </c:pt>
                <c:pt idx="1217">
                  <c:v>153.32886449940108</c:v>
                </c:pt>
                <c:pt idx="1218">
                  <c:v>153.32886449940108</c:v>
                </c:pt>
                <c:pt idx="1219">
                  <c:v>153.32886449940108</c:v>
                </c:pt>
                <c:pt idx="1220">
                  <c:v>153.32886449940108</c:v>
                </c:pt>
                <c:pt idx="1221">
                  <c:v>153.32886449940108</c:v>
                </c:pt>
                <c:pt idx="1222">
                  <c:v>153.32886449940108</c:v>
                </c:pt>
                <c:pt idx="1223">
                  <c:v>153.32886449940108</c:v>
                </c:pt>
                <c:pt idx="1224">
                  <c:v>153.32886449940108</c:v>
                </c:pt>
                <c:pt idx="1225">
                  <c:v>153.32886449940108</c:v>
                </c:pt>
                <c:pt idx="1226">
                  <c:v>153.32886449940108</c:v>
                </c:pt>
                <c:pt idx="1227">
                  <c:v>153.32886449940108</c:v>
                </c:pt>
                <c:pt idx="1228">
                  <c:v>153.32886449940108</c:v>
                </c:pt>
                <c:pt idx="1229">
                  <c:v>153.32886449940108</c:v>
                </c:pt>
                <c:pt idx="1230">
                  <c:v>153.32886449940108</c:v>
                </c:pt>
                <c:pt idx="1231">
                  <c:v>153.32886449940108</c:v>
                </c:pt>
                <c:pt idx="1232">
                  <c:v>153.32886449940108</c:v>
                </c:pt>
                <c:pt idx="1233">
                  <c:v>153.32886449940108</c:v>
                </c:pt>
                <c:pt idx="1234">
                  <c:v>153.32886449940108</c:v>
                </c:pt>
                <c:pt idx="1235">
                  <c:v>153.32886449940108</c:v>
                </c:pt>
                <c:pt idx="1236">
                  <c:v>153.32886449940108</c:v>
                </c:pt>
                <c:pt idx="1237">
                  <c:v>153.32886449940108</c:v>
                </c:pt>
                <c:pt idx="1238">
                  <c:v>153.32886449940108</c:v>
                </c:pt>
                <c:pt idx="1239">
                  <c:v>153.32886449940108</c:v>
                </c:pt>
                <c:pt idx="1240">
                  <c:v>153.32886449940108</c:v>
                </c:pt>
                <c:pt idx="1241">
                  <c:v>153.32886449940108</c:v>
                </c:pt>
                <c:pt idx="1242">
                  <c:v>153.32886449940108</c:v>
                </c:pt>
                <c:pt idx="1243">
                  <c:v>153.32886449940108</c:v>
                </c:pt>
                <c:pt idx="1244">
                  <c:v>153.32886449940108</c:v>
                </c:pt>
                <c:pt idx="1245">
                  <c:v>153.32886449940108</c:v>
                </c:pt>
                <c:pt idx="1246">
                  <c:v>153.32886449940108</c:v>
                </c:pt>
                <c:pt idx="1247">
                  <c:v>153.32886449940108</c:v>
                </c:pt>
                <c:pt idx="1248">
                  <c:v>153.32886449940108</c:v>
                </c:pt>
                <c:pt idx="1249">
                  <c:v>153.32886449940108</c:v>
                </c:pt>
                <c:pt idx="1250">
                  <c:v>153.32886449940108</c:v>
                </c:pt>
                <c:pt idx="1251">
                  <c:v>153.32886449940108</c:v>
                </c:pt>
                <c:pt idx="1252">
                  <c:v>153.32886449940108</c:v>
                </c:pt>
                <c:pt idx="1253">
                  <c:v>153.32886449940108</c:v>
                </c:pt>
                <c:pt idx="1254">
                  <c:v>153.32886449940108</c:v>
                </c:pt>
                <c:pt idx="1255">
                  <c:v>153.32886449940108</c:v>
                </c:pt>
                <c:pt idx="1256">
                  <c:v>153.32886449940108</c:v>
                </c:pt>
                <c:pt idx="1257">
                  <c:v>153.32886449940108</c:v>
                </c:pt>
                <c:pt idx="1258">
                  <c:v>153.32886449940108</c:v>
                </c:pt>
                <c:pt idx="1259">
                  <c:v>153.32886449940108</c:v>
                </c:pt>
                <c:pt idx="1260">
                  <c:v>153.32886449940108</c:v>
                </c:pt>
                <c:pt idx="1261">
                  <c:v>153.32886449940108</c:v>
                </c:pt>
                <c:pt idx="1262">
                  <c:v>153.32886449940108</c:v>
                </c:pt>
                <c:pt idx="1263">
                  <c:v>153.32886449940108</c:v>
                </c:pt>
                <c:pt idx="1264">
                  <c:v>153.32886449940108</c:v>
                </c:pt>
                <c:pt idx="1265">
                  <c:v>153.32886449940108</c:v>
                </c:pt>
                <c:pt idx="1266">
                  <c:v>153.32886449940108</c:v>
                </c:pt>
                <c:pt idx="1267">
                  <c:v>153.32886449940108</c:v>
                </c:pt>
                <c:pt idx="1268">
                  <c:v>153.32886449940108</c:v>
                </c:pt>
                <c:pt idx="1269">
                  <c:v>153.32886449940108</c:v>
                </c:pt>
                <c:pt idx="1270">
                  <c:v>153.32886449940108</c:v>
                </c:pt>
                <c:pt idx="1271">
                  <c:v>153.32886449940108</c:v>
                </c:pt>
                <c:pt idx="1272">
                  <c:v>153.32886449940108</c:v>
                </c:pt>
                <c:pt idx="1273">
                  <c:v>153.32886449940108</c:v>
                </c:pt>
                <c:pt idx="1274">
                  <c:v>153.32886449940108</c:v>
                </c:pt>
                <c:pt idx="1275">
                  <c:v>153.32886449940108</c:v>
                </c:pt>
                <c:pt idx="1276">
                  <c:v>153.32886449940108</c:v>
                </c:pt>
                <c:pt idx="1277">
                  <c:v>153.32886449940108</c:v>
                </c:pt>
                <c:pt idx="1278">
                  <c:v>153.32886449940108</c:v>
                </c:pt>
                <c:pt idx="1279">
                  <c:v>153.32886449940108</c:v>
                </c:pt>
                <c:pt idx="1280">
                  <c:v>153.32886449940108</c:v>
                </c:pt>
                <c:pt idx="1281">
                  <c:v>153.32886449940108</c:v>
                </c:pt>
                <c:pt idx="1282">
                  <c:v>153.32886449940108</c:v>
                </c:pt>
                <c:pt idx="1283">
                  <c:v>153.32886449940108</c:v>
                </c:pt>
                <c:pt idx="1284">
                  <c:v>153.32886449940108</c:v>
                </c:pt>
                <c:pt idx="1285">
                  <c:v>153.32886449940108</c:v>
                </c:pt>
                <c:pt idx="1286">
                  <c:v>153.32886449940108</c:v>
                </c:pt>
                <c:pt idx="1287">
                  <c:v>153.32886449940108</c:v>
                </c:pt>
                <c:pt idx="1288">
                  <c:v>153.32886449940108</c:v>
                </c:pt>
                <c:pt idx="1289">
                  <c:v>153.32886449940108</c:v>
                </c:pt>
                <c:pt idx="1290">
                  <c:v>153.32886449940108</c:v>
                </c:pt>
                <c:pt idx="1291">
                  <c:v>153.32886449940108</c:v>
                </c:pt>
                <c:pt idx="1292">
                  <c:v>153.32886449940108</c:v>
                </c:pt>
                <c:pt idx="1293">
                  <c:v>153.32886449940108</c:v>
                </c:pt>
                <c:pt idx="1294">
                  <c:v>153.32886449940108</c:v>
                </c:pt>
                <c:pt idx="1295">
                  <c:v>153.32886449940108</c:v>
                </c:pt>
                <c:pt idx="1296">
                  <c:v>153.32886449940108</c:v>
                </c:pt>
                <c:pt idx="1297">
                  <c:v>153.32886449940108</c:v>
                </c:pt>
                <c:pt idx="1298">
                  <c:v>153.32886449940108</c:v>
                </c:pt>
                <c:pt idx="1299">
                  <c:v>153.32886449940108</c:v>
                </c:pt>
                <c:pt idx="1300">
                  <c:v>153.32886449940108</c:v>
                </c:pt>
                <c:pt idx="1301">
                  <c:v>153.32886449940108</c:v>
                </c:pt>
                <c:pt idx="1302">
                  <c:v>153.32886449940108</c:v>
                </c:pt>
                <c:pt idx="1303">
                  <c:v>153.32886449940108</c:v>
                </c:pt>
                <c:pt idx="1304">
                  <c:v>153.32886449940108</c:v>
                </c:pt>
                <c:pt idx="1305">
                  <c:v>153.32886449940108</c:v>
                </c:pt>
                <c:pt idx="1306">
                  <c:v>153.32886449940108</c:v>
                </c:pt>
                <c:pt idx="1307">
                  <c:v>153.32886449940108</c:v>
                </c:pt>
                <c:pt idx="1308">
                  <c:v>153.32886449940108</c:v>
                </c:pt>
                <c:pt idx="1309">
                  <c:v>153.32886449940108</c:v>
                </c:pt>
                <c:pt idx="1310">
                  <c:v>153.32886449940108</c:v>
                </c:pt>
                <c:pt idx="1311">
                  <c:v>153.32886449940108</c:v>
                </c:pt>
                <c:pt idx="1312">
                  <c:v>153.32886449940108</c:v>
                </c:pt>
                <c:pt idx="1313">
                  <c:v>153.32886449940108</c:v>
                </c:pt>
                <c:pt idx="1314">
                  <c:v>153.32886449940108</c:v>
                </c:pt>
                <c:pt idx="1315">
                  <c:v>153.32886449940108</c:v>
                </c:pt>
                <c:pt idx="1316">
                  <c:v>153.32886449940108</c:v>
                </c:pt>
                <c:pt idx="1317">
                  <c:v>153.32886449940108</c:v>
                </c:pt>
                <c:pt idx="1318">
                  <c:v>153.32886449940108</c:v>
                </c:pt>
                <c:pt idx="1319">
                  <c:v>153.32886449940108</c:v>
                </c:pt>
                <c:pt idx="1320">
                  <c:v>153.32886449940108</c:v>
                </c:pt>
                <c:pt idx="1321">
                  <c:v>153.32886449940108</c:v>
                </c:pt>
                <c:pt idx="1322">
                  <c:v>153.32886449940108</c:v>
                </c:pt>
                <c:pt idx="1323">
                  <c:v>153.32886449940108</c:v>
                </c:pt>
                <c:pt idx="1324">
                  <c:v>153.32886449940108</c:v>
                </c:pt>
                <c:pt idx="1325">
                  <c:v>153.32886449940108</c:v>
                </c:pt>
                <c:pt idx="1326">
                  <c:v>153.32886449940108</c:v>
                </c:pt>
                <c:pt idx="1327">
                  <c:v>153.32886449940108</c:v>
                </c:pt>
                <c:pt idx="1328">
                  <c:v>153.32886449940108</c:v>
                </c:pt>
                <c:pt idx="1329">
                  <c:v>153.32886449940108</c:v>
                </c:pt>
                <c:pt idx="1330">
                  <c:v>153.32886449940108</c:v>
                </c:pt>
                <c:pt idx="1331">
                  <c:v>153.32886449940108</c:v>
                </c:pt>
                <c:pt idx="1332">
                  <c:v>153.32886449940108</c:v>
                </c:pt>
                <c:pt idx="1333">
                  <c:v>153.32886449940108</c:v>
                </c:pt>
                <c:pt idx="1334">
                  <c:v>153.32886449940108</c:v>
                </c:pt>
                <c:pt idx="1335">
                  <c:v>153.32886449940108</c:v>
                </c:pt>
                <c:pt idx="1336">
                  <c:v>153.32886449940108</c:v>
                </c:pt>
                <c:pt idx="1337">
                  <c:v>153.32886449940108</c:v>
                </c:pt>
                <c:pt idx="1338">
                  <c:v>153.32886449940108</c:v>
                </c:pt>
                <c:pt idx="1339">
                  <c:v>153.32886449940108</c:v>
                </c:pt>
                <c:pt idx="1340">
                  <c:v>153.32886449940108</c:v>
                </c:pt>
                <c:pt idx="1341">
                  <c:v>153.32886449940108</c:v>
                </c:pt>
                <c:pt idx="1342">
                  <c:v>153.32886449940108</c:v>
                </c:pt>
                <c:pt idx="1343">
                  <c:v>153.32886449940108</c:v>
                </c:pt>
                <c:pt idx="1344">
                  <c:v>153.32886449940108</c:v>
                </c:pt>
                <c:pt idx="1345">
                  <c:v>153.32886449940108</c:v>
                </c:pt>
                <c:pt idx="1346">
                  <c:v>153.32886449940108</c:v>
                </c:pt>
                <c:pt idx="1347">
                  <c:v>153.32886449940108</c:v>
                </c:pt>
                <c:pt idx="1348">
                  <c:v>153.32886449940108</c:v>
                </c:pt>
                <c:pt idx="1349">
                  <c:v>153.32886449940108</c:v>
                </c:pt>
                <c:pt idx="1350">
                  <c:v>153.32886449940108</c:v>
                </c:pt>
                <c:pt idx="1351">
                  <c:v>153.32886449940108</c:v>
                </c:pt>
                <c:pt idx="1352">
                  <c:v>153.32886449940108</c:v>
                </c:pt>
                <c:pt idx="1353">
                  <c:v>153.32886449940108</c:v>
                </c:pt>
                <c:pt idx="1354">
                  <c:v>153.32886449940108</c:v>
                </c:pt>
                <c:pt idx="1355">
                  <c:v>153.32886449940108</c:v>
                </c:pt>
                <c:pt idx="1356">
                  <c:v>153.33068377054471</c:v>
                </c:pt>
                <c:pt idx="1357">
                  <c:v>153.50278100138723</c:v>
                </c:pt>
                <c:pt idx="1358">
                  <c:v>153.79651522312096</c:v>
                </c:pt>
                <c:pt idx="1359">
                  <c:v>154.24348191276573</c:v>
                </c:pt>
                <c:pt idx="1360">
                  <c:v>154.75929360472989</c:v>
                </c:pt>
                <c:pt idx="1361">
                  <c:v>154.97391740006324</c:v>
                </c:pt>
                <c:pt idx="1362">
                  <c:v>154.97391740006324</c:v>
                </c:pt>
                <c:pt idx="1363">
                  <c:v>154.97391740006324</c:v>
                </c:pt>
                <c:pt idx="1364">
                  <c:v>154.97391740006324</c:v>
                </c:pt>
                <c:pt idx="1365">
                  <c:v>154.97391740006324</c:v>
                </c:pt>
                <c:pt idx="1366">
                  <c:v>154.97391740006324</c:v>
                </c:pt>
                <c:pt idx="1367">
                  <c:v>154.97391740006324</c:v>
                </c:pt>
                <c:pt idx="1368">
                  <c:v>154.97391740006324</c:v>
                </c:pt>
                <c:pt idx="1369">
                  <c:v>155.17652621175418</c:v>
                </c:pt>
                <c:pt idx="1370">
                  <c:v>155.17652621175418</c:v>
                </c:pt>
                <c:pt idx="1371">
                  <c:v>155.17652621175418</c:v>
                </c:pt>
                <c:pt idx="1372">
                  <c:v>155.17652621175418</c:v>
                </c:pt>
                <c:pt idx="1373">
                  <c:v>155.17652621175418</c:v>
                </c:pt>
                <c:pt idx="1374">
                  <c:v>155.17652621175418</c:v>
                </c:pt>
                <c:pt idx="1375">
                  <c:v>155.26258000034082</c:v>
                </c:pt>
                <c:pt idx="1376">
                  <c:v>156.13841621283379</c:v>
                </c:pt>
                <c:pt idx="1377">
                  <c:v>158.01720945555527</c:v>
                </c:pt>
                <c:pt idx="1378">
                  <c:v>160.23772188877103</c:v>
                </c:pt>
                <c:pt idx="1379">
                  <c:v>162.24456983222643</c:v>
                </c:pt>
                <c:pt idx="1380">
                  <c:v>164.02105973051869</c:v>
                </c:pt>
                <c:pt idx="1381">
                  <c:v>165.03169887711917</c:v>
                </c:pt>
                <c:pt idx="1382">
                  <c:v>165.03169887711917</c:v>
                </c:pt>
                <c:pt idx="1383">
                  <c:v>165.03169887711917</c:v>
                </c:pt>
                <c:pt idx="1384">
                  <c:v>165.03169887711917</c:v>
                </c:pt>
                <c:pt idx="1385">
                  <c:v>165.03169887711917</c:v>
                </c:pt>
                <c:pt idx="1386">
                  <c:v>165.03169887711917</c:v>
                </c:pt>
                <c:pt idx="1387">
                  <c:v>165.03169887711917</c:v>
                </c:pt>
                <c:pt idx="1388">
                  <c:v>165.03169887711917</c:v>
                </c:pt>
                <c:pt idx="1389">
                  <c:v>165.03169887711917</c:v>
                </c:pt>
                <c:pt idx="1390">
                  <c:v>165.03169887711917</c:v>
                </c:pt>
                <c:pt idx="1391">
                  <c:v>165.03169887711917</c:v>
                </c:pt>
                <c:pt idx="1392">
                  <c:v>165.03169887711917</c:v>
                </c:pt>
                <c:pt idx="1393">
                  <c:v>165.03169887711917</c:v>
                </c:pt>
                <c:pt idx="1394">
                  <c:v>165.03169887711917</c:v>
                </c:pt>
                <c:pt idx="1395">
                  <c:v>165.03169887711917</c:v>
                </c:pt>
                <c:pt idx="1396">
                  <c:v>165.03169887711917</c:v>
                </c:pt>
                <c:pt idx="1397">
                  <c:v>165.03169887711917</c:v>
                </c:pt>
                <c:pt idx="1398">
                  <c:v>165.03169887711917</c:v>
                </c:pt>
                <c:pt idx="1399">
                  <c:v>165.03169887711917</c:v>
                </c:pt>
                <c:pt idx="1400">
                  <c:v>165.18277703258261</c:v>
                </c:pt>
                <c:pt idx="1401">
                  <c:v>165.43482761765617</c:v>
                </c:pt>
                <c:pt idx="1402">
                  <c:v>165.86417129279889</c:v>
                </c:pt>
                <c:pt idx="1403">
                  <c:v>166.74710471543617</c:v>
                </c:pt>
                <c:pt idx="1404">
                  <c:v>168.35434840436838</c:v>
                </c:pt>
                <c:pt idx="1405">
                  <c:v>170.20200817148711</c:v>
                </c:pt>
                <c:pt idx="1406">
                  <c:v>171.49776853579166</c:v>
                </c:pt>
                <c:pt idx="1407">
                  <c:v>171.91352374039164</c:v>
                </c:pt>
                <c:pt idx="1408">
                  <c:v>171.91352374039164</c:v>
                </c:pt>
                <c:pt idx="1409">
                  <c:v>171.91352374039164</c:v>
                </c:pt>
                <c:pt idx="1410">
                  <c:v>171.91352374039164</c:v>
                </c:pt>
                <c:pt idx="1411">
                  <c:v>171.91352374039164</c:v>
                </c:pt>
                <c:pt idx="1412">
                  <c:v>171.91352374039164</c:v>
                </c:pt>
                <c:pt idx="1413">
                  <c:v>171.91352374039164</c:v>
                </c:pt>
                <c:pt idx="1414">
                  <c:v>171.91352374039164</c:v>
                </c:pt>
                <c:pt idx="1415">
                  <c:v>171.91352374039164</c:v>
                </c:pt>
                <c:pt idx="1416">
                  <c:v>171.91352374039164</c:v>
                </c:pt>
                <c:pt idx="1417">
                  <c:v>171.91352374039164</c:v>
                </c:pt>
                <c:pt idx="1418">
                  <c:v>171.91352374039164</c:v>
                </c:pt>
                <c:pt idx="1419">
                  <c:v>171.91352374039164</c:v>
                </c:pt>
                <c:pt idx="1420">
                  <c:v>171.91352374039164</c:v>
                </c:pt>
                <c:pt idx="1421">
                  <c:v>172.22184713785489</c:v>
                </c:pt>
                <c:pt idx="1422">
                  <c:v>173.02436582598875</c:v>
                </c:pt>
                <c:pt idx="1423">
                  <c:v>173.45185332350823</c:v>
                </c:pt>
                <c:pt idx="1424">
                  <c:v>173.45185332350823</c:v>
                </c:pt>
                <c:pt idx="1425">
                  <c:v>173.45185332350823</c:v>
                </c:pt>
                <c:pt idx="1426">
                  <c:v>173.45185332350823</c:v>
                </c:pt>
                <c:pt idx="1427">
                  <c:v>173.45185332350823</c:v>
                </c:pt>
                <c:pt idx="1428">
                  <c:v>173.45185332350823</c:v>
                </c:pt>
                <c:pt idx="1429">
                  <c:v>173.45185332350823</c:v>
                </c:pt>
                <c:pt idx="1430">
                  <c:v>173.5133349699241</c:v>
                </c:pt>
                <c:pt idx="1431">
                  <c:v>174.26904562828318</c:v>
                </c:pt>
                <c:pt idx="1432">
                  <c:v>175.73458256794297</c:v>
                </c:pt>
                <c:pt idx="1433">
                  <c:v>177.34620334096147</c:v>
                </c:pt>
                <c:pt idx="1434">
                  <c:v>178.71963902718704</c:v>
                </c:pt>
                <c:pt idx="1435">
                  <c:v>179.36131694966406</c:v>
                </c:pt>
                <c:pt idx="1436">
                  <c:v>179.36131694966406</c:v>
                </c:pt>
                <c:pt idx="1437">
                  <c:v>179.36131694966406</c:v>
                </c:pt>
                <c:pt idx="1438">
                  <c:v>179.36131694966406</c:v>
                </c:pt>
                <c:pt idx="1439">
                  <c:v>179.36131694966406</c:v>
                </c:pt>
                <c:pt idx="1440">
                  <c:v>179.36131694966406</c:v>
                </c:pt>
                <c:pt idx="1441">
                  <c:v>179.47369498073743</c:v>
                </c:pt>
                <c:pt idx="1442">
                  <c:v>179.64918191219343</c:v>
                </c:pt>
                <c:pt idx="1443">
                  <c:v>179.65419856273073</c:v>
                </c:pt>
                <c:pt idx="1444">
                  <c:v>179.65419856273073</c:v>
                </c:pt>
                <c:pt idx="1445">
                  <c:v>179.65419856273073</c:v>
                </c:pt>
                <c:pt idx="1446">
                  <c:v>179.65419856273073</c:v>
                </c:pt>
                <c:pt idx="1447">
                  <c:v>179.8592848475833</c:v>
                </c:pt>
                <c:pt idx="1448">
                  <c:v>180.43070148460515</c:v>
                </c:pt>
                <c:pt idx="1449">
                  <c:v>180.9503367733509</c:v>
                </c:pt>
                <c:pt idx="1450">
                  <c:v>181.14677362026677</c:v>
                </c:pt>
                <c:pt idx="1451">
                  <c:v>181.16921010181872</c:v>
                </c:pt>
                <c:pt idx="1452">
                  <c:v>181.16921010181872</c:v>
                </c:pt>
                <c:pt idx="1453">
                  <c:v>181.16921010181872</c:v>
                </c:pt>
                <c:pt idx="1454">
                  <c:v>181.16921010181872</c:v>
                </c:pt>
                <c:pt idx="1455">
                  <c:v>181.16921010181872</c:v>
                </c:pt>
                <c:pt idx="1456">
                  <c:v>181.16921010181872</c:v>
                </c:pt>
                <c:pt idx="1457">
                  <c:v>181.16921010181872</c:v>
                </c:pt>
                <c:pt idx="1458">
                  <c:v>181.16921010181872</c:v>
                </c:pt>
                <c:pt idx="1459">
                  <c:v>181.16921010181872</c:v>
                </c:pt>
                <c:pt idx="1460">
                  <c:v>181.16921010181872</c:v>
                </c:pt>
                <c:pt idx="1461">
                  <c:v>181.16921010181872</c:v>
                </c:pt>
                <c:pt idx="1462">
                  <c:v>181.16921010181872</c:v>
                </c:pt>
                <c:pt idx="1463">
                  <c:v>181.16921010181872</c:v>
                </c:pt>
                <c:pt idx="1464">
                  <c:v>181.16921010181872</c:v>
                </c:pt>
                <c:pt idx="1465">
                  <c:v>181.16921010181872</c:v>
                </c:pt>
                <c:pt idx="1466">
                  <c:v>181.16921010181872</c:v>
                </c:pt>
                <c:pt idx="1467">
                  <c:v>181.16921010181872</c:v>
                </c:pt>
                <c:pt idx="1468">
                  <c:v>181.16921010181872</c:v>
                </c:pt>
                <c:pt idx="1469">
                  <c:v>181.16921010181872</c:v>
                </c:pt>
                <c:pt idx="1470">
                  <c:v>181.16921010181872</c:v>
                </c:pt>
                <c:pt idx="1471">
                  <c:v>181.16921010181872</c:v>
                </c:pt>
                <c:pt idx="1472">
                  <c:v>181.16921010181872</c:v>
                </c:pt>
                <c:pt idx="1473">
                  <c:v>181.16921010181872</c:v>
                </c:pt>
                <c:pt idx="1474">
                  <c:v>181.16921010181872</c:v>
                </c:pt>
                <c:pt idx="1475">
                  <c:v>181.16921010181872</c:v>
                </c:pt>
                <c:pt idx="1476">
                  <c:v>181.16921010181872</c:v>
                </c:pt>
                <c:pt idx="1477">
                  <c:v>181.16921010181872</c:v>
                </c:pt>
                <c:pt idx="1478">
                  <c:v>181.16921010181872</c:v>
                </c:pt>
                <c:pt idx="1479">
                  <c:v>181.16921010181872</c:v>
                </c:pt>
                <c:pt idx="1480">
                  <c:v>181.16921010181872</c:v>
                </c:pt>
                <c:pt idx="1481">
                  <c:v>181.16921010181872</c:v>
                </c:pt>
                <c:pt idx="1482">
                  <c:v>181.16921010181872</c:v>
                </c:pt>
                <c:pt idx="1483">
                  <c:v>181.16921010181872</c:v>
                </c:pt>
                <c:pt idx="1484">
                  <c:v>181.16921010181872</c:v>
                </c:pt>
                <c:pt idx="1485">
                  <c:v>181.16921010181872</c:v>
                </c:pt>
                <c:pt idx="1486">
                  <c:v>181.16921010181872</c:v>
                </c:pt>
                <c:pt idx="1487">
                  <c:v>181.16921010181872</c:v>
                </c:pt>
                <c:pt idx="1488">
                  <c:v>181.16921010181872</c:v>
                </c:pt>
                <c:pt idx="1489">
                  <c:v>181.16921010181872</c:v>
                </c:pt>
                <c:pt idx="1490">
                  <c:v>181.16921010181872</c:v>
                </c:pt>
                <c:pt idx="1491">
                  <c:v>181.16921010181872</c:v>
                </c:pt>
                <c:pt idx="1492">
                  <c:v>181.16921010181872</c:v>
                </c:pt>
                <c:pt idx="1493">
                  <c:v>181.16921010181872</c:v>
                </c:pt>
                <c:pt idx="1494">
                  <c:v>181.16921010181872</c:v>
                </c:pt>
                <c:pt idx="1495">
                  <c:v>181.16921010181872</c:v>
                </c:pt>
                <c:pt idx="1496">
                  <c:v>181.16921010181872</c:v>
                </c:pt>
                <c:pt idx="1497">
                  <c:v>181.16921010181872</c:v>
                </c:pt>
                <c:pt idx="1498">
                  <c:v>181.16921010181872</c:v>
                </c:pt>
                <c:pt idx="1499">
                  <c:v>181.16921010181872</c:v>
                </c:pt>
                <c:pt idx="1500">
                  <c:v>181.16921010181872</c:v>
                </c:pt>
                <c:pt idx="1501">
                  <c:v>181.16921010181872</c:v>
                </c:pt>
                <c:pt idx="1502">
                  <c:v>181.16921010181872</c:v>
                </c:pt>
                <c:pt idx="1503">
                  <c:v>181.16921010181872</c:v>
                </c:pt>
                <c:pt idx="1504">
                  <c:v>181.16921010181872</c:v>
                </c:pt>
                <c:pt idx="1505">
                  <c:v>181.16921010181872</c:v>
                </c:pt>
                <c:pt idx="1506">
                  <c:v>181.16921010181872</c:v>
                </c:pt>
                <c:pt idx="1507">
                  <c:v>181.16921010181872</c:v>
                </c:pt>
                <c:pt idx="1508">
                  <c:v>181.16921010181872</c:v>
                </c:pt>
                <c:pt idx="1509">
                  <c:v>181.16921010181872</c:v>
                </c:pt>
                <c:pt idx="1510">
                  <c:v>181.16921010181872</c:v>
                </c:pt>
                <c:pt idx="1511">
                  <c:v>181.16921010181872</c:v>
                </c:pt>
                <c:pt idx="1512">
                  <c:v>181.16921010181872</c:v>
                </c:pt>
                <c:pt idx="1513">
                  <c:v>181.16921010181872</c:v>
                </c:pt>
                <c:pt idx="1514">
                  <c:v>181.16921010181872</c:v>
                </c:pt>
                <c:pt idx="1515">
                  <c:v>181.16921010181872</c:v>
                </c:pt>
                <c:pt idx="1516">
                  <c:v>181.16921010181872</c:v>
                </c:pt>
                <c:pt idx="1517">
                  <c:v>181.16921010181872</c:v>
                </c:pt>
                <c:pt idx="1518">
                  <c:v>181.16921010181872</c:v>
                </c:pt>
                <c:pt idx="1519">
                  <c:v>181.16921010181872</c:v>
                </c:pt>
                <c:pt idx="1520">
                  <c:v>181.16921010181872</c:v>
                </c:pt>
                <c:pt idx="1521">
                  <c:v>181.16921010181872</c:v>
                </c:pt>
                <c:pt idx="1522">
                  <c:v>181.16921010181872</c:v>
                </c:pt>
                <c:pt idx="1523">
                  <c:v>181.16921010181872</c:v>
                </c:pt>
                <c:pt idx="1524">
                  <c:v>181.16921010181872</c:v>
                </c:pt>
                <c:pt idx="1525">
                  <c:v>181.16921010181872</c:v>
                </c:pt>
                <c:pt idx="1526">
                  <c:v>181.32802038798278</c:v>
                </c:pt>
                <c:pt idx="1527">
                  <c:v>181.815470626397</c:v>
                </c:pt>
                <c:pt idx="1528">
                  <c:v>182.33863621936621</c:v>
                </c:pt>
                <c:pt idx="1529">
                  <c:v>182.66428659696615</c:v>
                </c:pt>
                <c:pt idx="1530">
                  <c:v>182.68714986219976</c:v>
                </c:pt>
                <c:pt idx="1531">
                  <c:v>182.68714986219976</c:v>
                </c:pt>
                <c:pt idx="1532">
                  <c:v>182.68714986219976</c:v>
                </c:pt>
                <c:pt idx="1533">
                  <c:v>182.68714986219976</c:v>
                </c:pt>
                <c:pt idx="1534">
                  <c:v>182.68714986219976</c:v>
                </c:pt>
                <c:pt idx="1535">
                  <c:v>182.68714986219976</c:v>
                </c:pt>
                <c:pt idx="1536">
                  <c:v>182.68714986219976</c:v>
                </c:pt>
                <c:pt idx="1537">
                  <c:v>182.68714986219976</c:v>
                </c:pt>
                <c:pt idx="1538">
                  <c:v>182.68714986219976</c:v>
                </c:pt>
                <c:pt idx="1539">
                  <c:v>182.68714986219976</c:v>
                </c:pt>
                <c:pt idx="1540">
                  <c:v>182.68714986219976</c:v>
                </c:pt>
                <c:pt idx="1541">
                  <c:v>182.68714986219976</c:v>
                </c:pt>
                <c:pt idx="1542">
                  <c:v>182.68714986219976</c:v>
                </c:pt>
                <c:pt idx="1543">
                  <c:v>182.68714986219976</c:v>
                </c:pt>
                <c:pt idx="1544">
                  <c:v>182.68714986219976</c:v>
                </c:pt>
                <c:pt idx="1545">
                  <c:v>182.68714986219976</c:v>
                </c:pt>
                <c:pt idx="1546">
                  <c:v>182.68714986219976</c:v>
                </c:pt>
                <c:pt idx="1547">
                  <c:v>182.68714986219976</c:v>
                </c:pt>
                <c:pt idx="1548">
                  <c:v>182.68714986219976</c:v>
                </c:pt>
                <c:pt idx="1549">
                  <c:v>182.68714986219976</c:v>
                </c:pt>
                <c:pt idx="1550">
                  <c:v>182.68714986219976</c:v>
                </c:pt>
                <c:pt idx="1551">
                  <c:v>182.68714986219976</c:v>
                </c:pt>
                <c:pt idx="1552">
                  <c:v>182.68714986219976</c:v>
                </c:pt>
                <c:pt idx="1553">
                  <c:v>182.68714986219976</c:v>
                </c:pt>
                <c:pt idx="1554">
                  <c:v>182.68714986219976</c:v>
                </c:pt>
                <c:pt idx="1555">
                  <c:v>182.68714986219976</c:v>
                </c:pt>
                <c:pt idx="1556">
                  <c:v>182.68714986219976</c:v>
                </c:pt>
                <c:pt idx="1557">
                  <c:v>182.68714986219976</c:v>
                </c:pt>
                <c:pt idx="1558">
                  <c:v>182.68714986219976</c:v>
                </c:pt>
                <c:pt idx="1559">
                  <c:v>182.68714986219976</c:v>
                </c:pt>
                <c:pt idx="1560">
                  <c:v>182.68714986219976</c:v>
                </c:pt>
                <c:pt idx="1561">
                  <c:v>182.68714986219976</c:v>
                </c:pt>
                <c:pt idx="1562">
                  <c:v>182.68714986219976</c:v>
                </c:pt>
                <c:pt idx="1563">
                  <c:v>182.68714986219976</c:v>
                </c:pt>
                <c:pt idx="1564">
                  <c:v>182.68714986219976</c:v>
                </c:pt>
                <c:pt idx="1565">
                  <c:v>182.68714986219976</c:v>
                </c:pt>
                <c:pt idx="1566">
                  <c:v>182.68714986219976</c:v>
                </c:pt>
                <c:pt idx="1567">
                  <c:v>182.68714986219976</c:v>
                </c:pt>
                <c:pt idx="1568">
                  <c:v>182.68714986219976</c:v>
                </c:pt>
                <c:pt idx="1569">
                  <c:v>182.68714986219976</c:v>
                </c:pt>
                <c:pt idx="1570">
                  <c:v>182.68714986219976</c:v>
                </c:pt>
                <c:pt idx="1571">
                  <c:v>182.68714986219976</c:v>
                </c:pt>
                <c:pt idx="1572">
                  <c:v>182.68714986219976</c:v>
                </c:pt>
                <c:pt idx="1573">
                  <c:v>182.68714986219976</c:v>
                </c:pt>
                <c:pt idx="1574">
                  <c:v>182.68714986219976</c:v>
                </c:pt>
                <c:pt idx="1575">
                  <c:v>182.68714986219976</c:v>
                </c:pt>
                <c:pt idx="1576">
                  <c:v>182.68714986219976</c:v>
                </c:pt>
                <c:pt idx="1577">
                  <c:v>182.68714986219976</c:v>
                </c:pt>
                <c:pt idx="1578">
                  <c:v>182.68714986219976</c:v>
                </c:pt>
                <c:pt idx="1579">
                  <c:v>182.68714986219976</c:v>
                </c:pt>
                <c:pt idx="1580">
                  <c:v>182.68714986219976</c:v>
                </c:pt>
                <c:pt idx="1581">
                  <c:v>182.68714986219976</c:v>
                </c:pt>
                <c:pt idx="1582">
                  <c:v>182.68714986219976</c:v>
                </c:pt>
                <c:pt idx="1583">
                  <c:v>182.68714986219976</c:v>
                </c:pt>
                <c:pt idx="1584">
                  <c:v>182.68714986219976</c:v>
                </c:pt>
                <c:pt idx="1585">
                  <c:v>182.68714986219976</c:v>
                </c:pt>
                <c:pt idx="1586">
                  <c:v>182.68714986219976</c:v>
                </c:pt>
                <c:pt idx="1587">
                  <c:v>182.68714986219976</c:v>
                </c:pt>
                <c:pt idx="1588">
                  <c:v>182.68714986219976</c:v>
                </c:pt>
                <c:pt idx="1589">
                  <c:v>182.68714986219976</c:v>
                </c:pt>
                <c:pt idx="1590">
                  <c:v>182.68714986219976</c:v>
                </c:pt>
                <c:pt idx="1591">
                  <c:v>182.68714986219976</c:v>
                </c:pt>
                <c:pt idx="1592">
                  <c:v>182.68714986219976</c:v>
                </c:pt>
                <c:pt idx="1593">
                  <c:v>182.68714986219976</c:v>
                </c:pt>
                <c:pt idx="1594">
                  <c:v>182.68714986219976</c:v>
                </c:pt>
                <c:pt idx="1595">
                  <c:v>182.68714986219976</c:v>
                </c:pt>
                <c:pt idx="1596">
                  <c:v>182.68714986219976</c:v>
                </c:pt>
                <c:pt idx="1597">
                  <c:v>182.68714986219976</c:v>
                </c:pt>
                <c:pt idx="1598">
                  <c:v>182.68714986219976</c:v>
                </c:pt>
                <c:pt idx="1599">
                  <c:v>182.68714986219976</c:v>
                </c:pt>
                <c:pt idx="1600">
                  <c:v>182.68714986219976</c:v>
                </c:pt>
                <c:pt idx="1601">
                  <c:v>182.68714986219976</c:v>
                </c:pt>
                <c:pt idx="1602">
                  <c:v>182.68714986219976</c:v>
                </c:pt>
                <c:pt idx="1603">
                  <c:v>182.68714986219976</c:v>
                </c:pt>
                <c:pt idx="1604">
                  <c:v>182.68714986219976</c:v>
                </c:pt>
                <c:pt idx="1605">
                  <c:v>182.68714986219976</c:v>
                </c:pt>
                <c:pt idx="1606">
                  <c:v>182.68714986219976</c:v>
                </c:pt>
                <c:pt idx="1607">
                  <c:v>182.68714986219976</c:v>
                </c:pt>
                <c:pt idx="1608">
                  <c:v>182.68714986219976</c:v>
                </c:pt>
                <c:pt idx="1609">
                  <c:v>182.68714986219976</c:v>
                </c:pt>
                <c:pt idx="1610">
                  <c:v>182.68714986219976</c:v>
                </c:pt>
                <c:pt idx="1611">
                  <c:v>182.68714986219976</c:v>
                </c:pt>
                <c:pt idx="1612">
                  <c:v>182.68714986219976</c:v>
                </c:pt>
                <c:pt idx="1613">
                  <c:v>182.68714986219976</c:v>
                </c:pt>
                <c:pt idx="1614">
                  <c:v>182.68714986219976</c:v>
                </c:pt>
                <c:pt idx="1615">
                  <c:v>182.68714986219976</c:v>
                </c:pt>
                <c:pt idx="1616">
                  <c:v>182.68714986219976</c:v>
                </c:pt>
                <c:pt idx="1617">
                  <c:v>182.68714986219976</c:v>
                </c:pt>
                <c:pt idx="1618">
                  <c:v>182.68714986219976</c:v>
                </c:pt>
                <c:pt idx="1619">
                  <c:v>182.68714986219976</c:v>
                </c:pt>
                <c:pt idx="1620">
                  <c:v>182.68714986219976</c:v>
                </c:pt>
                <c:pt idx="1621">
                  <c:v>182.68714986219976</c:v>
                </c:pt>
                <c:pt idx="1622">
                  <c:v>182.68714986219976</c:v>
                </c:pt>
                <c:pt idx="1623">
                  <c:v>182.68714986219976</c:v>
                </c:pt>
                <c:pt idx="1624">
                  <c:v>182.68714986219976</c:v>
                </c:pt>
                <c:pt idx="1625">
                  <c:v>182.68714986219976</c:v>
                </c:pt>
                <c:pt idx="1626">
                  <c:v>182.68714986219976</c:v>
                </c:pt>
                <c:pt idx="1627">
                  <c:v>182.68714986219976</c:v>
                </c:pt>
                <c:pt idx="1628">
                  <c:v>182.68714986219976</c:v>
                </c:pt>
                <c:pt idx="1629">
                  <c:v>182.68714986219976</c:v>
                </c:pt>
                <c:pt idx="1630">
                  <c:v>182.68714986219976</c:v>
                </c:pt>
                <c:pt idx="1631">
                  <c:v>182.68714986219976</c:v>
                </c:pt>
                <c:pt idx="1632">
                  <c:v>182.68714986219976</c:v>
                </c:pt>
                <c:pt idx="1633">
                  <c:v>182.68714986219976</c:v>
                </c:pt>
                <c:pt idx="1634">
                  <c:v>182.68714986219976</c:v>
                </c:pt>
                <c:pt idx="1635">
                  <c:v>182.68714986219976</c:v>
                </c:pt>
                <c:pt idx="1636">
                  <c:v>182.68714986219976</c:v>
                </c:pt>
                <c:pt idx="1637">
                  <c:v>182.68714986219976</c:v>
                </c:pt>
                <c:pt idx="1638">
                  <c:v>182.68714986219976</c:v>
                </c:pt>
                <c:pt idx="1639">
                  <c:v>182.68714986219976</c:v>
                </c:pt>
                <c:pt idx="1640">
                  <c:v>182.68714986219976</c:v>
                </c:pt>
                <c:pt idx="1641">
                  <c:v>182.68714986219976</c:v>
                </c:pt>
                <c:pt idx="1642">
                  <c:v>182.68714986219976</c:v>
                </c:pt>
                <c:pt idx="1643">
                  <c:v>182.68714986219976</c:v>
                </c:pt>
                <c:pt idx="1644">
                  <c:v>182.68714986219976</c:v>
                </c:pt>
                <c:pt idx="1645">
                  <c:v>182.68714986219976</c:v>
                </c:pt>
                <c:pt idx="1646">
                  <c:v>182.68714986219976</c:v>
                </c:pt>
                <c:pt idx="1647">
                  <c:v>182.68714986219976</c:v>
                </c:pt>
                <c:pt idx="1648">
                  <c:v>182.68714986219976</c:v>
                </c:pt>
                <c:pt idx="1649">
                  <c:v>182.68714986219976</c:v>
                </c:pt>
                <c:pt idx="1650">
                  <c:v>182.68714986219976</c:v>
                </c:pt>
                <c:pt idx="1651">
                  <c:v>182.68714986219976</c:v>
                </c:pt>
                <c:pt idx="1652">
                  <c:v>182.68714986219976</c:v>
                </c:pt>
                <c:pt idx="1653">
                  <c:v>182.68714986219976</c:v>
                </c:pt>
                <c:pt idx="1654">
                  <c:v>182.68714986219976</c:v>
                </c:pt>
                <c:pt idx="1655">
                  <c:v>182.68714986219976</c:v>
                </c:pt>
                <c:pt idx="1656">
                  <c:v>182.68714986219976</c:v>
                </c:pt>
                <c:pt idx="1657">
                  <c:v>182.68714986219976</c:v>
                </c:pt>
                <c:pt idx="1658">
                  <c:v>182.68714986219976</c:v>
                </c:pt>
                <c:pt idx="1659">
                  <c:v>182.68714986219976</c:v>
                </c:pt>
                <c:pt idx="1660">
                  <c:v>182.68714986219976</c:v>
                </c:pt>
                <c:pt idx="1661">
                  <c:v>182.68714986219976</c:v>
                </c:pt>
                <c:pt idx="1662">
                  <c:v>182.68714986219976</c:v>
                </c:pt>
                <c:pt idx="1663">
                  <c:v>182.68714986219976</c:v>
                </c:pt>
                <c:pt idx="1664">
                  <c:v>182.68714986219976</c:v>
                </c:pt>
                <c:pt idx="1665">
                  <c:v>182.68714986219976</c:v>
                </c:pt>
                <c:pt idx="1666">
                  <c:v>182.68714986219976</c:v>
                </c:pt>
                <c:pt idx="1667">
                  <c:v>182.68714986219976</c:v>
                </c:pt>
                <c:pt idx="1668">
                  <c:v>182.68714986219976</c:v>
                </c:pt>
                <c:pt idx="1669">
                  <c:v>182.68714986219976</c:v>
                </c:pt>
                <c:pt idx="1670">
                  <c:v>182.68714986219976</c:v>
                </c:pt>
                <c:pt idx="1671">
                  <c:v>182.68714986219976</c:v>
                </c:pt>
                <c:pt idx="1672">
                  <c:v>182.68714986219976</c:v>
                </c:pt>
                <c:pt idx="1673">
                  <c:v>182.68714986219976</c:v>
                </c:pt>
                <c:pt idx="1674">
                  <c:v>182.68714986219976</c:v>
                </c:pt>
                <c:pt idx="1675">
                  <c:v>182.68714986219976</c:v>
                </c:pt>
                <c:pt idx="1676">
                  <c:v>182.68714986219976</c:v>
                </c:pt>
                <c:pt idx="1677">
                  <c:v>182.68714986219976</c:v>
                </c:pt>
                <c:pt idx="1678">
                  <c:v>182.68714986219976</c:v>
                </c:pt>
                <c:pt idx="1679">
                  <c:v>182.68714986219976</c:v>
                </c:pt>
                <c:pt idx="1680">
                  <c:v>182.68714986219976</c:v>
                </c:pt>
                <c:pt idx="1681">
                  <c:v>182.68714986219976</c:v>
                </c:pt>
                <c:pt idx="1682">
                  <c:v>182.68714986219976</c:v>
                </c:pt>
                <c:pt idx="1683">
                  <c:v>182.68714986219976</c:v>
                </c:pt>
                <c:pt idx="1684">
                  <c:v>182.68714986219976</c:v>
                </c:pt>
                <c:pt idx="1685">
                  <c:v>182.68714986219976</c:v>
                </c:pt>
                <c:pt idx="1686">
                  <c:v>182.68714986219976</c:v>
                </c:pt>
                <c:pt idx="1687">
                  <c:v>182.68714986219976</c:v>
                </c:pt>
                <c:pt idx="1688">
                  <c:v>182.68714986219976</c:v>
                </c:pt>
                <c:pt idx="1689">
                  <c:v>182.68714986219976</c:v>
                </c:pt>
                <c:pt idx="1690">
                  <c:v>182.68714986219976</c:v>
                </c:pt>
                <c:pt idx="1691">
                  <c:v>182.68714986219976</c:v>
                </c:pt>
                <c:pt idx="1692">
                  <c:v>182.68714986219976</c:v>
                </c:pt>
                <c:pt idx="1693">
                  <c:v>182.68714986219976</c:v>
                </c:pt>
                <c:pt idx="1694">
                  <c:v>182.68714986219976</c:v>
                </c:pt>
                <c:pt idx="1695">
                  <c:v>182.68714986219976</c:v>
                </c:pt>
                <c:pt idx="1696">
                  <c:v>182.68714986219976</c:v>
                </c:pt>
                <c:pt idx="1697">
                  <c:v>182.68714986219976</c:v>
                </c:pt>
                <c:pt idx="1698">
                  <c:v>182.68714986219976</c:v>
                </c:pt>
                <c:pt idx="1699">
                  <c:v>182.68714986219976</c:v>
                </c:pt>
                <c:pt idx="1700">
                  <c:v>182.68714986219976</c:v>
                </c:pt>
                <c:pt idx="1701">
                  <c:v>182.68714986219976</c:v>
                </c:pt>
                <c:pt idx="1702">
                  <c:v>182.68714986219976</c:v>
                </c:pt>
                <c:pt idx="1703">
                  <c:v>182.68714986219976</c:v>
                </c:pt>
                <c:pt idx="1704">
                  <c:v>182.68714986219976</c:v>
                </c:pt>
                <c:pt idx="1705">
                  <c:v>182.68714986219976</c:v>
                </c:pt>
                <c:pt idx="1706">
                  <c:v>182.68714986219976</c:v>
                </c:pt>
                <c:pt idx="1707">
                  <c:v>182.68714986219976</c:v>
                </c:pt>
                <c:pt idx="1708">
                  <c:v>182.68714986219976</c:v>
                </c:pt>
                <c:pt idx="1709">
                  <c:v>182.68714986219976</c:v>
                </c:pt>
                <c:pt idx="1710">
                  <c:v>182.68714986219976</c:v>
                </c:pt>
                <c:pt idx="1711">
                  <c:v>182.68714986219976</c:v>
                </c:pt>
                <c:pt idx="1712">
                  <c:v>182.68714986219976</c:v>
                </c:pt>
                <c:pt idx="1713">
                  <c:v>182.68714986219976</c:v>
                </c:pt>
                <c:pt idx="1714">
                  <c:v>182.68714986219976</c:v>
                </c:pt>
                <c:pt idx="1715">
                  <c:v>182.68714986219976</c:v>
                </c:pt>
                <c:pt idx="1716">
                  <c:v>182.68714986219976</c:v>
                </c:pt>
                <c:pt idx="1717">
                  <c:v>182.68714986219976</c:v>
                </c:pt>
                <c:pt idx="1718">
                  <c:v>182.68714986219976</c:v>
                </c:pt>
                <c:pt idx="1719">
                  <c:v>182.68714986219976</c:v>
                </c:pt>
                <c:pt idx="1720">
                  <c:v>182.68714986219976</c:v>
                </c:pt>
                <c:pt idx="1721">
                  <c:v>182.68714986219976</c:v>
                </c:pt>
                <c:pt idx="1722">
                  <c:v>182.68714986219976</c:v>
                </c:pt>
                <c:pt idx="1723">
                  <c:v>182.68714986219976</c:v>
                </c:pt>
                <c:pt idx="1724">
                  <c:v>182.68714986219976</c:v>
                </c:pt>
                <c:pt idx="1725">
                  <c:v>182.68714986219976</c:v>
                </c:pt>
                <c:pt idx="1726">
                  <c:v>182.68714986219976</c:v>
                </c:pt>
                <c:pt idx="1727">
                  <c:v>182.68714986219976</c:v>
                </c:pt>
                <c:pt idx="1728">
                  <c:v>182.68714986219976</c:v>
                </c:pt>
                <c:pt idx="1729">
                  <c:v>182.68714986219976</c:v>
                </c:pt>
                <c:pt idx="1730">
                  <c:v>182.68714986219976</c:v>
                </c:pt>
                <c:pt idx="1731">
                  <c:v>182.68714986219976</c:v>
                </c:pt>
                <c:pt idx="1732">
                  <c:v>182.68714986219976</c:v>
                </c:pt>
                <c:pt idx="1733">
                  <c:v>182.68714986219976</c:v>
                </c:pt>
                <c:pt idx="1734">
                  <c:v>182.68714986219976</c:v>
                </c:pt>
                <c:pt idx="1735">
                  <c:v>182.68714986219976</c:v>
                </c:pt>
                <c:pt idx="1736">
                  <c:v>182.68714986219976</c:v>
                </c:pt>
                <c:pt idx="1737">
                  <c:v>182.68714986219976</c:v>
                </c:pt>
                <c:pt idx="1738">
                  <c:v>182.68714986219976</c:v>
                </c:pt>
                <c:pt idx="1739">
                  <c:v>182.68714986219976</c:v>
                </c:pt>
                <c:pt idx="1740">
                  <c:v>182.68714986219976</c:v>
                </c:pt>
                <c:pt idx="1741">
                  <c:v>182.68714986219976</c:v>
                </c:pt>
                <c:pt idx="1742">
                  <c:v>182.68714986219976</c:v>
                </c:pt>
                <c:pt idx="1743">
                  <c:v>182.68714986219976</c:v>
                </c:pt>
                <c:pt idx="1744">
                  <c:v>182.68714986219976</c:v>
                </c:pt>
                <c:pt idx="1745">
                  <c:v>182.68714986219976</c:v>
                </c:pt>
                <c:pt idx="1746">
                  <c:v>182.68714986219976</c:v>
                </c:pt>
                <c:pt idx="1747">
                  <c:v>182.68714986219976</c:v>
                </c:pt>
                <c:pt idx="1748">
                  <c:v>182.68714986219976</c:v>
                </c:pt>
                <c:pt idx="1749">
                  <c:v>182.68714986219976</c:v>
                </c:pt>
                <c:pt idx="1750">
                  <c:v>182.68714986219976</c:v>
                </c:pt>
                <c:pt idx="1751">
                  <c:v>182.68714986219976</c:v>
                </c:pt>
                <c:pt idx="1752">
                  <c:v>182.68714986219976</c:v>
                </c:pt>
                <c:pt idx="1753">
                  <c:v>182.68714986219976</c:v>
                </c:pt>
                <c:pt idx="1754">
                  <c:v>182.68714986219976</c:v>
                </c:pt>
                <c:pt idx="1755">
                  <c:v>182.68714986219976</c:v>
                </c:pt>
                <c:pt idx="1756">
                  <c:v>182.68714986219976</c:v>
                </c:pt>
                <c:pt idx="1757">
                  <c:v>182.68714986219976</c:v>
                </c:pt>
                <c:pt idx="1758">
                  <c:v>182.68714986219976</c:v>
                </c:pt>
                <c:pt idx="1759">
                  <c:v>182.68714986219976</c:v>
                </c:pt>
                <c:pt idx="1760">
                  <c:v>182.68714986219976</c:v>
                </c:pt>
                <c:pt idx="1761">
                  <c:v>182.68714986219976</c:v>
                </c:pt>
                <c:pt idx="1762">
                  <c:v>182.68714986219976</c:v>
                </c:pt>
                <c:pt idx="1763">
                  <c:v>182.68714986219976</c:v>
                </c:pt>
                <c:pt idx="1764">
                  <c:v>182.68714986219976</c:v>
                </c:pt>
                <c:pt idx="1765">
                  <c:v>182.68714986219976</c:v>
                </c:pt>
                <c:pt idx="1766">
                  <c:v>182.68714986219976</c:v>
                </c:pt>
                <c:pt idx="1767">
                  <c:v>182.68714986219976</c:v>
                </c:pt>
                <c:pt idx="1768">
                  <c:v>182.71964417917175</c:v>
                </c:pt>
                <c:pt idx="1769">
                  <c:v>183.30075738845187</c:v>
                </c:pt>
                <c:pt idx="1770">
                  <c:v>184.31549930832273</c:v>
                </c:pt>
                <c:pt idx="1771">
                  <c:v>185.5245324759322</c:v>
                </c:pt>
                <c:pt idx="1772">
                  <c:v>186.747719431962</c:v>
                </c:pt>
                <c:pt idx="1773">
                  <c:v>187.90151052215504</c:v>
                </c:pt>
                <c:pt idx="1774">
                  <c:v>188.8789756506755</c:v>
                </c:pt>
                <c:pt idx="1775">
                  <c:v>189.65583002207208</c:v>
                </c:pt>
                <c:pt idx="1776">
                  <c:v>190.33990330883333</c:v>
                </c:pt>
                <c:pt idx="1777">
                  <c:v>191.05750029068057</c:v>
                </c:pt>
                <c:pt idx="1778">
                  <c:v>191.91772286058497</c:v>
                </c:pt>
                <c:pt idx="1779">
                  <c:v>192.97968564538678</c:v>
                </c:pt>
                <c:pt idx="1780">
                  <c:v>194.17735839271177</c:v>
                </c:pt>
                <c:pt idx="1781">
                  <c:v>195.35224924842882</c:v>
                </c:pt>
                <c:pt idx="1782">
                  <c:v>196.36260472540627</c:v>
                </c:pt>
                <c:pt idx="1783">
                  <c:v>197.14652578758734</c:v>
                </c:pt>
                <c:pt idx="1784">
                  <c:v>197.70067191688076</c:v>
                </c:pt>
                <c:pt idx="1785">
                  <c:v>198.10763924420752</c:v>
                </c:pt>
                <c:pt idx="1786">
                  <c:v>198.44663024066398</c:v>
                </c:pt>
                <c:pt idx="1787">
                  <c:v>198.75260686130841</c:v>
                </c:pt>
                <c:pt idx="1788">
                  <c:v>199.05289846884338</c:v>
                </c:pt>
                <c:pt idx="1789">
                  <c:v>199.37895167626993</c:v>
                </c:pt>
                <c:pt idx="1790">
                  <c:v>199.74716182606147</c:v>
                </c:pt>
                <c:pt idx="1791">
                  <c:v>200.14606860651452</c:v>
                </c:pt>
                <c:pt idx="1792">
                  <c:v>200.53026542930766</c:v>
                </c:pt>
                <c:pt idx="1793">
                  <c:v>200.8189481225381</c:v>
                </c:pt>
                <c:pt idx="1794">
                  <c:v>201.04093183123987</c:v>
                </c:pt>
                <c:pt idx="1795">
                  <c:v>201.04093183123987</c:v>
                </c:pt>
                <c:pt idx="1796">
                  <c:v>201.04093183123987</c:v>
                </c:pt>
                <c:pt idx="1797">
                  <c:v>201.04093183123987</c:v>
                </c:pt>
                <c:pt idx="1798">
                  <c:v>201.04093183123987</c:v>
                </c:pt>
                <c:pt idx="1799">
                  <c:v>201.04093183123987</c:v>
                </c:pt>
                <c:pt idx="1800">
                  <c:v>201.04093183123987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3205056"/>
        <c:axId val="-93209952"/>
      </c:scatterChart>
      <c:valAx>
        <c:axId val="-93205056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09952"/>
        <c:crosses val="autoZero"/>
        <c:crossBetween val="midCat"/>
      </c:valAx>
      <c:valAx>
        <c:axId val="-93209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returned to wheel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050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requirement over 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4.5753172839506171E-3</c:v>
                </c:pt>
                <c:pt idx="13">
                  <c:v>8.2634895987654333E-2</c:v>
                </c:pt>
                <c:pt idx="14">
                  <c:v>0.38198765000000007</c:v>
                </c:pt>
                <c:pt idx="15">
                  <c:v>0.66603423333333334</c:v>
                </c:pt>
                <c:pt idx="16">
                  <c:v>0.81689857376543207</c:v>
                </c:pt>
                <c:pt idx="17">
                  <c:v>1.258539296604938</c:v>
                </c:pt>
                <c:pt idx="18">
                  <c:v>1.7081459067901237</c:v>
                </c:pt>
                <c:pt idx="19">
                  <c:v>1.4324955987654322</c:v>
                </c:pt>
                <c:pt idx="20">
                  <c:v>0.77413552469135827</c:v>
                </c:pt>
                <c:pt idx="21">
                  <c:v>0.5254404256172841</c:v>
                </c:pt>
                <c:pt idx="22">
                  <c:v>0.50936628456790101</c:v>
                </c:pt>
                <c:pt idx="23">
                  <c:v>0.54207013333333354</c:v>
                </c:pt>
                <c:pt idx="24">
                  <c:v>0.80592261388888908</c:v>
                </c:pt>
                <c:pt idx="25">
                  <c:v>1.0437767320987648</c:v>
                </c:pt>
                <c:pt idx="26">
                  <c:v>1.2050701530864196</c:v>
                </c:pt>
                <c:pt idx="27">
                  <c:v>1.6543271895061735</c:v>
                </c:pt>
                <c:pt idx="28">
                  <c:v>1.8762762944444442</c:v>
                </c:pt>
                <c:pt idx="29">
                  <c:v>1.9410656771604924</c:v>
                </c:pt>
                <c:pt idx="30">
                  <c:v>1.6782317459876539</c:v>
                </c:pt>
                <c:pt idx="31">
                  <c:v>1.3028872145061727</c:v>
                </c:pt>
                <c:pt idx="32">
                  <c:v>1.1456443632716042</c:v>
                </c:pt>
                <c:pt idx="33">
                  <c:v>1.0718149771604941</c:v>
                </c:pt>
                <c:pt idx="34">
                  <c:v>0.92691290000000026</c:v>
                </c:pt>
                <c:pt idx="35">
                  <c:v>0.6685780262345693</c:v>
                </c:pt>
                <c:pt idx="36">
                  <c:v>0.14068136975308734</c:v>
                </c:pt>
                <c:pt idx="37">
                  <c:v>-0.66583480617284085</c:v>
                </c:pt>
                <c:pt idx="38">
                  <c:v>-1.0612003500000007</c:v>
                </c:pt>
                <c:pt idx="39">
                  <c:v>-0.90076454320987565</c:v>
                </c:pt>
                <c:pt idx="40">
                  <c:v>-0.70811099876543282</c:v>
                </c:pt>
                <c:pt idx="41">
                  <c:v>-0.89003058734567897</c:v>
                </c:pt>
                <c:pt idx="42">
                  <c:v>-1.1582233919753078</c:v>
                </c:pt>
                <c:pt idx="43">
                  <c:v>-0.94501817623456796</c:v>
                </c:pt>
                <c:pt idx="44">
                  <c:v>-0.42101621666666711</c:v>
                </c:pt>
                <c:pt idx="45">
                  <c:v>-3.1323616975308763E-2</c:v>
                </c:pt>
                <c:pt idx="46">
                  <c:v>2.80977888888891E-2</c:v>
                </c:pt>
                <c:pt idx="47">
                  <c:v>-6.1292652777777797E-2</c:v>
                </c:pt>
                <c:pt idx="48">
                  <c:v>-1.9633254320987531E-2</c:v>
                </c:pt>
                <c:pt idx="49">
                  <c:v>0.12371763641975338</c:v>
                </c:pt>
                <c:pt idx="50">
                  <c:v>0.14988198827160465</c:v>
                </c:pt>
                <c:pt idx="51">
                  <c:v>-7.1641600000000166E-2</c:v>
                </c:pt>
                <c:pt idx="52">
                  <c:v>-0.3212218061728393</c:v>
                </c:pt>
                <c:pt idx="53">
                  <c:v>-0.20365813919753081</c:v>
                </c:pt>
                <c:pt idx="54">
                  <c:v>3.3270667901234598E-2</c:v>
                </c:pt>
                <c:pt idx="55">
                  <c:v>0.12110088888888894</c:v>
                </c:pt>
                <c:pt idx="56">
                  <c:v>0.12992033333333333</c:v>
                </c:pt>
                <c:pt idx="57">
                  <c:v>0.15637866666666672</c:v>
                </c:pt>
                <c:pt idx="58">
                  <c:v>0.187684675</c:v>
                </c:pt>
                <c:pt idx="59">
                  <c:v>0.35924034999999988</c:v>
                </c:pt>
                <c:pt idx="60">
                  <c:v>0.45412628333333332</c:v>
                </c:pt>
                <c:pt idx="61">
                  <c:v>0.30484017500000016</c:v>
                </c:pt>
                <c:pt idx="62">
                  <c:v>0.28265606666666648</c:v>
                </c:pt>
                <c:pt idx="63">
                  <c:v>0.32418945000000016</c:v>
                </c:pt>
                <c:pt idx="64">
                  <c:v>0.39405255833333352</c:v>
                </c:pt>
                <c:pt idx="65">
                  <c:v>0.33303245123456798</c:v>
                </c:pt>
                <c:pt idx="66">
                  <c:v>0.28603636697530832</c:v>
                </c:pt>
                <c:pt idx="67">
                  <c:v>0.50776952345679005</c:v>
                </c:pt>
                <c:pt idx="68">
                  <c:v>0.95271778302469146</c:v>
                </c:pt>
                <c:pt idx="69">
                  <c:v>1.3365662493827155</c:v>
                </c:pt>
                <c:pt idx="70">
                  <c:v>1.6180007669753087</c:v>
                </c:pt>
                <c:pt idx="71">
                  <c:v>1.7270676456790128</c:v>
                </c:pt>
                <c:pt idx="72">
                  <c:v>1.5475299487654315</c:v>
                </c:pt>
                <c:pt idx="73">
                  <c:v>1.2159799061728391</c:v>
                </c:pt>
                <c:pt idx="74">
                  <c:v>1.0284699521604939</c:v>
                </c:pt>
                <c:pt idx="75">
                  <c:v>1.0350614123456785</c:v>
                </c:pt>
                <c:pt idx="76">
                  <c:v>1.1269905913580249</c:v>
                </c:pt>
                <c:pt idx="77">
                  <c:v>1.1134668179012341</c:v>
                </c:pt>
                <c:pt idx="78">
                  <c:v>0.88420014722222218</c:v>
                </c:pt>
                <c:pt idx="79">
                  <c:v>0.51322252469135876</c:v>
                </c:pt>
                <c:pt idx="80">
                  <c:v>0.30135913888888893</c:v>
                </c:pt>
                <c:pt idx="81">
                  <c:v>9.4820984567900432E-2</c:v>
                </c:pt>
                <c:pt idx="82">
                  <c:v>0.13622144197530864</c:v>
                </c:pt>
                <c:pt idx="83">
                  <c:v>0.37731994753086573</c:v>
                </c:pt>
                <c:pt idx="84">
                  <c:v>0.23689215679012304</c:v>
                </c:pt>
                <c:pt idx="85">
                  <c:v>0.1461383737654306</c:v>
                </c:pt>
                <c:pt idx="86">
                  <c:v>0.16498544506172913</c:v>
                </c:pt>
                <c:pt idx="87">
                  <c:v>0.20734733456790266</c:v>
                </c:pt>
                <c:pt idx="88">
                  <c:v>-0.20012130000000067</c:v>
                </c:pt>
                <c:pt idx="89">
                  <c:v>-1.186322208024692</c:v>
                </c:pt>
                <c:pt idx="90">
                  <c:v>-1.6401263666666661</c:v>
                </c:pt>
                <c:pt idx="91">
                  <c:v>-1.4041313950617282</c:v>
                </c:pt>
                <c:pt idx="92">
                  <c:v>-0.78288678086419772</c:v>
                </c:pt>
                <c:pt idx="93">
                  <c:v>-0.36555187098765418</c:v>
                </c:pt>
                <c:pt idx="94">
                  <c:v>-0.31987133333333329</c:v>
                </c:pt>
                <c:pt idx="95">
                  <c:v>-0.31785656820987657</c:v>
                </c:pt>
                <c:pt idx="96">
                  <c:v>-0.17363098395061724</c:v>
                </c:pt>
                <c:pt idx="97">
                  <c:v>-5.7729899999999987E-2</c:v>
                </c:pt>
                <c:pt idx="98">
                  <c:v>-3.5334519135802475E-2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4.869298765432099E-3</c:v>
                </c:pt>
                <c:pt idx="139">
                  <c:v>0.10213575493827159</c:v>
                </c:pt>
                <c:pt idx="140">
                  <c:v>0.50338760771604929</c:v>
                </c:pt>
                <c:pt idx="141">
                  <c:v>1.0121082833333332</c:v>
                </c:pt>
                <c:pt idx="142">
                  <c:v>1.051716258024691</c:v>
                </c:pt>
                <c:pt idx="143">
                  <c:v>0.70323364999999993</c:v>
                </c:pt>
                <c:pt idx="144">
                  <c:v>0.50881560679012372</c:v>
                </c:pt>
                <c:pt idx="145">
                  <c:v>0.68704929382716085</c:v>
                </c:pt>
                <c:pt idx="146">
                  <c:v>1.0441160777777776</c:v>
                </c:pt>
                <c:pt idx="147">
                  <c:v>1.2290098876543207</c:v>
                </c:pt>
                <c:pt idx="148">
                  <c:v>1.1267991521604941</c:v>
                </c:pt>
                <c:pt idx="149">
                  <c:v>0.83067817530864219</c:v>
                </c:pt>
                <c:pt idx="150">
                  <c:v>0.43487204382716044</c:v>
                </c:pt>
                <c:pt idx="151">
                  <c:v>-0.17812779444444482</c:v>
                </c:pt>
                <c:pt idx="152">
                  <c:v>-1.0148631456790116</c:v>
                </c:pt>
                <c:pt idx="153">
                  <c:v>-1.374119480246913</c:v>
                </c:pt>
                <c:pt idx="154">
                  <c:v>-0.98687348086419735</c:v>
                </c:pt>
                <c:pt idx="155">
                  <c:v>-0.37272371543209887</c:v>
                </c:pt>
                <c:pt idx="156">
                  <c:v>6.8184222222222118E-2</c:v>
                </c:pt>
                <c:pt idx="157">
                  <c:v>0.33145909999999995</c:v>
                </c:pt>
                <c:pt idx="158">
                  <c:v>0.63173261388888891</c:v>
                </c:pt>
                <c:pt idx="159">
                  <c:v>0.95275200864197551</c:v>
                </c:pt>
                <c:pt idx="160">
                  <c:v>1.1496461138888889</c:v>
                </c:pt>
                <c:pt idx="161">
                  <c:v>1.2111781499999998</c:v>
                </c:pt>
                <c:pt idx="162">
                  <c:v>1.1030598750000005</c:v>
                </c:pt>
                <c:pt idx="163">
                  <c:v>1.1628296555555557</c:v>
                </c:pt>
                <c:pt idx="164">
                  <c:v>1.1443517993827161</c:v>
                </c:pt>
                <c:pt idx="165">
                  <c:v>1.0100117589506179</c:v>
                </c:pt>
                <c:pt idx="166">
                  <c:v>0.93078943333333364</c:v>
                </c:pt>
                <c:pt idx="167">
                  <c:v>1.2140506320987661</c:v>
                </c:pt>
                <c:pt idx="168">
                  <c:v>1.534881767901235</c:v>
                </c:pt>
                <c:pt idx="169">
                  <c:v>1.3106328111111107</c:v>
                </c:pt>
                <c:pt idx="170">
                  <c:v>0.6197400061728382</c:v>
                </c:pt>
                <c:pt idx="171">
                  <c:v>-0.24737283456790085</c:v>
                </c:pt>
                <c:pt idx="172">
                  <c:v>-1.1531152749999993</c:v>
                </c:pt>
                <c:pt idx="173">
                  <c:v>-1.4088879043209876</c:v>
                </c:pt>
                <c:pt idx="174">
                  <c:v>-0.79249650802469118</c:v>
                </c:pt>
                <c:pt idx="175">
                  <c:v>-5.9233312654321017E-2</c:v>
                </c:pt>
                <c:pt idx="176">
                  <c:v>0.42008483302469096</c:v>
                </c:pt>
                <c:pt idx="177">
                  <c:v>0.83647679197530844</c:v>
                </c:pt>
                <c:pt idx="178">
                  <c:v>1.0291846580246915</c:v>
                </c:pt>
                <c:pt idx="179">
                  <c:v>0.76629623086419763</c:v>
                </c:pt>
                <c:pt idx="180">
                  <c:v>0.45262273580246937</c:v>
                </c:pt>
                <c:pt idx="181">
                  <c:v>0.29878756327160449</c:v>
                </c:pt>
                <c:pt idx="182">
                  <c:v>0.12247678641975321</c:v>
                </c:pt>
                <c:pt idx="183">
                  <c:v>-0.28100292839506125</c:v>
                </c:pt>
                <c:pt idx="184">
                  <c:v>-0.57571573333333326</c:v>
                </c:pt>
                <c:pt idx="185">
                  <c:v>-0.59900048641975323</c:v>
                </c:pt>
                <c:pt idx="186">
                  <c:v>-0.47878872222222252</c:v>
                </c:pt>
                <c:pt idx="187">
                  <c:v>-0.32467259999999976</c:v>
                </c:pt>
                <c:pt idx="188">
                  <c:v>-0.20919744166666654</c:v>
                </c:pt>
                <c:pt idx="189">
                  <c:v>-0.1250626626543212</c:v>
                </c:pt>
                <c:pt idx="190">
                  <c:v>-5.3184612654321006E-2</c:v>
                </c:pt>
                <c:pt idx="191">
                  <c:v>-1.092875216049378E-2</c:v>
                </c:pt>
                <c:pt idx="192">
                  <c:v>2.6785775000000067E-2</c:v>
                </c:pt>
                <c:pt idx="193">
                  <c:v>7.149783950617275E-2</c:v>
                </c:pt>
                <c:pt idx="194">
                  <c:v>8.7435743209876515E-2</c:v>
                </c:pt>
                <c:pt idx="195">
                  <c:v>0.1122814444444445</c:v>
                </c:pt>
                <c:pt idx="196">
                  <c:v>0.12992033333333333</c:v>
                </c:pt>
                <c:pt idx="197">
                  <c:v>0.12992033333333333</c:v>
                </c:pt>
                <c:pt idx="198">
                  <c:v>0.17401755555555554</c:v>
                </c:pt>
                <c:pt idx="199">
                  <c:v>0.22767550154320992</c:v>
                </c:pt>
                <c:pt idx="200">
                  <c:v>0.28506608641975312</c:v>
                </c:pt>
                <c:pt idx="201">
                  <c:v>0.35960767283950618</c:v>
                </c:pt>
                <c:pt idx="202">
                  <c:v>0.44175805555555553</c:v>
                </c:pt>
                <c:pt idx="203">
                  <c:v>0.67024115277777785</c:v>
                </c:pt>
                <c:pt idx="204">
                  <c:v>0.87474616049382703</c:v>
                </c:pt>
                <c:pt idx="205">
                  <c:v>0.99740039135802461</c:v>
                </c:pt>
                <c:pt idx="206">
                  <c:v>1.285744608641975</c:v>
                </c:pt>
                <c:pt idx="207">
                  <c:v>1.4860347904320987</c:v>
                </c:pt>
                <c:pt idx="208">
                  <c:v>1.4968449580246919</c:v>
                </c:pt>
                <c:pt idx="209">
                  <c:v>1.7504048395061729</c:v>
                </c:pt>
                <c:pt idx="210">
                  <c:v>1.9229373234567901</c:v>
                </c:pt>
                <c:pt idx="211">
                  <c:v>1.6545253472222223</c:v>
                </c:pt>
                <c:pt idx="212">
                  <c:v>1.4572042246913579</c:v>
                </c:pt>
                <c:pt idx="213">
                  <c:v>1.3398873749999995</c:v>
                </c:pt>
                <c:pt idx="214">
                  <c:v>1.4490228839506181</c:v>
                </c:pt>
                <c:pt idx="215">
                  <c:v>1.7715841293209873</c:v>
                </c:pt>
                <c:pt idx="216">
                  <c:v>2.071367916666667</c:v>
                </c:pt>
                <c:pt idx="217">
                  <c:v>2.1961478361111113</c:v>
                </c:pt>
                <c:pt idx="218">
                  <c:v>2.1322900493827159</c:v>
                </c:pt>
                <c:pt idx="219">
                  <c:v>1.9664829487654312</c:v>
                </c:pt>
                <c:pt idx="220">
                  <c:v>1.7662703246913585</c:v>
                </c:pt>
                <c:pt idx="221">
                  <c:v>1.5023995765432114</c:v>
                </c:pt>
                <c:pt idx="222">
                  <c:v>1.3256085583333321</c:v>
                </c:pt>
                <c:pt idx="223">
                  <c:v>1.303315151234566</c:v>
                </c:pt>
                <c:pt idx="224">
                  <c:v>1.3159685901234577</c:v>
                </c:pt>
                <c:pt idx="225">
                  <c:v>1.4524828820987654</c:v>
                </c:pt>
                <c:pt idx="226">
                  <c:v>1.519898972839504</c:v>
                </c:pt>
                <c:pt idx="227">
                  <c:v>1.5025196040123459</c:v>
                </c:pt>
                <c:pt idx="228">
                  <c:v>1.484661300000002</c:v>
                </c:pt>
                <c:pt idx="229">
                  <c:v>1.420466101234569</c:v>
                </c:pt>
                <c:pt idx="230">
                  <c:v>1.2678450030864186</c:v>
                </c:pt>
                <c:pt idx="231">
                  <c:v>1.0186956975308654</c:v>
                </c:pt>
                <c:pt idx="232">
                  <c:v>0.47046494382715986</c:v>
                </c:pt>
                <c:pt idx="233">
                  <c:v>-0.25082285000000176</c:v>
                </c:pt>
                <c:pt idx="234">
                  <c:v>-0.51016106913580206</c:v>
                </c:pt>
                <c:pt idx="235">
                  <c:v>-0.22305038888888948</c:v>
                </c:pt>
                <c:pt idx="236">
                  <c:v>0.23941488333333422</c:v>
                </c:pt>
                <c:pt idx="237">
                  <c:v>0.37214925555555611</c:v>
                </c:pt>
                <c:pt idx="238">
                  <c:v>3.4288412345677401E-2</c:v>
                </c:pt>
                <c:pt idx="239">
                  <c:v>-0.60791461543209924</c:v>
                </c:pt>
                <c:pt idx="240">
                  <c:v>-1.0298944669753083</c:v>
                </c:pt>
                <c:pt idx="241">
                  <c:v>-0.81256756635802385</c:v>
                </c:pt>
                <c:pt idx="242">
                  <c:v>-0.70606566975308638</c:v>
                </c:pt>
                <c:pt idx="243">
                  <c:v>-0.79199139506172778</c:v>
                </c:pt>
                <c:pt idx="244">
                  <c:v>-0.70811099876543282</c:v>
                </c:pt>
                <c:pt idx="245">
                  <c:v>-0.89003058734567897</c:v>
                </c:pt>
                <c:pt idx="246">
                  <c:v>-1.1582233919753078</c:v>
                </c:pt>
                <c:pt idx="247">
                  <c:v>-0.94501817623456796</c:v>
                </c:pt>
                <c:pt idx="248">
                  <c:v>-0.42101621666666711</c:v>
                </c:pt>
                <c:pt idx="249">
                  <c:v>-3.1323616975308763E-2</c:v>
                </c:pt>
                <c:pt idx="250">
                  <c:v>2.80977888888891E-2</c:v>
                </c:pt>
                <c:pt idx="251">
                  <c:v>-6.1292652777777797E-2</c:v>
                </c:pt>
                <c:pt idx="252">
                  <c:v>-1.9633254320987531E-2</c:v>
                </c:pt>
                <c:pt idx="253">
                  <c:v>0.12371763641975338</c:v>
                </c:pt>
                <c:pt idx="254">
                  <c:v>0.14988198827160465</c:v>
                </c:pt>
                <c:pt idx="255">
                  <c:v>-7.1641600000000166E-2</c:v>
                </c:pt>
                <c:pt idx="256">
                  <c:v>-0.15967898209876527</c:v>
                </c:pt>
                <c:pt idx="257">
                  <c:v>0.1279814753086421</c:v>
                </c:pt>
                <c:pt idx="258">
                  <c:v>0.55598082901234558</c:v>
                </c:pt>
                <c:pt idx="259">
                  <c:v>0.88763884598765419</c:v>
                </c:pt>
                <c:pt idx="260">
                  <c:v>1.0432777172839507</c:v>
                </c:pt>
                <c:pt idx="261">
                  <c:v>1.1490060641975304</c:v>
                </c:pt>
                <c:pt idx="262">
                  <c:v>1.3580716043209875</c:v>
                </c:pt>
                <c:pt idx="263">
                  <c:v>1.805268886728395</c:v>
                </c:pt>
                <c:pt idx="264">
                  <c:v>2.2109377854938277</c:v>
                </c:pt>
                <c:pt idx="265">
                  <c:v>2.2445714271604937</c:v>
                </c:pt>
                <c:pt idx="266">
                  <c:v>1.9351612222222212</c:v>
                </c:pt>
                <c:pt idx="267">
                  <c:v>1.8026754666666656</c:v>
                </c:pt>
                <c:pt idx="268">
                  <c:v>1.8241449416666669</c:v>
                </c:pt>
                <c:pt idx="269">
                  <c:v>1.7100795666666666</c:v>
                </c:pt>
                <c:pt idx="270">
                  <c:v>1.3147600250000004</c:v>
                </c:pt>
                <c:pt idx="271">
                  <c:v>0.67657964197530951</c:v>
                </c:pt>
                <c:pt idx="272">
                  <c:v>0.53148404444444353</c:v>
                </c:pt>
                <c:pt idx="273">
                  <c:v>0.124653855555556</c:v>
                </c:pt>
                <c:pt idx="274">
                  <c:v>-0.73400974753086412</c:v>
                </c:pt>
                <c:pt idx="275">
                  <c:v>-1.0759912000000009</c:v>
                </c:pt>
                <c:pt idx="276">
                  <c:v>-1.2235238827160488</c:v>
                </c:pt>
                <c:pt idx="277">
                  <c:v>-1.3122608345679014</c:v>
                </c:pt>
                <c:pt idx="278">
                  <c:v>-1.6093240722222215</c:v>
                </c:pt>
                <c:pt idx="279">
                  <c:v>-1.4645008888888889</c:v>
                </c:pt>
                <c:pt idx="280">
                  <c:v>-0.5811563654320987</c:v>
                </c:pt>
                <c:pt idx="281">
                  <c:v>0.45785195308641974</c:v>
                </c:pt>
                <c:pt idx="282">
                  <c:v>1.3519664540123459</c:v>
                </c:pt>
                <c:pt idx="283">
                  <c:v>1.7613907543209879</c:v>
                </c:pt>
                <c:pt idx="284">
                  <c:v>2.0632252246913581</c:v>
                </c:pt>
                <c:pt idx="285">
                  <c:v>2.2808752219135804</c:v>
                </c:pt>
                <c:pt idx="286">
                  <c:v>2.3639176746913582</c:v>
                </c:pt>
                <c:pt idx="287">
                  <c:v>2.6048739885802474</c:v>
                </c:pt>
                <c:pt idx="288">
                  <c:v>2.8540381358024676</c:v>
                </c:pt>
                <c:pt idx="289">
                  <c:v>2.6253892737654327</c:v>
                </c:pt>
                <c:pt idx="290">
                  <c:v>1.7823784222222225</c:v>
                </c:pt>
                <c:pt idx="291">
                  <c:v>0.89822738333333318</c:v>
                </c:pt>
                <c:pt idx="292">
                  <c:v>0.26367008888889043</c:v>
                </c:pt>
                <c:pt idx="293">
                  <c:v>0.17118314938271395</c:v>
                </c:pt>
                <c:pt idx="294">
                  <c:v>0.36577411172839353</c:v>
                </c:pt>
                <c:pt idx="295">
                  <c:v>0.59588230000000175</c:v>
                </c:pt>
                <c:pt idx="296">
                  <c:v>0.79919540524691379</c:v>
                </c:pt>
                <c:pt idx="297">
                  <c:v>0.93984063333333245</c:v>
                </c:pt>
                <c:pt idx="298">
                  <c:v>0.98457665555555562</c:v>
                </c:pt>
                <c:pt idx="299">
                  <c:v>0.88722376450617113</c:v>
                </c:pt>
                <c:pt idx="300">
                  <c:v>0.74817052376543347</c:v>
                </c:pt>
                <c:pt idx="301">
                  <c:v>0.56918082222222366</c:v>
                </c:pt>
                <c:pt idx="302">
                  <c:v>0.35090720493827016</c:v>
                </c:pt>
                <c:pt idx="303">
                  <c:v>0.16612946358024538</c:v>
                </c:pt>
                <c:pt idx="304">
                  <c:v>-8.0506706172839559E-2</c:v>
                </c:pt>
                <c:pt idx="305">
                  <c:v>-0.25458943302469139</c:v>
                </c:pt>
                <c:pt idx="306">
                  <c:v>-0.10863303950617281</c:v>
                </c:pt>
                <c:pt idx="307">
                  <c:v>0.18342546666666662</c:v>
                </c:pt>
                <c:pt idx="308">
                  <c:v>0.41308296049382837</c:v>
                </c:pt>
                <c:pt idx="309">
                  <c:v>0.4385144163580264</c:v>
                </c:pt>
                <c:pt idx="310">
                  <c:v>0.34269603641975349</c:v>
                </c:pt>
                <c:pt idx="311">
                  <c:v>0.24717644691357948</c:v>
                </c:pt>
                <c:pt idx="312">
                  <c:v>6.6525266975307445E-2</c:v>
                </c:pt>
                <c:pt idx="313">
                  <c:v>-0.13742376049382712</c:v>
                </c:pt>
                <c:pt idx="314">
                  <c:v>-0.27598900000000004</c:v>
                </c:pt>
                <c:pt idx="315">
                  <c:v>-0.27568213086419752</c:v>
                </c:pt>
                <c:pt idx="316">
                  <c:v>-0.20131283333333319</c:v>
                </c:pt>
                <c:pt idx="317">
                  <c:v>-0.27150570586419753</c:v>
                </c:pt>
                <c:pt idx="318">
                  <c:v>-0.42099777777777753</c:v>
                </c:pt>
                <c:pt idx="319">
                  <c:v>-0.4441133580246911</c:v>
                </c:pt>
                <c:pt idx="320">
                  <c:v>-0.13452302499999974</c:v>
                </c:pt>
                <c:pt idx="321">
                  <c:v>9.1789353086419265E-2</c:v>
                </c:pt>
                <c:pt idx="322">
                  <c:v>0.1780645111111106</c:v>
                </c:pt>
                <c:pt idx="323">
                  <c:v>0.1963648583333337</c:v>
                </c:pt>
                <c:pt idx="324">
                  <c:v>0.11798167499999999</c:v>
                </c:pt>
                <c:pt idx="325">
                  <c:v>0.22000975339506135</c:v>
                </c:pt>
                <c:pt idx="326">
                  <c:v>0.23757514691358073</c:v>
                </c:pt>
                <c:pt idx="327">
                  <c:v>0.1815203469135806</c:v>
                </c:pt>
                <c:pt idx="328">
                  <c:v>-0.24990947160493848</c:v>
                </c:pt>
                <c:pt idx="329">
                  <c:v>-0.63443393672839499</c:v>
                </c:pt>
                <c:pt idx="330">
                  <c:v>-0.26479017746913597</c:v>
                </c:pt>
                <c:pt idx="331">
                  <c:v>9.0991842901234465E-2</c:v>
                </c:pt>
                <c:pt idx="332">
                  <c:v>6.5021192283950827E-2</c:v>
                </c:pt>
                <c:pt idx="333">
                  <c:v>4.8940788888888948E-2</c:v>
                </c:pt>
                <c:pt idx="334">
                  <c:v>7.0492933333333285E-2</c:v>
                </c:pt>
                <c:pt idx="335">
                  <c:v>4.48830555555556E-2</c:v>
                </c:pt>
                <c:pt idx="336">
                  <c:v>8.5354160493827241E-2</c:v>
                </c:pt>
                <c:pt idx="337">
                  <c:v>0.15749150524691358</c:v>
                </c:pt>
                <c:pt idx="338">
                  <c:v>0.27717707716049383</c:v>
                </c:pt>
                <c:pt idx="339">
                  <c:v>0.54466254197530872</c:v>
                </c:pt>
                <c:pt idx="340">
                  <c:v>0.94789471975308648</c:v>
                </c:pt>
                <c:pt idx="341">
                  <c:v>1.2250330475308644</c:v>
                </c:pt>
                <c:pt idx="342">
                  <c:v>0.98419743641975277</c:v>
                </c:pt>
                <c:pt idx="343">
                  <c:v>0.52826766975308626</c:v>
                </c:pt>
                <c:pt idx="344">
                  <c:v>0.40562490493827158</c:v>
                </c:pt>
                <c:pt idx="345">
                  <c:v>0.52207897222222177</c:v>
                </c:pt>
                <c:pt idx="346">
                  <c:v>0.54431128888888913</c:v>
                </c:pt>
                <c:pt idx="347">
                  <c:v>0.471106032098766</c:v>
                </c:pt>
                <c:pt idx="348">
                  <c:v>0.56187617716049343</c:v>
                </c:pt>
                <c:pt idx="349">
                  <c:v>0.55676905956790124</c:v>
                </c:pt>
                <c:pt idx="350">
                  <c:v>0.46348382839506175</c:v>
                </c:pt>
                <c:pt idx="351">
                  <c:v>0.36199478333333329</c:v>
                </c:pt>
                <c:pt idx="352">
                  <c:v>0.31891843487654337</c:v>
                </c:pt>
                <c:pt idx="353">
                  <c:v>0.3172986790123451</c:v>
                </c:pt>
                <c:pt idx="354">
                  <c:v>0.33618931666666629</c:v>
                </c:pt>
                <c:pt idx="355">
                  <c:v>0.3977049416666672</c:v>
                </c:pt>
                <c:pt idx="356">
                  <c:v>0.42217943024691373</c:v>
                </c:pt>
                <c:pt idx="357">
                  <c:v>0.34126908888888857</c:v>
                </c:pt>
                <c:pt idx="358">
                  <c:v>9.0932938271604757E-2</c:v>
                </c:pt>
                <c:pt idx="359">
                  <c:v>-0.25374761697530862</c:v>
                </c:pt>
                <c:pt idx="360">
                  <c:v>-0.37205061728395039</c:v>
                </c:pt>
                <c:pt idx="361">
                  <c:v>-0.24916986172839525</c:v>
                </c:pt>
                <c:pt idx="362">
                  <c:v>-7.8215849999999629E-2</c:v>
                </c:pt>
                <c:pt idx="363">
                  <c:v>6.196881141975321E-2</c:v>
                </c:pt>
                <c:pt idx="364">
                  <c:v>0.18143415833333301</c:v>
                </c:pt>
                <c:pt idx="365">
                  <c:v>0.25750186666666691</c:v>
                </c:pt>
                <c:pt idx="366">
                  <c:v>0.32016040493827158</c:v>
                </c:pt>
                <c:pt idx="367">
                  <c:v>0.45206474320987661</c:v>
                </c:pt>
                <c:pt idx="368">
                  <c:v>0.63633907839506187</c:v>
                </c:pt>
                <c:pt idx="369">
                  <c:v>0.66400910956790105</c:v>
                </c:pt>
                <c:pt idx="370">
                  <c:v>0.475169175</c:v>
                </c:pt>
                <c:pt idx="371">
                  <c:v>0.20972257098765432</c:v>
                </c:pt>
                <c:pt idx="372">
                  <c:v>-0.27103432654320969</c:v>
                </c:pt>
                <c:pt idx="373">
                  <c:v>-0.70395750555555581</c:v>
                </c:pt>
                <c:pt idx="374">
                  <c:v>-0.69671821666666656</c:v>
                </c:pt>
                <c:pt idx="375">
                  <c:v>-0.45511293333333308</c:v>
                </c:pt>
                <c:pt idx="376">
                  <c:v>-0.23857997808641979</c:v>
                </c:pt>
                <c:pt idx="377">
                  <c:v>-0.11572154999999999</c:v>
                </c:pt>
                <c:pt idx="378">
                  <c:v>-4.9326079938271553E-2</c:v>
                </c:pt>
                <c:pt idx="379">
                  <c:v>-1.5315456790123465E-2</c:v>
                </c:pt>
                <c:pt idx="380">
                  <c:v>-2.4637466666666684E-2</c:v>
                </c:pt>
                <c:pt idx="381">
                  <c:v>-3.9081720987654306E-2</c:v>
                </c:pt>
                <c:pt idx="382">
                  <c:v>-3.5194416358024665E-2</c:v>
                </c:pt>
                <c:pt idx="383">
                  <c:v>-3.2131884876543219E-2</c:v>
                </c:pt>
                <c:pt idx="384">
                  <c:v>-2.341429104938271E-2</c:v>
                </c:pt>
                <c:pt idx="385">
                  <c:v>-5.8672666666666658E-3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1.2908524691358027E-2</c:v>
                </c:pt>
                <c:pt idx="393">
                  <c:v>8.8197627777777787E-2</c:v>
                </c:pt>
                <c:pt idx="394">
                  <c:v>0.26889835555555558</c:v>
                </c:pt>
                <c:pt idx="395">
                  <c:v>0.54544613024691369</c:v>
                </c:pt>
                <c:pt idx="396">
                  <c:v>0.88375932777777788</c:v>
                </c:pt>
                <c:pt idx="397">
                  <c:v>1.2356834549382716</c:v>
                </c:pt>
                <c:pt idx="398">
                  <c:v>1.4125664293209872</c:v>
                </c:pt>
                <c:pt idx="399">
                  <c:v>1.1309290395061731</c:v>
                </c:pt>
                <c:pt idx="400">
                  <c:v>0.58097453827160539</c:v>
                </c:pt>
                <c:pt idx="401">
                  <c:v>0.18586342716049331</c:v>
                </c:pt>
                <c:pt idx="402">
                  <c:v>-0.11474104444444456</c:v>
                </c:pt>
                <c:pt idx="403">
                  <c:v>-0.2841583141975304</c:v>
                </c:pt>
                <c:pt idx="404">
                  <c:v>-0.23676440000000026</c:v>
                </c:pt>
                <c:pt idx="405">
                  <c:v>-0.19537489876543243</c:v>
                </c:pt>
                <c:pt idx="406">
                  <c:v>-0.22546549598765414</c:v>
                </c:pt>
                <c:pt idx="407">
                  <c:v>-0.23314141049382694</c:v>
                </c:pt>
                <c:pt idx="408">
                  <c:v>-0.14495149166666671</c:v>
                </c:pt>
                <c:pt idx="409">
                  <c:v>1.0156462345678996E-2</c:v>
                </c:pt>
                <c:pt idx="410">
                  <c:v>0.13217050956790133</c:v>
                </c:pt>
                <c:pt idx="411">
                  <c:v>0.1846886913580246</c:v>
                </c:pt>
                <c:pt idx="412">
                  <c:v>0.20844697160493825</c:v>
                </c:pt>
                <c:pt idx="413">
                  <c:v>0.23454976234567912</c:v>
                </c:pt>
                <c:pt idx="414">
                  <c:v>0.31821658672839509</c:v>
                </c:pt>
                <c:pt idx="415">
                  <c:v>0.46962828888888875</c:v>
                </c:pt>
                <c:pt idx="416">
                  <c:v>0.5549799277777776</c:v>
                </c:pt>
                <c:pt idx="417">
                  <c:v>0.44797258271604978</c:v>
                </c:pt>
                <c:pt idx="418">
                  <c:v>0.23384436543209902</c:v>
                </c:pt>
                <c:pt idx="419">
                  <c:v>8.4376024691358038E-3</c:v>
                </c:pt>
                <c:pt idx="420">
                  <c:v>-8.5020004938271526E-2</c:v>
                </c:pt>
                <c:pt idx="421">
                  <c:v>1.5660306790123216E-2</c:v>
                </c:pt>
                <c:pt idx="422">
                  <c:v>0.15750194999999964</c:v>
                </c:pt>
                <c:pt idx="423">
                  <c:v>0.30441533209876542</c:v>
                </c:pt>
                <c:pt idx="424">
                  <c:v>0.53559228641975343</c:v>
                </c:pt>
                <c:pt idx="425">
                  <c:v>0.97783799969135832</c:v>
                </c:pt>
                <c:pt idx="426">
                  <c:v>1.6488920938271598</c:v>
                </c:pt>
                <c:pt idx="427">
                  <c:v>2.1603596808641976</c:v>
                </c:pt>
                <c:pt idx="428">
                  <c:v>1.8189417419753091</c:v>
                </c:pt>
                <c:pt idx="429">
                  <c:v>0.92816785679012304</c:v>
                </c:pt>
                <c:pt idx="430">
                  <c:v>0.31611478858024655</c:v>
                </c:pt>
                <c:pt idx="431">
                  <c:v>6.3746293827160141E-2</c:v>
                </c:pt>
                <c:pt idx="432">
                  <c:v>7.9709041975309466E-2</c:v>
                </c:pt>
                <c:pt idx="433">
                  <c:v>0.23557490956790189</c:v>
                </c:pt>
                <c:pt idx="434">
                  <c:v>0.2557287728395064</c:v>
                </c:pt>
                <c:pt idx="435">
                  <c:v>-2.1171233333333768E-2</c:v>
                </c:pt>
                <c:pt idx="436">
                  <c:v>-0.45696071358024726</c:v>
                </c:pt>
                <c:pt idx="437">
                  <c:v>-0.88068886944444413</c:v>
                </c:pt>
                <c:pt idx="438">
                  <c:v>-1.1604902716049383</c:v>
                </c:pt>
                <c:pt idx="439">
                  <c:v>-1.1434282567901233</c:v>
                </c:pt>
                <c:pt idx="440">
                  <c:v>-0.85493818333333338</c:v>
                </c:pt>
                <c:pt idx="441">
                  <c:v>-0.43362968271604946</c:v>
                </c:pt>
                <c:pt idx="442">
                  <c:v>-0.13911883271604938</c:v>
                </c:pt>
                <c:pt idx="443">
                  <c:v>-2.0892127469135796E-2</c:v>
                </c:pt>
                <c:pt idx="444">
                  <c:v>1.6559506172839501E-4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1.4378432098765432E-2</c:v>
                </c:pt>
                <c:pt idx="513">
                  <c:v>0.13808429012345677</c:v>
                </c:pt>
                <c:pt idx="514">
                  <c:v>0.52052476666666669</c:v>
                </c:pt>
                <c:pt idx="515">
                  <c:v>1.0121719141975309</c:v>
                </c:pt>
                <c:pt idx="516">
                  <c:v>1.2632648000000002</c:v>
                </c:pt>
                <c:pt idx="517">
                  <c:v>1.0078201141975307</c:v>
                </c:pt>
                <c:pt idx="518">
                  <c:v>0.48512616388888863</c:v>
                </c:pt>
                <c:pt idx="519">
                  <c:v>0.16321644166666702</c:v>
                </c:pt>
                <c:pt idx="520">
                  <c:v>4.9561944444477481E-4</c:v>
                </c:pt>
                <c:pt idx="521">
                  <c:v>-7.6731869753086629E-2</c:v>
                </c:pt>
                <c:pt idx="522">
                  <c:v>-0.1315932444444444</c:v>
                </c:pt>
                <c:pt idx="523">
                  <c:v>-0.28182981728395051</c:v>
                </c:pt>
                <c:pt idx="524">
                  <c:v>-0.49969684567901224</c:v>
                </c:pt>
                <c:pt idx="525">
                  <c:v>-0.5621800938271605</c:v>
                </c:pt>
                <c:pt idx="526">
                  <c:v>-0.36100623950617283</c:v>
                </c:pt>
                <c:pt idx="527">
                  <c:v>-0.12290309876543209</c:v>
                </c:pt>
                <c:pt idx="528">
                  <c:v>-2.330803086419753E-2</c:v>
                </c:pt>
                <c:pt idx="529">
                  <c:v>-4.3137376543209895E-3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3.8403635802469142E-3</c:v>
                </c:pt>
                <c:pt idx="534">
                  <c:v>3.8922366666666666E-2</c:v>
                </c:pt>
                <c:pt idx="535">
                  <c:v>0.12739840987654324</c:v>
                </c:pt>
                <c:pt idx="536">
                  <c:v>0.24550963827160491</c:v>
                </c:pt>
                <c:pt idx="537">
                  <c:v>0.55691259197530862</c:v>
                </c:pt>
                <c:pt idx="538">
                  <c:v>1.1545163179012348</c:v>
                </c:pt>
                <c:pt idx="539">
                  <c:v>1.6112246395061729</c:v>
                </c:pt>
                <c:pt idx="540">
                  <c:v>1.2455879333333333</c:v>
                </c:pt>
                <c:pt idx="541">
                  <c:v>0.5518435200617281</c:v>
                </c:pt>
                <c:pt idx="542">
                  <c:v>0.26374166820987666</c:v>
                </c:pt>
                <c:pt idx="543">
                  <c:v>0.13584105000000024</c:v>
                </c:pt>
                <c:pt idx="544">
                  <c:v>-6.1308356790123489E-2</c:v>
                </c:pt>
                <c:pt idx="545">
                  <c:v>-0.30788013209876547</c:v>
                </c:pt>
                <c:pt idx="546">
                  <c:v>-0.32761083055555573</c:v>
                </c:pt>
                <c:pt idx="547">
                  <c:v>-0.18268898456790153</c:v>
                </c:pt>
                <c:pt idx="548">
                  <c:v>-8.3826695061728296E-2</c:v>
                </c:pt>
                <c:pt idx="549">
                  <c:v>-3.3038238580246786E-2</c:v>
                </c:pt>
                <c:pt idx="550">
                  <c:v>-9.9335228395063327E-3</c:v>
                </c:pt>
                <c:pt idx="551">
                  <c:v>4.3581144444444483E-2</c:v>
                </c:pt>
                <c:pt idx="552">
                  <c:v>5.2393125617283952E-2</c:v>
                </c:pt>
                <c:pt idx="553">
                  <c:v>4.9484442283950617E-2</c:v>
                </c:pt>
                <c:pt idx="554">
                  <c:v>8.6695844753086448E-2</c:v>
                </c:pt>
                <c:pt idx="555">
                  <c:v>0.12369024043209866</c:v>
                </c:pt>
                <c:pt idx="556">
                  <c:v>0.16220181450617294</c:v>
                </c:pt>
                <c:pt idx="557">
                  <c:v>0.21376934012345691</c:v>
                </c:pt>
                <c:pt idx="558">
                  <c:v>0.27309471666666663</c:v>
                </c:pt>
                <c:pt idx="559">
                  <c:v>0.44768633641975297</c:v>
                </c:pt>
                <c:pt idx="560">
                  <c:v>0.48834011111111109</c:v>
                </c:pt>
                <c:pt idx="561">
                  <c:v>0.25413289506172837</c:v>
                </c:pt>
                <c:pt idx="562">
                  <c:v>0.19166183024691358</c:v>
                </c:pt>
                <c:pt idx="563">
                  <c:v>-8.245577160493768E-3</c:v>
                </c:pt>
                <c:pt idx="564">
                  <c:v>-0.60980273580246913</c:v>
                </c:pt>
                <c:pt idx="565">
                  <c:v>-0.67880076882716045</c:v>
                </c:pt>
                <c:pt idx="566">
                  <c:v>-0.30612942222222217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2.5819364197530868E-2</c:v>
                </c:pt>
                <c:pt idx="602">
                  <c:v>8.0480613888888899E-2</c:v>
                </c:pt>
                <c:pt idx="603">
                  <c:v>0.29712057777777778</c:v>
                </c:pt>
                <c:pt idx="604">
                  <c:v>0.72548370956790109</c:v>
                </c:pt>
                <c:pt idx="605">
                  <c:v>1.2729539160493828</c:v>
                </c:pt>
                <c:pt idx="606">
                  <c:v>1.8739119666666668</c:v>
                </c:pt>
                <c:pt idx="607">
                  <c:v>2.3212456388888887</c:v>
                </c:pt>
                <c:pt idx="608">
                  <c:v>2.4889246358024684</c:v>
                </c:pt>
                <c:pt idx="609">
                  <c:v>2.6142172444444438</c:v>
                </c:pt>
                <c:pt idx="610">
                  <c:v>2.892924886419753</c:v>
                </c:pt>
                <c:pt idx="611">
                  <c:v>3.0853254972222226</c:v>
                </c:pt>
                <c:pt idx="612">
                  <c:v>2.6315615358024682</c:v>
                </c:pt>
                <c:pt idx="613">
                  <c:v>1.6656961611111123</c:v>
                </c:pt>
                <c:pt idx="614">
                  <c:v>0.93368556882716158</c:v>
                </c:pt>
                <c:pt idx="615">
                  <c:v>0.74871485802468973</c:v>
                </c:pt>
                <c:pt idx="616">
                  <c:v>0.74572359753086503</c:v>
                </c:pt>
                <c:pt idx="617">
                  <c:v>0.63349364135802422</c:v>
                </c:pt>
                <c:pt idx="618">
                  <c:v>0.4117865253086409</c:v>
                </c:pt>
                <c:pt idx="619">
                  <c:v>0.15209345061728444</c:v>
                </c:pt>
                <c:pt idx="620">
                  <c:v>6.6588149999999541E-2</c:v>
                </c:pt>
                <c:pt idx="621">
                  <c:v>0.25055086913580238</c:v>
                </c:pt>
                <c:pt idx="622">
                  <c:v>0.53532956666666609</c:v>
                </c:pt>
                <c:pt idx="623">
                  <c:v>0.7608202320987657</c:v>
                </c:pt>
                <c:pt idx="624">
                  <c:v>0.99563242438271715</c:v>
                </c:pt>
                <c:pt idx="625">
                  <c:v>1.1491255891975318</c:v>
                </c:pt>
                <c:pt idx="626">
                  <c:v>1.0713355086419749</c:v>
                </c:pt>
                <c:pt idx="627">
                  <c:v>0.8794268641975298</c:v>
                </c:pt>
                <c:pt idx="628">
                  <c:v>0.77800325308641971</c:v>
                </c:pt>
                <c:pt idx="629">
                  <c:v>0.81181112345679063</c:v>
                </c:pt>
                <c:pt idx="630">
                  <c:v>1.0181745598765441</c:v>
                </c:pt>
                <c:pt idx="631">
                  <c:v>1.3483528126543218</c:v>
                </c:pt>
                <c:pt idx="632">
                  <c:v>1.6014669916666651</c:v>
                </c:pt>
                <c:pt idx="633">
                  <c:v>1.8030077472222199</c:v>
                </c:pt>
                <c:pt idx="634">
                  <c:v>1.9131564635802478</c:v>
                </c:pt>
                <c:pt idx="635">
                  <c:v>1.8320044888888907</c:v>
                </c:pt>
                <c:pt idx="636">
                  <c:v>1.5364977882716044</c:v>
                </c:pt>
                <c:pt idx="637">
                  <c:v>1.1655663487654315</c:v>
                </c:pt>
                <c:pt idx="638">
                  <c:v>0.97080361728394982</c:v>
                </c:pt>
                <c:pt idx="639">
                  <c:v>0.88948476419753175</c:v>
                </c:pt>
                <c:pt idx="640">
                  <c:v>0.88268661358024803</c:v>
                </c:pt>
                <c:pt idx="641">
                  <c:v>1.149912140123456</c:v>
                </c:pt>
                <c:pt idx="642">
                  <c:v>1.6768429333333315</c:v>
                </c:pt>
                <c:pt idx="643">
                  <c:v>1.895968966666667</c:v>
                </c:pt>
                <c:pt idx="644">
                  <c:v>1.5790588666666676</c:v>
                </c:pt>
                <c:pt idx="645">
                  <c:v>1.3893798055555537</c:v>
                </c:pt>
                <c:pt idx="646">
                  <c:v>1.4481652410493815</c:v>
                </c:pt>
                <c:pt idx="647">
                  <c:v>1.4663263756172855</c:v>
                </c:pt>
                <c:pt idx="648">
                  <c:v>1.4013105750000006</c:v>
                </c:pt>
                <c:pt idx="649">
                  <c:v>1.2011491654320963</c:v>
                </c:pt>
                <c:pt idx="650">
                  <c:v>0.77959121975308687</c:v>
                </c:pt>
                <c:pt idx="651">
                  <c:v>5.3338098765434425E-2</c:v>
                </c:pt>
                <c:pt idx="652">
                  <c:v>-0.49940716419753034</c:v>
                </c:pt>
                <c:pt idx="653">
                  <c:v>-0.59253555123456847</c:v>
                </c:pt>
                <c:pt idx="654">
                  <c:v>-0.89596520555555481</c:v>
                </c:pt>
                <c:pt idx="655">
                  <c:v>-1.5790054913580243</c:v>
                </c:pt>
                <c:pt idx="656">
                  <c:v>-1.8426548000000003</c:v>
                </c:pt>
                <c:pt idx="657">
                  <c:v>-1.3373837382716056</c:v>
                </c:pt>
                <c:pt idx="658">
                  <c:v>-0.78542885493827308</c:v>
                </c:pt>
                <c:pt idx="659">
                  <c:v>-0.90583081728395032</c:v>
                </c:pt>
                <c:pt idx="660">
                  <c:v>-1.4772385987654313</c:v>
                </c:pt>
                <c:pt idx="661">
                  <c:v>-1.6440206049382713</c:v>
                </c:pt>
                <c:pt idx="662">
                  <c:v>-1.3703470916666665</c:v>
                </c:pt>
                <c:pt idx="663">
                  <c:v>-0.68903074506172834</c:v>
                </c:pt>
                <c:pt idx="664">
                  <c:v>-0.18440235216049386</c:v>
                </c:pt>
                <c:pt idx="665">
                  <c:v>7.7003666666666692E-2</c:v>
                </c:pt>
                <c:pt idx="666">
                  <c:v>0.31954471450617283</c:v>
                </c:pt>
                <c:pt idx="667">
                  <c:v>0.82262850617283945</c:v>
                </c:pt>
                <c:pt idx="668">
                  <c:v>1.5031315771604936</c:v>
                </c:pt>
                <c:pt idx="669">
                  <c:v>1.8139921753086419</c:v>
                </c:pt>
                <c:pt idx="670">
                  <c:v>2.1693820123456788</c:v>
                </c:pt>
                <c:pt idx="671">
                  <c:v>1.8444789135802468</c:v>
                </c:pt>
                <c:pt idx="672">
                  <c:v>1.4738421790123457</c:v>
                </c:pt>
                <c:pt idx="673">
                  <c:v>1.5760943333333335</c:v>
                </c:pt>
                <c:pt idx="674">
                  <c:v>1.6810131543209879</c:v>
                </c:pt>
                <c:pt idx="675">
                  <c:v>1.2889782716049372</c:v>
                </c:pt>
                <c:pt idx="676">
                  <c:v>0.76850657160493818</c:v>
                </c:pt>
                <c:pt idx="677">
                  <c:v>0.23855925000000083</c:v>
                </c:pt>
                <c:pt idx="678">
                  <c:v>-0.78784224999999919</c:v>
                </c:pt>
                <c:pt idx="679">
                  <c:v>-1.3780487583333332</c:v>
                </c:pt>
                <c:pt idx="680">
                  <c:v>-1.580544505555556</c:v>
                </c:pt>
                <c:pt idx="681">
                  <c:v>-1.4497656052469134</c:v>
                </c:pt>
                <c:pt idx="682">
                  <c:v>-0.73212003333333331</c:v>
                </c:pt>
                <c:pt idx="683">
                  <c:v>-0.35673431358024726</c:v>
                </c:pt>
                <c:pt idx="684">
                  <c:v>-8.8531975000000415E-2</c:v>
                </c:pt>
                <c:pt idx="685">
                  <c:v>0.55043677500000021</c:v>
                </c:pt>
                <c:pt idx="686">
                  <c:v>1.033693536111111</c:v>
                </c:pt>
                <c:pt idx="687">
                  <c:v>1.0982794293209874</c:v>
                </c:pt>
                <c:pt idx="688">
                  <c:v>1.1791122086419752</c:v>
                </c:pt>
                <c:pt idx="689">
                  <c:v>1.283952517283951</c:v>
                </c:pt>
                <c:pt idx="690">
                  <c:v>0.95716802222222197</c:v>
                </c:pt>
                <c:pt idx="691">
                  <c:v>0.59355266388888905</c:v>
                </c:pt>
                <c:pt idx="692">
                  <c:v>0.62144173580246953</c:v>
                </c:pt>
                <c:pt idx="693">
                  <c:v>0.80335132777777829</c:v>
                </c:pt>
                <c:pt idx="694">
                  <c:v>0.78388046388888954</c:v>
                </c:pt>
                <c:pt idx="695">
                  <c:v>0.38443489135802378</c:v>
                </c:pt>
                <c:pt idx="696">
                  <c:v>-0.7254516000000002</c:v>
                </c:pt>
                <c:pt idx="697">
                  <c:v>-1.0089745719135796</c:v>
                </c:pt>
                <c:pt idx="698">
                  <c:v>-0.66514717222222197</c:v>
                </c:pt>
                <c:pt idx="699">
                  <c:v>-0.40122283055555558</c:v>
                </c:pt>
                <c:pt idx="700">
                  <c:v>-4.6108749382716363E-2</c:v>
                </c:pt>
                <c:pt idx="701">
                  <c:v>0.12486335432098752</c:v>
                </c:pt>
                <c:pt idx="702">
                  <c:v>0.21574252777777786</c:v>
                </c:pt>
                <c:pt idx="703">
                  <c:v>0.23117655555555533</c:v>
                </c:pt>
                <c:pt idx="704">
                  <c:v>7.6200109876542965E-2</c:v>
                </c:pt>
                <c:pt idx="705">
                  <c:v>-0.20783774969135801</c:v>
                </c:pt>
                <c:pt idx="706">
                  <c:v>-0.42792828364197505</c:v>
                </c:pt>
                <c:pt idx="707">
                  <c:v>-0.39858948024691337</c:v>
                </c:pt>
                <c:pt idx="708">
                  <c:v>-0.15226413827160487</c:v>
                </c:pt>
                <c:pt idx="709">
                  <c:v>0.16519811111111096</c:v>
                </c:pt>
                <c:pt idx="710">
                  <c:v>0.63891520000000013</c:v>
                </c:pt>
                <c:pt idx="711">
                  <c:v>1.1858181833333337</c:v>
                </c:pt>
                <c:pt idx="712">
                  <c:v>0.97691267716049379</c:v>
                </c:pt>
                <c:pt idx="713">
                  <c:v>0.2743310654320984</c:v>
                </c:pt>
                <c:pt idx="714">
                  <c:v>-0.26466210864197542</c:v>
                </c:pt>
                <c:pt idx="715">
                  <c:v>-0.78094129938271561</c:v>
                </c:pt>
                <c:pt idx="716">
                  <c:v>-0.51142844876543203</c:v>
                </c:pt>
                <c:pt idx="717">
                  <c:v>-3.764911111111114E-2</c:v>
                </c:pt>
                <c:pt idx="718">
                  <c:v>0.21811477777777777</c:v>
                </c:pt>
                <c:pt idx="719">
                  <c:v>0.52392604012345678</c:v>
                </c:pt>
                <c:pt idx="720">
                  <c:v>0.82551723456790116</c:v>
                </c:pt>
                <c:pt idx="721">
                  <c:v>0.83705927932098778</c:v>
                </c:pt>
                <c:pt idx="722">
                  <c:v>0.84645711543209878</c:v>
                </c:pt>
                <c:pt idx="723">
                  <c:v>0.83099645833333302</c:v>
                </c:pt>
                <c:pt idx="724">
                  <c:v>1.0150351111111113</c:v>
                </c:pt>
                <c:pt idx="725">
                  <c:v>1.4876939950617283</c:v>
                </c:pt>
                <c:pt idx="726">
                  <c:v>2.1948915404320974</c:v>
                </c:pt>
                <c:pt idx="727">
                  <c:v>2.511911688888889</c:v>
                </c:pt>
                <c:pt idx="728">
                  <c:v>2.0593345500000013</c:v>
                </c:pt>
                <c:pt idx="729">
                  <c:v>1.7405903944444459</c:v>
                </c:pt>
                <c:pt idx="730">
                  <c:v>1.1738562172839493</c:v>
                </c:pt>
                <c:pt idx="731">
                  <c:v>0.78523173487654252</c:v>
                </c:pt>
                <c:pt idx="732">
                  <c:v>0.75732533333333474</c:v>
                </c:pt>
                <c:pt idx="733">
                  <c:v>0.79414004876543176</c:v>
                </c:pt>
                <c:pt idx="734">
                  <c:v>0.83128000493827137</c:v>
                </c:pt>
                <c:pt idx="735">
                  <c:v>0.90329135123456883</c:v>
                </c:pt>
                <c:pt idx="736">
                  <c:v>1.0113480182098766</c:v>
                </c:pt>
                <c:pt idx="737">
                  <c:v>1.0003340024691354</c:v>
                </c:pt>
                <c:pt idx="738">
                  <c:v>0.84908443209876483</c:v>
                </c:pt>
                <c:pt idx="739">
                  <c:v>1.1439164333333325</c:v>
                </c:pt>
                <c:pt idx="740">
                  <c:v>1.5229767722222209</c:v>
                </c:pt>
                <c:pt idx="741">
                  <c:v>1.4379967209876563</c:v>
                </c:pt>
                <c:pt idx="742">
                  <c:v>1.1268000641975302</c:v>
                </c:pt>
                <c:pt idx="743">
                  <c:v>0.88722376450617113</c:v>
                </c:pt>
                <c:pt idx="744">
                  <c:v>0.85564812222222253</c:v>
                </c:pt>
                <c:pt idx="745">
                  <c:v>0.85564812222222253</c:v>
                </c:pt>
                <c:pt idx="746">
                  <c:v>0.99848577160493823</c:v>
                </c:pt>
                <c:pt idx="747">
                  <c:v>1.2237613228395068</c:v>
                </c:pt>
                <c:pt idx="748">
                  <c:v>1.3946526000000001</c:v>
                </c:pt>
                <c:pt idx="749">
                  <c:v>1.3206432858024675</c:v>
                </c:pt>
                <c:pt idx="750">
                  <c:v>1.0446301611111104</c:v>
                </c:pt>
                <c:pt idx="751">
                  <c:v>0.86162668888889093</c:v>
                </c:pt>
                <c:pt idx="752">
                  <c:v>0.71226143765432082</c:v>
                </c:pt>
                <c:pt idx="753">
                  <c:v>0.44687087253086305</c:v>
                </c:pt>
                <c:pt idx="754">
                  <c:v>0.24968129320987795</c:v>
                </c:pt>
                <c:pt idx="755">
                  <c:v>5.7422495061727287E-2</c:v>
                </c:pt>
                <c:pt idx="756">
                  <c:v>-0.54007178024691316</c:v>
                </c:pt>
                <c:pt idx="757">
                  <c:v>-1.5369466688271607</c:v>
                </c:pt>
                <c:pt idx="758">
                  <c:v>-2.1774699916666669</c:v>
                </c:pt>
                <c:pt idx="759">
                  <c:v>-2.104961004938271</c:v>
                </c:pt>
                <c:pt idx="760">
                  <c:v>-1.8402604290123459</c:v>
                </c:pt>
                <c:pt idx="761">
                  <c:v>-1.5592047861111114</c:v>
                </c:pt>
                <c:pt idx="762">
                  <c:v>-1.0609156617283948</c:v>
                </c:pt>
                <c:pt idx="763">
                  <c:v>-0.51513812438271578</c:v>
                </c:pt>
                <c:pt idx="764">
                  <c:v>-2.3713333333333312E-3</c:v>
                </c:pt>
                <c:pt idx="765">
                  <c:v>0.51566178765432102</c:v>
                </c:pt>
                <c:pt idx="766">
                  <c:v>0.91959130864197547</c:v>
                </c:pt>
                <c:pt idx="767">
                  <c:v>1.1182141570987654</c:v>
                </c:pt>
                <c:pt idx="768">
                  <c:v>1.3373445728395061</c:v>
                </c:pt>
                <c:pt idx="769">
                  <c:v>1.766307871604939</c:v>
                </c:pt>
                <c:pt idx="770">
                  <c:v>2.5425195012345667</c:v>
                </c:pt>
                <c:pt idx="771">
                  <c:v>3.0447545422839499</c:v>
                </c:pt>
                <c:pt idx="772">
                  <c:v>3.3081729138888893</c:v>
                </c:pt>
                <c:pt idx="773">
                  <c:v>3.2196023317901239</c:v>
                </c:pt>
                <c:pt idx="774">
                  <c:v>3.0581935262345672</c:v>
                </c:pt>
                <c:pt idx="775">
                  <c:v>3.404473049691358</c:v>
                </c:pt>
                <c:pt idx="776">
                  <c:v>3.1974784780864196</c:v>
                </c:pt>
                <c:pt idx="777">
                  <c:v>2.7904189682098761</c:v>
                </c:pt>
                <c:pt idx="778">
                  <c:v>2.7030548006172839</c:v>
                </c:pt>
                <c:pt idx="779">
                  <c:v>2.5993876919753083</c:v>
                </c:pt>
                <c:pt idx="780">
                  <c:v>2.3711955783950636</c:v>
                </c:pt>
                <c:pt idx="781">
                  <c:v>2.1597735999999976</c:v>
                </c:pt>
                <c:pt idx="782">
                  <c:v>1.9702897197530842</c:v>
                </c:pt>
                <c:pt idx="783">
                  <c:v>1.8122045638888906</c:v>
                </c:pt>
                <c:pt idx="784">
                  <c:v>1.7815231555555571</c:v>
                </c:pt>
                <c:pt idx="785">
                  <c:v>1.9909578271604946</c:v>
                </c:pt>
                <c:pt idx="786">
                  <c:v>2.0782756274691363</c:v>
                </c:pt>
                <c:pt idx="787">
                  <c:v>1.8198927864197503</c:v>
                </c:pt>
                <c:pt idx="788">
                  <c:v>1.5853517876543182</c:v>
                </c:pt>
                <c:pt idx="789">
                  <c:v>1.5853517876543251</c:v>
                </c:pt>
                <c:pt idx="790">
                  <c:v>1.7346157055555587</c:v>
                </c:pt>
                <c:pt idx="791">
                  <c:v>1.8471208249999973</c:v>
                </c:pt>
                <c:pt idx="792">
                  <c:v>1.5240548888888847</c:v>
                </c:pt>
                <c:pt idx="793">
                  <c:v>0.34704910617283952</c:v>
                </c:pt>
                <c:pt idx="794">
                  <c:v>-1.3039599567901192</c:v>
                </c:pt>
                <c:pt idx="795">
                  <c:v>-2.6284926055555546</c:v>
                </c:pt>
                <c:pt idx="796">
                  <c:v>-3.1041095944444472</c:v>
                </c:pt>
                <c:pt idx="797">
                  <c:v>-2.6329526228395066</c:v>
                </c:pt>
                <c:pt idx="798">
                  <c:v>-1.5644173021604939</c:v>
                </c:pt>
                <c:pt idx="799">
                  <c:v>-0.4153280333333334</c:v>
                </c:pt>
                <c:pt idx="800">
                  <c:v>0.34456031666666659</c:v>
                </c:pt>
                <c:pt idx="801">
                  <c:v>0.85868487098765511</c:v>
                </c:pt>
                <c:pt idx="802">
                  <c:v>1.7194093484567921</c:v>
                </c:pt>
                <c:pt idx="803">
                  <c:v>2.8094521166666659</c:v>
                </c:pt>
                <c:pt idx="804">
                  <c:v>3.2357467456790099</c:v>
                </c:pt>
                <c:pt idx="805">
                  <c:v>2.5771680790123468</c:v>
                </c:pt>
                <c:pt idx="806">
                  <c:v>1.6185957570987661</c:v>
                </c:pt>
                <c:pt idx="807">
                  <c:v>0.93185107098765296</c:v>
                </c:pt>
                <c:pt idx="808">
                  <c:v>0.33573652777777652</c:v>
                </c:pt>
                <c:pt idx="809">
                  <c:v>-0.10639382499999905</c:v>
                </c:pt>
                <c:pt idx="810">
                  <c:v>-0.52966333086419704</c:v>
                </c:pt>
                <c:pt idx="811">
                  <c:v>-1.2693970166666666</c:v>
                </c:pt>
                <c:pt idx="812">
                  <c:v>-1.7617690067901219</c:v>
                </c:pt>
                <c:pt idx="813">
                  <c:v>-1.7872732922839512</c:v>
                </c:pt>
                <c:pt idx="814">
                  <c:v>-1.7371608348765437</c:v>
                </c:pt>
                <c:pt idx="815">
                  <c:v>-1.6871213429012346</c:v>
                </c:pt>
                <c:pt idx="816">
                  <c:v>-1.4490943651234571</c:v>
                </c:pt>
                <c:pt idx="817">
                  <c:v>-1.0761359888888891</c:v>
                </c:pt>
                <c:pt idx="818">
                  <c:v>-0.44334866666666639</c:v>
                </c:pt>
                <c:pt idx="819">
                  <c:v>0.19166183024691358</c:v>
                </c:pt>
                <c:pt idx="820">
                  <c:v>0.78696383333333308</c:v>
                </c:pt>
                <c:pt idx="821">
                  <c:v>1.3219327549382716</c:v>
                </c:pt>
                <c:pt idx="822">
                  <c:v>1.4893023061728394</c:v>
                </c:pt>
                <c:pt idx="823">
                  <c:v>1.5870070249999999</c:v>
                </c:pt>
                <c:pt idx="824">
                  <c:v>1.5644179358024695</c:v>
                </c:pt>
                <c:pt idx="825">
                  <c:v>1.4964302222222223</c:v>
                </c:pt>
                <c:pt idx="826">
                  <c:v>1.5555566000000001</c:v>
                </c:pt>
                <c:pt idx="827">
                  <c:v>1.5789266478395052</c:v>
                </c:pt>
                <c:pt idx="828">
                  <c:v>1.8149051932098754</c:v>
                </c:pt>
                <c:pt idx="829">
                  <c:v>2.2006124000000002</c:v>
                </c:pt>
                <c:pt idx="830">
                  <c:v>2.3042927654320984</c:v>
                </c:pt>
                <c:pt idx="831">
                  <c:v>2.0460833123456799</c:v>
                </c:pt>
                <c:pt idx="832">
                  <c:v>1.4962951166666689</c:v>
                </c:pt>
                <c:pt idx="833">
                  <c:v>1.200289937654321</c:v>
                </c:pt>
                <c:pt idx="834">
                  <c:v>1.2558157771604919</c:v>
                </c:pt>
                <c:pt idx="835">
                  <c:v>1.2802348771604917</c:v>
                </c:pt>
                <c:pt idx="836">
                  <c:v>1.2276336333333351</c:v>
                </c:pt>
                <c:pt idx="837">
                  <c:v>1.3174810271604942</c:v>
                </c:pt>
                <c:pt idx="838">
                  <c:v>1.5340158737654297</c:v>
                </c:pt>
                <c:pt idx="839">
                  <c:v>1.5759173154320993</c:v>
                </c:pt>
                <c:pt idx="840">
                  <c:v>1.57045875</c:v>
                </c:pt>
                <c:pt idx="841">
                  <c:v>1.8041785145061724</c:v>
                </c:pt>
                <c:pt idx="842">
                  <c:v>2.0267774552469158</c:v>
                </c:pt>
                <c:pt idx="843">
                  <c:v>1.9303899145061727</c:v>
                </c:pt>
                <c:pt idx="844">
                  <c:v>1.6000440771604916</c:v>
                </c:pt>
                <c:pt idx="845">
                  <c:v>1.3640264049382713</c:v>
                </c:pt>
                <c:pt idx="846">
                  <c:v>1.3309410277777802</c:v>
                </c:pt>
                <c:pt idx="847">
                  <c:v>1.4657612987654334</c:v>
                </c:pt>
                <c:pt idx="848">
                  <c:v>1.8280595919753089</c:v>
                </c:pt>
                <c:pt idx="849">
                  <c:v>2.2691062941358022</c:v>
                </c:pt>
                <c:pt idx="850">
                  <c:v>2.3540760058641967</c:v>
                </c:pt>
                <c:pt idx="851">
                  <c:v>2.0568558793209886</c:v>
                </c:pt>
                <c:pt idx="852">
                  <c:v>1.9096985996913562</c:v>
                </c:pt>
                <c:pt idx="853">
                  <c:v>1.9425753385802447</c:v>
                </c:pt>
                <c:pt idx="854">
                  <c:v>1.8834102348765427</c:v>
                </c:pt>
                <c:pt idx="855">
                  <c:v>1.6726368555555553</c:v>
                </c:pt>
                <c:pt idx="856">
                  <c:v>1.5379703104938283</c:v>
                </c:pt>
                <c:pt idx="857">
                  <c:v>1.9629092561728403</c:v>
                </c:pt>
                <c:pt idx="858">
                  <c:v>2.5881568611111101</c:v>
                </c:pt>
                <c:pt idx="859">
                  <c:v>2.6747220716049358</c:v>
                </c:pt>
                <c:pt idx="860">
                  <c:v>2.3990455098765464</c:v>
                </c:pt>
                <c:pt idx="861">
                  <c:v>2.6354874895061733</c:v>
                </c:pt>
                <c:pt idx="862">
                  <c:v>3.59032247901234</c:v>
                </c:pt>
                <c:pt idx="863">
                  <c:v>3.676448016666666</c:v>
                </c:pt>
                <c:pt idx="864">
                  <c:v>2.8204283555555567</c:v>
                </c:pt>
                <c:pt idx="865">
                  <c:v>2.5352069728395104</c:v>
                </c:pt>
                <c:pt idx="866">
                  <c:v>2.9535931191358009</c:v>
                </c:pt>
                <c:pt idx="867">
                  <c:v>3.4813929672839472</c:v>
                </c:pt>
                <c:pt idx="868">
                  <c:v>3.2610448271604935</c:v>
                </c:pt>
                <c:pt idx="869">
                  <c:v>2.4639747049382708</c:v>
                </c:pt>
                <c:pt idx="870">
                  <c:v>1.9511275416666714</c:v>
                </c:pt>
                <c:pt idx="871">
                  <c:v>1.7646918111111096</c:v>
                </c:pt>
                <c:pt idx="872">
                  <c:v>1.685494648765433</c:v>
                </c:pt>
                <c:pt idx="873">
                  <c:v>1.5516945327160494</c:v>
                </c:pt>
                <c:pt idx="874">
                  <c:v>1.2436686641975303</c:v>
                </c:pt>
                <c:pt idx="875">
                  <c:v>0.87230145864197861</c:v>
                </c:pt>
                <c:pt idx="876">
                  <c:v>0.55150780956789713</c:v>
                </c:pt>
                <c:pt idx="877">
                  <c:v>0.65372945432098906</c:v>
                </c:pt>
                <c:pt idx="878">
                  <c:v>1.1351747950617301</c:v>
                </c:pt>
                <c:pt idx="879">
                  <c:v>1.5796124382716017</c:v>
                </c:pt>
                <c:pt idx="880">
                  <c:v>1.270931882716049</c:v>
                </c:pt>
                <c:pt idx="881">
                  <c:v>0.71605580555555548</c:v>
                </c:pt>
                <c:pt idx="882">
                  <c:v>1.1766936172839506</c:v>
                </c:pt>
                <c:pt idx="883">
                  <c:v>1.6764621358024689</c:v>
                </c:pt>
                <c:pt idx="884">
                  <c:v>1.726438987654318</c:v>
                </c:pt>
                <c:pt idx="885">
                  <c:v>1.8819895305555581</c:v>
                </c:pt>
                <c:pt idx="886">
                  <c:v>1.9491960666666666</c:v>
                </c:pt>
                <c:pt idx="887">
                  <c:v>1.8598611802469116</c:v>
                </c:pt>
                <c:pt idx="888">
                  <c:v>1.6635183388888914</c:v>
                </c:pt>
                <c:pt idx="889">
                  <c:v>1.4011524891975267</c:v>
                </c:pt>
                <c:pt idx="890">
                  <c:v>1.0811839749999983</c:v>
                </c:pt>
                <c:pt idx="891">
                  <c:v>0.69974634938272007</c:v>
                </c:pt>
                <c:pt idx="892">
                  <c:v>0.36638103950617307</c:v>
                </c:pt>
                <c:pt idx="893">
                  <c:v>0.27432779999999912</c:v>
                </c:pt>
                <c:pt idx="894">
                  <c:v>0.42597454444444649</c:v>
                </c:pt>
                <c:pt idx="895">
                  <c:v>0.71695045802469148</c:v>
                </c:pt>
                <c:pt idx="896">
                  <c:v>1.0643985999999985</c:v>
                </c:pt>
                <c:pt idx="897">
                  <c:v>1.2837007317901219</c:v>
                </c:pt>
                <c:pt idx="898">
                  <c:v>1.3291943660493817</c:v>
                </c:pt>
                <c:pt idx="899">
                  <c:v>1.1884271611111112</c:v>
                </c:pt>
                <c:pt idx="900">
                  <c:v>0.94963858333333362</c:v>
                </c:pt>
                <c:pt idx="901">
                  <c:v>0.52374169166666751</c:v>
                </c:pt>
                <c:pt idx="902">
                  <c:v>-1.4876974666666649</c:v>
                </c:pt>
                <c:pt idx="903">
                  <c:v>-3.1041095944444472</c:v>
                </c:pt>
                <c:pt idx="904">
                  <c:v>-2.6329526228395066</c:v>
                </c:pt>
                <c:pt idx="905">
                  <c:v>-1.5644173021604939</c:v>
                </c:pt>
                <c:pt idx="906">
                  <c:v>-0.4153280333333334</c:v>
                </c:pt>
                <c:pt idx="907">
                  <c:v>0.34456031666666659</c:v>
                </c:pt>
                <c:pt idx="908">
                  <c:v>0.85868487098765511</c:v>
                </c:pt>
                <c:pt idx="909">
                  <c:v>1.7194093484567921</c:v>
                </c:pt>
                <c:pt idx="910">
                  <c:v>2.8094521166666659</c:v>
                </c:pt>
                <c:pt idx="911">
                  <c:v>3.2357467456790099</c:v>
                </c:pt>
                <c:pt idx="912">
                  <c:v>2.5771680790123468</c:v>
                </c:pt>
                <c:pt idx="913">
                  <c:v>2.0059163589506182</c:v>
                </c:pt>
                <c:pt idx="914">
                  <c:v>2.7532039999999989</c:v>
                </c:pt>
                <c:pt idx="915">
                  <c:v>2.8809583888888892</c:v>
                </c:pt>
                <c:pt idx="916">
                  <c:v>2.1479442682098777</c:v>
                </c:pt>
                <c:pt idx="917">
                  <c:v>1.6465665086419752</c:v>
                </c:pt>
                <c:pt idx="918">
                  <c:v>1.2030762839506164</c:v>
                </c:pt>
                <c:pt idx="919">
                  <c:v>1.4678842111111112</c:v>
                </c:pt>
                <c:pt idx="920">
                  <c:v>1.8800988132716046</c:v>
                </c:pt>
                <c:pt idx="921">
                  <c:v>2.5566103070987638</c:v>
                </c:pt>
                <c:pt idx="922">
                  <c:v>2.9499028848765421</c:v>
                </c:pt>
                <c:pt idx="923">
                  <c:v>2.7837046916666655</c:v>
                </c:pt>
                <c:pt idx="924">
                  <c:v>1.6231015305555534</c:v>
                </c:pt>
                <c:pt idx="925">
                  <c:v>0.34773438858025069</c:v>
                </c:pt>
                <c:pt idx="926">
                  <c:v>0.44403095000000287</c:v>
                </c:pt>
                <c:pt idx="927">
                  <c:v>0.7413399320987627</c:v>
                </c:pt>
                <c:pt idx="928">
                  <c:v>0.85179831234567793</c:v>
                </c:pt>
                <c:pt idx="929">
                  <c:v>0.97132849722222303</c:v>
                </c:pt>
                <c:pt idx="930">
                  <c:v>1.0003458395061744</c:v>
                </c:pt>
                <c:pt idx="931">
                  <c:v>0.98865753950617152</c:v>
                </c:pt>
                <c:pt idx="932">
                  <c:v>0.92927889567901034</c:v>
                </c:pt>
                <c:pt idx="933">
                  <c:v>0.73969665000000184</c:v>
                </c:pt>
                <c:pt idx="934">
                  <c:v>0.41118281604938339</c:v>
                </c:pt>
                <c:pt idx="935">
                  <c:v>0.33853994598765419</c:v>
                </c:pt>
                <c:pt idx="936">
                  <c:v>0.52329390246913576</c:v>
                </c:pt>
                <c:pt idx="937">
                  <c:v>0.67069920987654252</c:v>
                </c:pt>
                <c:pt idx="938">
                  <c:v>0.69595098611111095</c:v>
                </c:pt>
                <c:pt idx="939">
                  <c:v>0.63987984567901146</c:v>
                </c:pt>
                <c:pt idx="940">
                  <c:v>0.70184126419753123</c:v>
                </c:pt>
                <c:pt idx="941">
                  <c:v>0.89134074660493889</c:v>
                </c:pt>
                <c:pt idx="942">
                  <c:v>0.96726649999999881</c:v>
                </c:pt>
                <c:pt idx="943">
                  <c:v>1.00329426728395</c:v>
                </c:pt>
                <c:pt idx="944">
                  <c:v>1.0825222765432103</c:v>
                </c:pt>
                <c:pt idx="945">
                  <c:v>1.1657040000000018</c:v>
                </c:pt>
                <c:pt idx="946">
                  <c:v>1.4524828820987654</c:v>
                </c:pt>
                <c:pt idx="947">
                  <c:v>1.7312860956790097</c:v>
                </c:pt>
                <c:pt idx="948">
                  <c:v>1.6076925500000008</c:v>
                </c:pt>
                <c:pt idx="949">
                  <c:v>1.2552485086419771</c:v>
                </c:pt>
                <c:pt idx="950">
                  <c:v>0.67383787777777715</c:v>
                </c:pt>
                <c:pt idx="951">
                  <c:v>-0.28849118549382657</c:v>
                </c:pt>
                <c:pt idx="952">
                  <c:v>-1.5961652382716058</c:v>
                </c:pt>
                <c:pt idx="953">
                  <c:v>-2.5624500135802468</c:v>
                </c:pt>
                <c:pt idx="954">
                  <c:v>-2.6631265188271609</c:v>
                </c:pt>
                <c:pt idx="955">
                  <c:v>-2.3856654499999999</c:v>
                </c:pt>
                <c:pt idx="956">
                  <c:v>-2.0885413811728384</c:v>
                </c:pt>
                <c:pt idx="957">
                  <c:v>-1.1348075901234562</c:v>
                </c:pt>
                <c:pt idx="958">
                  <c:v>8.8032749691358145E-2</c:v>
                </c:pt>
                <c:pt idx="959">
                  <c:v>1.1267548580246911</c:v>
                </c:pt>
                <c:pt idx="960">
                  <c:v>2.2337713200617291</c:v>
                </c:pt>
                <c:pt idx="961">
                  <c:v>3.3097339086419746</c:v>
                </c:pt>
                <c:pt idx="962">
                  <c:v>3.8000170172839489</c:v>
                </c:pt>
                <c:pt idx="963">
                  <c:v>3.6204611472222221</c:v>
                </c:pt>
                <c:pt idx="964">
                  <c:v>2.9605828734567918</c:v>
                </c:pt>
                <c:pt idx="965">
                  <c:v>2.1066028623456794</c:v>
                </c:pt>
                <c:pt idx="966">
                  <c:v>1.3986010228395067</c:v>
                </c:pt>
                <c:pt idx="967">
                  <c:v>0.98095544999999984</c:v>
                </c:pt>
                <c:pt idx="968">
                  <c:v>0.78594361543209856</c:v>
                </c:pt>
                <c:pt idx="969">
                  <c:v>0.50730449475308526</c:v>
                </c:pt>
                <c:pt idx="970">
                  <c:v>2.4098950617283595E-4</c:v>
                </c:pt>
                <c:pt idx="971">
                  <c:v>-0.92960074444444418</c:v>
                </c:pt>
                <c:pt idx="972">
                  <c:v>-2.1261462250000003</c:v>
                </c:pt>
                <c:pt idx="973">
                  <c:v>-2.5348736561728398</c:v>
                </c:pt>
                <c:pt idx="974">
                  <c:v>-2.2477940688271607</c:v>
                </c:pt>
                <c:pt idx="975">
                  <c:v>-1.9423519444444439</c:v>
                </c:pt>
                <c:pt idx="976">
                  <c:v>-1.6394576209876539</c:v>
                </c:pt>
                <c:pt idx="977">
                  <c:v>-1.0114948913580246</c:v>
                </c:pt>
                <c:pt idx="978">
                  <c:v>-0.53855683950617295</c:v>
                </c:pt>
                <c:pt idx="979">
                  <c:v>-0.37002924444444446</c:v>
                </c:pt>
                <c:pt idx="980">
                  <c:v>-0.23114513179012328</c:v>
                </c:pt>
                <c:pt idx="981">
                  <c:v>-0.13289863209876537</c:v>
                </c:pt>
                <c:pt idx="982">
                  <c:v>-9.8720800000000025E-2</c:v>
                </c:pt>
                <c:pt idx="983">
                  <c:v>-0.10407393672839506</c:v>
                </c:pt>
                <c:pt idx="984">
                  <c:v>-7.0157145679012364E-2</c:v>
                </c:pt>
                <c:pt idx="985">
                  <c:v>-1.4445787345679013E-2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2.947404691358025E-2</c:v>
                </c:pt>
                <c:pt idx="1028">
                  <c:v>0.2438951</c:v>
                </c:pt>
                <c:pt idx="1029">
                  <c:v>0.78651668950617271</c:v>
                </c:pt>
                <c:pt idx="1030">
                  <c:v>1.3844431524691359</c:v>
                </c:pt>
                <c:pt idx="1031">
                  <c:v>1.6728456172839505</c:v>
                </c:pt>
                <c:pt idx="1032">
                  <c:v>1.7686580234567899</c:v>
                </c:pt>
                <c:pt idx="1033">
                  <c:v>1.874970477777778</c:v>
                </c:pt>
                <c:pt idx="1034">
                  <c:v>2.0117014700617286</c:v>
                </c:pt>
                <c:pt idx="1035">
                  <c:v>2.0133883950617286</c:v>
                </c:pt>
                <c:pt idx="1036">
                  <c:v>1.8532487604938277</c:v>
                </c:pt>
                <c:pt idx="1037">
                  <c:v>1.7432238141975305</c:v>
                </c:pt>
                <c:pt idx="1038">
                  <c:v>1.840982780864197</c:v>
                </c:pt>
                <c:pt idx="1039">
                  <c:v>2.1504534641975308</c:v>
                </c:pt>
                <c:pt idx="1040">
                  <c:v>2.4007810308641964</c:v>
                </c:pt>
                <c:pt idx="1041">
                  <c:v>2.4531680419753084</c:v>
                </c:pt>
                <c:pt idx="1042">
                  <c:v>2.2208269660493825</c:v>
                </c:pt>
                <c:pt idx="1043">
                  <c:v>1.7713412333333338</c:v>
                </c:pt>
                <c:pt idx="1044">
                  <c:v>1.3432049641975303</c:v>
                </c:pt>
                <c:pt idx="1045">
                  <c:v>1.1189141333333321</c:v>
                </c:pt>
                <c:pt idx="1046">
                  <c:v>1.122759069753088</c:v>
                </c:pt>
                <c:pt idx="1047">
                  <c:v>1.1695043916666659</c:v>
                </c:pt>
                <c:pt idx="1048">
                  <c:v>1.0207178663580243</c:v>
                </c:pt>
                <c:pt idx="1049">
                  <c:v>0.62313980833333327</c:v>
                </c:pt>
                <c:pt idx="1050">
                  <c:v>6.2007622530864594E-2</c:v>
                </c:pt>
                <c:pt idx="1051">
                  <c:v>-0.37556118888888895</c:v>
                </c:pt>
                <c:pt idx="1052">
                  <c:v>-0.6410212864197542</c:v>
                </c:pt>
                <c:pt idx="1053">
                  <c:v>-0.91566981944444414</c:v>
                </c:pt>
                <c:pt idx="1054">
                  <c:v>-1.2817530611111119</c:v>
                </c:pt>
                <c:pt idx="1055">
                  <c:v>-1.6898400719135791</c:v>
                </c:pt>
                <c:pt idx="1056">
                  <c:v>-2.0222389999999995</c:v>
                </c:pt>
                <c:pt idx="1057">
                  <c:v>-1.9836474311728396</c:v>
                </c:pt>
                <c:pt idx="1058">
                  <c:v>-1.4964924271604936</c:v>
                </c:pt>
                <c:pt idx="1059">
                  <c:v>-1.0961498333333333</c:v>
                </c:pt>
                <c:pt idx="1060">
                  <c:v>-0.74504477993827156</c:v>
                </c:pt>
                <c:pt idx="1061">
                  <c:v>-0.31632544567901227</c:v>
                </c:pt>
                <c:pt idx="1062">
                  <c:v>1.5267555555555477E-2</c:v>
                </c:pt>
                <c:pt idx="1063">
                  <c:v>0.20223652438271608</c:v>
                </c:pt>
                <c:pt idx="1064">
                  <c:v>0.46862475061728393</c:v>
                </c:pt>
                <c:pt idx="1065">
                  <c:v>0.98771515555555522</c:v>
                </c:pt>
                <c:pt idx="1066">
                  <c:v>1.3717247503086418</c:v>
                </c:pt>
                <c:pt idx="1067">
                  <c:v>1.0907927333333336</c:v>
                </c:pt>
                <c:pt idx="1068">
                  <c:v>0.62678818333333353</c:v>
                </c:pt>
                <c:pt idx="1069">
                  <c:v>0.64439969999999946</c:v>
                </c:pt>
                <c:pt idx="1070">
                  <c:v>1.0293807333333336</c:v>
                </c:pt>
                <c:pt idx="1071">
                  <c:v>1.5157368000000004</c:v>
                </c:pt>
                <c:pt idx="1072">
                  <c:v>1.948556188888888</c:v>
                </c:pt>
                <c:pt idx="1073">
                  <c:v>2.4999333617283952</c:v>
                </c:pt>
                <c:pt idx="1074">
                  <c:v>3.2711362978395067</c:v>
                </c:pt>
                <c:pt idx="1075">
                  <c:v>3.9391220077160485</c:v>
                </c:pt>
                <c:pt idx="1076">
                  <c:v>4.070192631790122</c:v>
                </c:pt>
                <c:pt idx="1077">
                  <c:v>3.8020031672839503</c:v>
                </c:pt>
                <c:pt idx="1078">
                  <c:v>3.4605593444444449</c:v>
                </c:pt>
                <c:pt idx="1079">
                  <c:v>3.3200437503086437</c:v>
                </c:pt>
                <c:pt idx="1080">
                  <c:v>3.0070948666666681</c:v>
                </c:pt>
                <c:pt idx="1081">
                  <c:v>2.235217819135801</c:v>
                </c:pt>
                <c:pt idx="1082">
                  <c:v>1.3795296666666661</c:v>
                </c:pt>
                <c:pt idx="1083">
                  <c:v>0.4377843364197524</c:v>
                </c:pt>
                <c:pt idx="1084">
                  <c:v>-0.10287983611111266</c:v>
                </c:pt>
                <c:pt idx="1085">
                  <c:v>0.25686856543210002</c:v>
                </c:pt>
                <c:pt idx="1086">
                  <c:v>0.92800226049382895</c:v>
                </c:pt>
                <c:pt idx="1087">
                  <c:v>1.272548556790124</c:v>
                </c:pt>
                <c:pt idx="1088">
                  <c:v>1.3199870811728378</c:v>
                </c:pt>
                <c:pt idx="1089">
                  <c:v>1.2811529111111086</c:v>
                </c:pt>
                <c:pt idx="1090">
                  <c:v>1.237937633333333</c:v>
                </c:pt>
                <c:pt idx="1091">
                  <c:v>1.3675834666666682</c:v>
                </c:pt>
                <c:pt idx="1092">
                  <c:v>1.8153703222222242</c:v>
                </c:pt>
                <c:pt idx="1093">
                  <c:v>2.4424174410493835</c:v>
                </c:pt>
                <c:pt idx="1094">
                  <c:v>2.6805915395061723</c:v>
                </c:pt>
                <c:pt idx="1095">
                  <c:v>2.3518734166666664</c:v>
                </c:pt>
                <c:pt idx="1096">
                  <c:v>1.8804601753086421</c:v>
                </c:pt>
                <c:pt idx="1097">
                  <c:v>1.3747984416666654</c:v>
                </c:pt>
                <c:pt idx="1098">
                  <c:v>0.7028311311728388</c:v>
                </c:pt>
                <c:pt idx="1099">
                  <c:v>-7.2079754012347161E-2</c:v>
                </c:pt>
                <c:pt idx="1100">
                  <c:v>-0.20403565833333256</c:v>
                </c:pt>
                <c:pt idx="1101">
                  <c:v>0.41969594938271659</c:v>
                </c:pt>
                <c:pt idx="1102">
                  <c:v>1.1781450172839498</c:v>
                </c:pt>
                <c:pt idx="1103">
                  <c:v>2.015812633333335</c:v>
                </c:pt>
                <c:pt idx="1104">
                  <c:v>2.8469144839506169</c:v>
                </c:pt>
                <c:pt idx="1105">
                  <c:v>3.0872657320987629</c:v>
                </c:pt>
                <c:pt idx="1106">
                  <c:v>2.5019234416666682</c:v>
                </c:pt>
                <c:pt idx="1107">
                  <c:v>1.7348756111111148</c:v>
                </c:pt>
                <c:pt idx="1108">
                  <c:v>1.0196585172839505</c:v>
                </c:pt>
                <c:pt idx="1109">
                  <c:v>0.32947464969135554</c:v>
                </c:pt>
                <c:pt idx="1110">
                  <c:v>0.33123576543209998</c:v>
                </c:pt>
                <c:pt idx="1111">
                  <c:v>1.0280115333333322</c:v>
                </c:pt>
                <c:pt idx="1112">
                  <c:v>1.9781148632716037</c:v>
                </c:pt>
                <c:pt idx="1113">
                  <c:v>3.2473960598765439</c:v>
                </c:pt>
                <c:pt idx="1114">
                  <c:v>4.1289530608024689</c:v>
                </c:pt>
                <c:pt idx="1115">
                  <c:v>3.7255130617283996</c:v>
                </c:pt>
                <c:pt idx="1116">
                  <c:v>2.6192789493827178</c:v>
                </c:pt>
                <c:pt idx="1117">
                  <c:v>1.7175056660493784</c:v>
                </c:pt>
                <c:pt idx="1118">
                  <c:v>0.93177250833332903</c:v>
                </c:pt>
                <c:pt idx="1119">
                  <c:v>0.48057980833333735</c:v>
                </c:pt>
                <c:pt idx="1120">
                  <c:v>0.68450345555556025</c:v>
                </c:pt>
                <c:pt idx="1121">
                  <c:v>0.99888219691357905</c:v>
                </c:pt>
                <c:pt idx="1122">
                  <c:v>0.92967811666666811</c:v>
                </c:pt>
                <c:pt idx="1123">
                  <c:v>0.3250476438271605</c:v>
                </c:pt>
                <c:pt idx="1124">
                  <c:v>-0.70137584938272002</c:v>
                </c:pt>
                <c:pt idx="1125">
                  <c:v>-1.9767439916666691</c:v>
                </c:pt>
                <c:pt idx="1126">
                  <c:v>-2.9034532833333313</c:v>
                </c:pt>
                <c:pt idx="1127">
                  <c:v>-3.0124108811728374</c:v>
                </c:pt>
                <c:pt idx="1128">
                  <c:v>-2.7005759790123451</c:v>
                </c:pt>
                <c:pt idx="1129">
                  <c:v>-2.037103639197531</c:v>
                </c:pt>
                <c:pt idx="1130">
                  <c:v>-1.3933325253086428</c:v>
                </c:pt>
                <c:pt idx="1131">
                  <c:v>-1.0960311077160498</c:v>
                </c:pt>
                <c:pt idx="1132">
                  <c:v>-0.98873328024691287</c:v>
                </c:pt>
                <c:pt idx="1133">
                  <c:v>-0.99512660679012355</c:v>
                </c:pt>
                <c:pt idx="1134">
                  <c:v>-0.94073911419753131</c:v>
                </c:pt>
                <c:pt idx="1135">
                  <c:v>-0.73134203827160482</c:v>
                </c:pt>
                <c:pt idx="1136">
                  <c:v>-0.39243059969135791</c:v>
                </c:pt>
                <c:pt idx="1137">
                  <c:v>-6.4150597530864328E-2</c:v>
                </c:pt>
                <c:pt idx="1138">
                  <c:v>0.12495623086419763</c:v>
                </c:pt>
                <c:pt idx="1139">
                  <c:v>0.19953085709876547</c:v>
                </c:pt>
                <c:pt idx="1140">
                  <c:v>0.24702880061728383</c:v>
                </c:pt>
                <c:pt idx="1141">
                  <c:v>0.36715878364197524</c:v>
                </c:pt>
                <c:pt idx="1142">
                  <c:v>0.66601255432098772</c:v>
                </c:pt>
                <c:pt idx="1143">
                  <c:v>1.0761013098765435</c:v>
                </c:pt>
                <c:pt idx="1144">
                  <c:v>1.1451891666666663</c:v>
                </c:pt>
                <c:pt idx="1145">
                  <c:v>0.7106186716049383</c:v>
                </c:pt>
                <c:pt idx="1146">
                  <c:v>-5.2995456790121704E-3</c:v>
                </c:pt>
                <c:pt idx="1147">
                  <c:v>-0.96279604845679057</c:v>
                </c:pt>
                <c:pt idx="1148">
                  <c:v>-0.94123882222222188</c:v>
                </c:pt>
                <c:pt idx="1149">
                  <c:v>-0.39630111666666651</c:v>
                </c:pt>
                <c:pt idx="1150">
                  <c:v>-2.8829666666666733E-2</c:v>
                </c:pt>
                <c:pt idx="1151">
                  <c:v>0.12992033333333333</c:v>
                </c:pt>
                <c:pt idx="1152">
                  <c:v>0.2974897777777778</c:v>
                </c:pt>
                <c:pt idx="1153">
                  <c:v>0.84728046327160511</c:v>
                </c:pt>
                <c:pt idx="1154">
                  <c:v>1.7632130654320988</c:v>
                </c:pt>
                <c:pt idx="1155">
                  <c:v>2.3386079811728391</c:v>
                </c:pt>
                <c:pt idx="1156">
                  <c:v>2.2965097753086416</c:v>
                </c:pt>
                <c:pt idx="1157">
                  <c:v>2.5567810746913584</c:v>
                </c:pt>
                <c:pt idx="1158">
                  <c:v>3.2638703697530871</c:v>
                </c:pt>
                <c:pt idx="1159">
                  <c:v>4.1158716839506164</c:v>
                </c:pt>
                <c:pt idx="1160">
                  <c:v>4.6062681638888883</c:v>
                </c:pt>
                <c:pt idx="1161">
                  <c:v>4.5582903493827143</c:v>
                </c:pt>
                <c:pt idx="1162">
                  <c:v>4.4670683617283959</c:v>
                </c:pt>
                <c:pt idx="1163">
                  <c:v>4.6108104583333347</c:v>
                </c:pt>
                <c:pt idx="1164">
                  <c:v>4.8187216358024703</c:v>
                </c:pt>
                <c:pt idx="1165">
                  <c:v>5.0157168999999975</c:v>
                </c:pt>
                <c:pt idx="1166">
                  <c:v>4.2969190876543175</c:v>
                </c:pt>
                <c:pt idx="1167">
                  <c:v>3.4071677530864211</c:v>
                </c:pt>
                <c:pt idx="1168">
                  <c:v>3.7847913200617302</c:v>
                </c:pt>
                <c:pt idx="1169">
                  <c:v>4.1728411166666719</c:v>
                </c:pt>
                <c:pt idx="1170">
                  <c:v>4.157163313580245</c:v>
                </c:pt>
                <c:pt idx="1171">
                  <c:v>4.1874843611111077</c:v>
                </c:pt>
                <c:pt idx="1172">
                  <c:v>4.1480872499999979</c:v>
                </c:pt>
                <c:pt idx="1173">
                  <c:v>4.0871257012345676</c:v>
                </c:pt>
                <c:pt idx="1174">
                  <c:v>4.0752571882716024</c:v>
                </c:pt>
                <c:pt idx="1175">
                  <c:v>3.9906940166666653</c:v>
                </c:pt>
                <c:pt idx="1176">
                  <c:v>3.8850313333333353</c:v>
                </c:pt>
                <c:pt idx="1177">
                  <c:v>3.8945642459876497</c:v>
                </c:pt>
                <c:pt idx="1178">
                  <c:v>4.0959874503086393</c:v>
                </c:pt>
                <c:pt idx="1179">
                  <c:v>4.3201518145061728</c:v>
                </c:pt>
                <c:pt idx="1180">
                  <c:v>4.4179187249999989</c:v>
                </c:pt>
                <c:pt idx="1181">
                  <c:v>4.4511163067901265</c:v>
                </c:pt>
                <c:pt idx="1182">
                  <c:v>4.3407137623456844</c:v>
                </c:pt>
                <c:pt idx="1183">
                  <c:v>4.2081141320987632</c:v>
                </c:pt>
                <c:pt idx="1184">
                  <c:v>4.1314260561728346</c:v>
                </c:pt>
                <c:pt idx="1185">
                  <c:v>3.9757035160493803</c:v>
                </c:pt>
                <c:pt idx="1186">
                  <c:v>3.6624603253086385</c:v>
                </c:pt>
                <c:pt idx="1187">
                  <c:v>3.4571877558641964</c:v>
                </c:pt>
                <c:pt idx="1188">
                  <c:v>3.4571877558641964</c:v>
                </c:pt>
                <c:pt idx="1189">
                  <c:v>3.4571877558641964</c:v>
                </c:pt>
                <c:pt idx="1190">
                  <c:v>3.4571877558641964</c:v>
                </c:pt>
                <c:pt idx="1191">
                  <c:v>3.4571877558641964</c:v>
                </c:pt>
                <c:pt idx="1192">
                  <c:v>3.4571877558641964</c:v>
                </c:pt>
                <c:pt idx="1193">
                  <c:v>3.4571877558641964</c:v>
                </c:pt>
                <c:pt idx="1194">
                  <c:v>3.4571877558641964</c:v>
                </c:pt>
                <c:pt idx="1195">
                  <c:v>3.5256119456790169</c:v>
                </c:pt>
                <c:pt idx="1196">
                  <c:v>3.5347578543209939</c:v>
                </c:pt>
                <c:pt idx="1197">
                  <c:v>3.5347578543209841</c:v>
                </c:pt>
                <c:pt idx="1198">
                  <c:v>3.8182057444444437</c:v>
                </c:pt>
                <c:pt idx="1199">
                  <c:v>4.1316679530864242</c:v>
                </c:pt>
                <c:pt idx="1200">
                  <c:v>4.4579609222222203</c:v>
                </c:pt>
                <c:pt idx="1201">
                  <c:v>4.7496625154320942</c:v>
                </c:pt>
                <c:pt idx="1202">
                  <c:v>4.6939749882716084</c:v>
                </c:pt>
                <c:pt idx="1203">
                  <c:v>4.4742866901234564</c:v>
                </c:pt>
                <c:pt idx="1204">
                  <c:v>4.2313667135802415</c:v>
                </c:pt>
                <c:pt idx="1205">
                  <c:v>4.0378417530864166</c:v>
                </c:pt>
                <c:pt idx="1206">
                  <c:v>3.976457481172841</c:v>
                </c:pt>
                <c:pt idx="1207">
                  <c:v>3.9863817000000021</c:v>
                </c:pt>
                <c:pt idx="1208">
                  <c:v>3.9963239188271613</c:v>
                </c:pt>
                <c:pt idx="1209">
                  <c:v>3.9346996654321051</c:v>
                </c:pt>
                <c:pt idx="1210">
                  <c:v>3.8631151746913579</c:v>
                </c:pt>
                <c:pt idx="1211">
                  <c:v>3.8631151746913579</c:v>
                </c:pt>
                <c:pt idx="1212">
                  <c:v>3.7915306839506115</c:v>
                </c:pt>
                <c:pt idx="1213">
                  <c:v>3.7817909327160417</c:v>
                </c:pt>
                <c:pt idx="1214">
                  <c:v>3.8533019280864185</c:v>
                </c:pt>
                <c:pt idx="1215">
                  <c:v>3.8533019280864185</c:v>
                </c:pt>
                <c:pt idx="1216">
                  <c:v>3.7817909327160528</c:v>
                </c:pt>
                <c:pt idx="1217">
                  <c:v>3.700631699999998</c:v>
                </c:pt>
                <c:pt idx="1218">
                  <c:v>3.6910014626543184</c:v>
                </c:pt>
                <c:pt idx="1219">
                  <c:v>3.6813892067901306</c:v>
                </c:pt>
                <c:pt idx="1220">
                  <c:v>3.600577900000002</c:v>
                </c:pt>
                <c:pt idx="1221">
                  <c:v>3.4394500734567899</c:v>
                </c:pt>
                <c:pt idx="1222">
                  <c:v>3.3406940975308581</c:v>
                </c:pt>
                <c:pt idx="1223">
                  <c:v>3.2425397604938242</c:v>
                </c:pt>
                <c:pt idx="1224">
                  <c:v>3.2767174916666706</c:v>
                </c:pt>
                <c:pt idx="1225">
                  <c:v>3.3989743966049346</c:v>
                </c:pt>
                <c:pt idx="1226">
                  <c:v>3.4506729913580263</c:v>
                </c:pt>
                <c:pt idx="1227">
                  <c:v>3.4414547308641987</c:v>
                </c:pt>
                <c:pt idx="1228">
                  <c:v>3.4230710802469151</c:v>
                </c:pt>
                <c:pt idx="1229">
                  <c:v>3.4139056530864207</c:v>
                </c:pt>
                <c:pt idx="1230">
                  <c:v>3.3260273867283918</c:v>
                </c:pt>
                <c:pt idx="1231">
                  <c:v>3.3774195000000011</c:v>
                </c:pt>
                <c:pt idx="1232">
                  <c:v>3.5071010172839543</c:v>
                </c:pt>
                <c:pt idx="1233">
                  <c:v>3.5071010172839445</c:v>
                </c:pt>
                <c:pt idx="1234">
                  <c:v>3.4978937660493767</c:v>
                </c:pt>
                <c:pt idx="1235">
                  <c:v>3.4285876317901205</c:v>
                </c:pt>
                <c:pt idx="1236">
                  <c:v>3.2720542033950664</c:v>
                </c:pt>
                <c:pt idx="1237">
                  <c:v>3.0471662888888975</c:v>
                </c:pt>
                <c:pt idx="1238">
                  <c:v>2.7293653567901179</c:v>
                </c:pt>
                <c:pt idx="1239">
                  <c:v>2.4752220345678961</c:v>
                </c:pt>
                <c:pt idx="1240">
                  <c:v>2.3442889135802467</c:v>
                </c:pt>
                <c:pt idx="1241">
                  <c:v>2.3573967151234529</c:v>
                </c:pt>
                <c:pt idx="1242">
                  <c:v>2.3703040444444459</c:v>
                </c:pt>
                <c:pt idx="1243">
                  <c:v>2.3245066666666689</c:v>
                </c:pt>
                <c:pt idx="1244">
                  <c:v>2.2718344450617303</c:v>
                </c:pt>
                <c:pt idx="1245">
                  <c:v>2.292522405246912</c:v>
                </c:pt>
                <c:pt idx="1246">
                  <c:v>2.1834209117283967</c:v>
                </c:pt>
                <c:pt idx="1247">
                  <c:v>2.0686983845679068</c:v>
                </c:pt>
                <c:pt idx="1248">
                  <c:v>2.0195183527777738</c:v>
                </c:pt>
                <c:pt idx="1249">
                  <c:v>1.971125043209873</c:v>
                </c:pt>
                <c:pt idx="1250">
                  <c:v>1.9862036549382727</c:v>
                </c:pt>
                <c:pt idx="1251">
                  <c:v>2.0078184669753072</c:v>
                </c:pt>
                <c:pt idx="1252">
                  <c:v>1.9673063947530842</c:v>
                </c:pt>
                <c:pt idx="1253">
                  <c:v>1.9273549891975372</c:v>
                </c:pt>
                <c:pt idx="1254">
                  <c:v>1.8879602503086403</c:v>
                </c:pt>
                <c:pt idx="1255">
                  <c:v>1.8491181780864177</c:v>
                </c:pt>
                <c:pt idx="1256">
                  <c:v>1.8108247725308628</c:v>
                </c:pt>
                <c:pt idx="1257">
                  <c:v>1.7730760336419733</c:v>
                </c:pt>
                <c:pt idx="1258">
                  <c:v>1.7358679614197596</c:v>
                </c:pt>
                <c:pt idx="1259">
                  <c:v>1.7579193567901268</c:v>
                </c:pt>
                <c:pt idx="1260">
                  <c:v>1.8441100913580215</c:v>
                </c:pt>
                <c:pt idx="1261">
                  <c:v>1.9354936604938249</c:v>
                </c:pt>
                <c:pt idx="1262">
                  <c:v>2.1480154530864213</c:v>
                </c:pt>
                <c:pt idx="1263">
                  <c:v>2.379378879012342</c:v>
                </c:pt>
                <c:pt idx="1264">
                  <c:v>2.5599758432098714</c:v>
                </c:pt>
                <c:pt idx="1265">
                  <c:v>2.6975563330246954</c:v>
                </c:pt>
                <c:pt idx="1266">
                  <c:v>2.661084628395062</c:v>
                </c:pt>
                <c:pt idx="1267">
                  <c:v>2.6170978901234516</c:v>
                </c:pt>
                <c:pt idx="1268">
                  <c:v>2.5142268277777791</c:v>
                </c:pt>
                <c:pt idx="1269">
                  <c:v>2.2796296055555532</c:v>
                </c:pt>
                <c:pt idx="1270">
                  <c:v>2.090577056790123</c:v>
                </c:pt>
                <c:pt idx="1271">
                  <c:v>1.9544669604938332</c:v>
                </c:pt>
                <c:pt idx="1272">
                  <c:v>1.8712106638888906</c:v>
                </c:pt>
                <c:pt idx="1273">
                  <c:v>1.9041638395061709</c:v>
                </c:pt>
                <c:pt idx="1274">
                  <c:v>1.9430139191358053</c:v>
                </c:pt>
                <c:pt idx="1275">
                  <c:v>1.9815533598765434</c:v>
                </c:pt>
                <c:pt idx="1276">
                  <c:v>2.1403206027777761</c:v>
                </c:pt>
                <c:pt idx="1277">
                  <c:v>2.3116383111111078</c:v>
                </c:pt>
                <c:pt idx="1278">
                  <c:v>2.3755267104938289</c:v>
                </c:pt>
                <c:pt idx="1279">
                  <c:v>2.4395765080246896</c:v>
                </c:pt>
                <c:pt idx="1280">
                  <c:v>2.5107604873456739</c:v>
                </c:pt>
                <c:pt idx="1281">
                  <c:v>2.4096556750000016</c:v>
                </c:pt>
                <c:pt idx="1282">
                  <c:v>2.3521088000000048</c:v>
                </c:pt>
                <c:pt idx="1283">
                  <c:v>2.3589045234567947</c:v>
                </c:pt>
                <c:pt idx="1284">
                  <c:v>2.3012841530864203</c:v>
                </c:pt>
                <c:pt idx="1285">
                  <c:v>2.1860434123456773</c:v>
                </c:pt>
                <c:pt idx="1286">
                  <c:v>2.0579606783950579</c:v>
                </c:pt>
                <c:pt idx="1287">
                  <c:v>1.9878502222222225</c:v>
                </c:pt>
                <c:pt idx="1288">
                  <c:v>1.854791088888887</c:v>
                </c:pt>
                <c:pt idx="1289">
                  <c:v>1.7736387182098776</c:v>
                </c:pt>
                <c:pt idx="1290">
                  <c:v>1.8063392271604921</c:v>
                </c:pt>
                <c:pt idx="1291">
                  <c:v>1.788405260493825</c:v>
                </c:pt>
                <c:pt idx="1292">
                  <c:v>1.6526848666666716</c:v>
                </c:pt>
                <c:pt idx="1293">
                  <c:v>1.568459374382716</c:v>
                </c:pt>
                <c:pt idx="1294">
                  <c:v>1.5405878172839504</c:v>
                </c:pt>
                <c:pt idx="1295">
                  <c:v>1.6228664916666682</c:v>
                </c:pt>
                <c:pt idx="1296">
                  <c:v>1.8247998444444413</c:v>
                </c:pt>
                <c:pt idx="1297">
                  <c:v>2.0373653941358025</c:v>
                </c:pt>
                <c:pt idx="1298">
                  <c:v>2.2075637333333318</c:v>
                </c:pt>
                <c:pt idx="1299">
                  <c:v>2.3300144950617283</c:v>
                </c:pt>
                <c:pt idx="1300">
                  <c:v>2.3497526283950618</c:v>
                </c:pt>
                <c:pt idx="1301">
                  <c:v>2.3077856817901186</c:v>
                </c:pt>
                <c:pt idx="1302">
                  <c:v>2.3209223972222248</c:v>
                </c:pt>
                <c:pt idx="1303">
                  <c:v>2.389603895061728</c:v>
                </c:pt>
                <c:pt idx="1304">
                  <c:v>2.3540085376543236</c:v>
                </c:pt>
                <c:pt idx="1305">
                  <c:v>2.2491018305555581</c:v>
                </c:pt>
                <c:pt idx="1306">
                  <c:v>2.1997716790123421</c:v>
                </c:pt>
                <c:pt idx="1307">
                  <c:v>2.1439151975308635</c:v>
                </c:pt>
                <c:pt idx="1308">
                  <c:v>2.0880587160493858</c:v>
                </c:pt>
                <c:pt idx="1309">
                  <c:v>2.0817528722222258</c:v>
                </c:pt>
                <c:pt idx="1310">
                  <c:v>2.0817528722222178</c:v>
                </c:pt>
                <c:pt idx="1311">
                  <c:v>2.0197515932098744</c:v>
                </c:pt>
                <c:pt idx="1312">
                  <c:v>1.9579113419753102</c:v>
                </c:pt>
                <c:pt idx="1313">
                  <c:v>1.8347138487654318</c:v>
                </c:pt>
                <c:pt idx="1314">
                  <c:v>1.8169304098765431</c:v>
                </c:pt>
                <c:pt idx="1315">
                  <c:v>1.8051444444444442</c:v>
                </c:pt>
                <c:pt idx="1316">
                  <c:v>1.5679654499999967</c:v>
                </c:pt>
                <c:pt idx="1317">
                  <c:v>1.4804926138888883</c:v>
                </c:pt>
                <c:pt idx="1318">
                  <c:v>1.5673849515432112</c:v>
                </c:pt>
                <c:pt idx="1319">
                  <c:v>1.8688081595678996</c:v>
                </c:pt>
                <c:pt idx="1320">
                  <c:v>2.3667394722222239</c:v>
                </c:pt>
                <c:pt idx="1321">
                  <c:v>2.780389895061731</c:v>
                </c:pt>
                <c:pt idx="1322">
                  <c:v>3.2305211469135773</c:v>
                </c:pt>
                <c:pt idx="1323">
                  <c:v>3.7163479626543183</c:v>
                </c:pt>
                <c:pt idx="1324">
                  <c:v>4.024815394444448</c:v>
                </c:pt>
                <c:pt idx="1325">
                  <c:v>3.8690028666666634</c:v>
                </c:pt>
                <c:pt idx="1326">
                  <c:v>3.3760546348765388</c:v>
                </c:pt>
                <c:pt idx="1327">
                  <c:v>2.8827055901234582</c:v>
                </c:pt>
                <c:pt idx="1328">
                  <c:v>2.6002747500000014</c:v>
                </c:pt>
                <c:pt idx="1329">
                  <c:v>2.4812122499999996</c:v>
                </c:pt>
                <c:pt idx="1330">
                  <c:v>2.4812122499999996</c:v>
                </c:pt>
                <c:pt idx="1331">
                  <c:v>2.4812122499999996</c:v>
                </c:pt>
                <c:pt idx="1332">
                  <c:v>2.4216810000000031</c:v>
                </c:pt>
                <c:pt idx="1333">
                  <c:v>2.236275503395059</c:v>
                </c:pt>
                <c:pt idx="1334">
                  <c:v>2.0974555413580189</c:v>
                </c:pt>
                <c:pt idx="1335">
                  <c:v>2.077685421913583</c:v>
                </c:pt>
                <c:pt idx="1336">
                  <c:v>2.1756417283950662</c:v>
                </c:pt>
                <c:pt idx="1337">
                  <c:v>2.2864245651234549</c:v>
                </c:pt>
                <c:pt idx="1338">
                  <c:v>2.3382789111111055</c:v>
                </c:pt>
                <c:pt idx="1339">
                  <c:v>2.3969282166666659</c:v>
                </c:pt>
                <c:pt idx="1340">
                  <c:v>2.4555775222222267</c:v>
                </c:pt>
                <c:pt idx="1341">
                  <c:v>2.5213157688271624</c:v>
                </c:pt>
                <c:pt idx="1342">
                  <c:v>2.7048083950617281</c:v>
                </c:pt>
                <c:pt idx="1343">
                  <c:v>2.9115244555555542</c:v>
                </c:pt>
                <c:pt idx="1344">
                  <c:v>2.9420898493827146</c:v>
                </c:pt>
                <c:pt idx="1345">
                  <c:v>2.9132164098765458</c:v>
                </c:pt>
                <c:pt idx="1346">
                  <c:v>2.7565611682098714</c:v>
                </c:pt>
                <c:pt idx="1347">
                  <c:v>2.5841344888888846</c:v>
                </c:pt>
                <c:pt idx="1348">
                  <c:v>2.4042178222222281</c:v>
                </c:pt>
                <c:pt idx="1349">
                  <c:v>1.9713582641975358</c:v>
                </c:pt>
                <c:pt idx="1350">
                  <c:v>1.3923462416666603</c:v>
                </c:pt>
                <c:pt idx="1351">
                  <c:v>0.92053076049382709</c:v>
                </c:pt>
                <c:pt idx="1352">
                  <c:v>0.67859956728395199</c:v>
                </c:pt>
                <c:pt idx="1353">
                  <c:v>0.558569244444441</c:v>
                </c:pt>
                <c:pt idx="1354">
                  <c:v>0.43929392499999959</c:v>
                </c:pt>
                <c:pt idx="1355">
                  <c:v>0.2711213833333318</c:v>
                </c:pt>
                <c:pt idx="1356">
                  <c:v>-2.278938580244535E-3</c:v>
                </c:pt>
                <c:pt idx="1357">
                  <c:v>-0.21558029999999609</c:v>
                </c:pt>
                <c:pt idx="1358">
                  <c:v>-0.36795078765432548</c:v>
                </c:pt>
                <c:pt idx="1359">
                  <c:v>-0.55989984598765719</c:v>
                </c:pt>
                <c:pt idx="1360">
                  <c:v>-0.64613961975308321</c:v>
                </c:pt>
                <c:pt idx="1361">
                  <c:v>-0.26885186913580017</c:v>
                </c:pt>
                <c:pt idx="1362">
                  <c:v>0.50197119691357828</c:v>
                </c:pt>
                <c:pt idx="1363">
                  <c:v>1.3687812104938251</c:v>
                </c:pt>
                <c:pt idx="1364">
                  <c:v>2.1950010604938273</c:v>
                </c:pt>
                <c:pt idx="1365">
                  <c:v>2.3693507722222229</c:v>
                </c:pt>
                <c:pt idx="1366">
                  <c:v>1.8211449024691384</c:v>
                </c:pt>
                <c:pt idx="1367">
                  <c:v>1.0891733111111099</c:v>
                </c:pt>
                <c:pt idx="1368">
                  <c:v>0.14635987530864056</c:v>
                </c:pt>
                <c:pt idx="1369">
                  <c:v>-0.25380111111111109</c:v>
                </c:pt>
                <c:pt idx="1370">
                  <c:v>0.27679779506172691</c:v>
                </c:pt>
                <c:pt idx="1371">
                  <c:v>0.94120146358024603</c:v>
                </c:pt>
                <c:pt idx="1372">
                  <c:v>1.1960834080246909</c:v>
                </c:pt>
                <c:pt idx="1373">
                  <c:v>0.98368178765432068</c:v>
                </c:pt>
                <c:pt idx="1374">
                  <c:v>0.50175328611111336</c:v>
                </c:pt>
                <c:pt idx="1375">
                  <c:v>-0.10779663024691362</c:v>
                </c:pt>
                <c:pt idx="1376">
                  <c:v>-1.0971299916666688</c:v>
                </c:pt>
                <c:pt idx="1377">
                  <c:v>-2.3534998728395049</c:v>
                </c:pt>
                <c:pt idx="1378">
                  <c:v>-2.7815597854938257</c:v>
                </c:pt>
                <c:pt idx="1379">
                  <c:v>-2.5139096055555559</c:v>
                </c:pt>
                <c:pt idx="1380">
                  <c:v>-2.2253479811728396</c:v>
                </c:pt>
                <c:pt idx="1381">
                  <c:v>-1.265993004938271</c:v>
                </c:pt>
                <c:pt idx="1382">
                  <c:v>0.28604029999999991</c:v>
                </c:pt>
                <c:pt idx="1383">
                  <c:v>1.5877470145061723</c:v>
                </c:pt>
                <c:pt idx="1384">
                  <c:v>1.9748259524691356</c:v>
                </c:pt>
                <c:pt idx="1385">
                  <c:v>1.5031066061728406</c:v>
                </c:pt>
                <c:pt idx="1386">
                  <c:v>1.0730489854938272</c:v>
                </c:pt>
                <c:pt idx="1387">
                  <c:v>1.3005635753086409</c:v>
                </c:pt>
                <c:pt idx="1388">
                  <c:v>2.0167369123456789</c:v>
                </c:pt>
                <c:pt idx="1389">
                  <c:v>2.8958993672839513</c:v>
                </c:pt>
                <c:pt idx="1390">
                  <c:v>3.4245992777777783</c:v>
                </c:pt>
                <c:pt idx="1391">
                  <c:v>3.2360041753086408</c:v>
                </c:pt>
                <c:pt idx="1392">
                  <c:v>2.5935252444444421</c:v>
                </c:pt>
                <c:pt idx="1393">
                  <c:v>1.895968966666667</c:v>
                </c:pt>
                <c:pt idx="1394">
                  <c:v>1.3227865250000006</c:v>
                </c:pt>
                <c:pt idx="1395">
                  <c:v>0.9999948583333349</c:v>
                </c:pt>
                <c:pt idx="1396">
                  <c:v>0.75143939290123574</c:v>
                </c:pt>
                <c:pt idx="1397">
                  <c:v>0.45396979753086425</c:v>
                </c:pt>
                <c:pt idx="1398">
                  <c:v>0.23506337901234564</c:v>
                </c:pt>
                <c:pt idx="1399">
                  <c:v>2.0121856172839472E-2</c:v>
                </c:pt>
                <c:pt idx="1400">
                  <c:v>-0.189250425</c:v>
                </c:pt>
                <c:pt idx="1401">
                  <c:v>-0.31573512530864351</c:v>
                </c:pt>
                <c:pt idx="1402">
                  <c:v>-0.53782409999999947</c:v>
                </c:pt>
                <c:pt idx="1403">
                  <c:v>-1.1060204234567903</c:v>
                </c:pt>
                <c:pt idx="1404">
                  <c:v>-2.0133390580246919</c:v>
                </c:pt>
                <c:pt idx="1405">
                  <c:v>-2.3145000354938263</c:v>
                </c:pt>
                <c:pt idx="1406">
                  <c:v>-1.6231545777777772</c:v>
                </c:pt>
                <c:pt idx="1407">
                  <c:v>-0.52080228888888913</c:v>
                </c:pt>
                <c:pt idx="1408">
                  <c:v>0.28004925802469122</c:v>
                </c:pt>
                <c:pt idx="1409">
                  <c:v>0.46661842500000023</c:v>
                </c:pt>
                <c:pt idx="1410">
                  <c:v>0.36991098765432046</c:v>
                </c:pt>
                <c:pt idx="1411">
                  <c:v>0.26741292160493851</c:v>
                </c:pt>
                <c:pt idx="1412">
                  <c:v>0.20336576049382732</c:v>
                </c:pt>
                <c:pt idx="1413">
                  <c:v>0.27708369999999982</c:v>
                </c:pt>
                <c:pt idx="1414">
                  <c:v>0.63310566419753089</c:v>
                </c:pt>
                <c:pt idx="1415">
                  <c:v>1.2531996444444444</c:v>
                </c:pt>
                <c:pt idx="1416">
                  <c:v>1.9242941663580244</c:v>
                </c:pt>
                <c:pt idx="1417">
                  <c:v>2.3584533555555547</c:v>
                </c:pt>
                <c:pt idx="1418">
                  <c:v>2.2949966222222224</c:v>
                </c:pt>
                <c:pt idx="1419">
                  <c:v>1.6277674864197542</c:v>
                </c:pt>
                <c:pt idx="1420">
                  <c:v>0.65674140833333328</c:v>
                </c:pt>
                <c:pt idx="1421">
                  <c:v>-0.38622614783950793</c:v>
                </c:pt>
                <c:pt idx="1422">
                  <c:v>-1.0052876429012345</c:v>
                </c:pt>
                <c:pt idx="1423">
                  <c:v>-0.53549892993827164</c:v>
                </c:pt>
                <c:pt idx="1424">
                  <c:v>0.30419696049382822</c:v>
                </c:pt>
                <c:pt idx="1425">
                  <c:v>0.99565867716049372</c:v>
                </c:pt>
                <c:pt idx="1426">
                  <c:v>1.8317679111111105</c:v>
                </c:pt>
                <c:pt idx="1427">
                  <c:v>2.1970014598765428</c:v>
                </c:pt>
                <c:pt idx="1428">
                  <c:v>1.5810255253086418</c:v>
                </c:pt>
                <c:pt idx="1429">
                  <c:v>0.70941209876543254</c:v>
                </c:pt>
                <c:pt idx="1430">
                  <c:v>-7.7015950308641584E-2</c:v>
                </c:pt>
                <c:pt idx="1431">
                  <c:v>-0.94665282901234504</c:v>
                </c:pt>
                <c:pt idx="1432">
                  <c:v>-1.8358278722222223</c:v>
                </c:pt>
                <c:pt idx="1433">
                  <c:v>-2.0188220811728401</c:v>
                </c:pt>
                <c:pt idx="1434">
                  <c:v>-1.7204557901234563</c:v>
                </c:pt>
                <c:pt idx="1435">
                  <c:v>-0.80380793086419733</c:v>
                </c:pt>
                <c:pt idx="1436">
                  <c:v>9.346820802469108E-2</c:v>
                </c:pt>
                <c:pt idx="1437">
                  <c:v>0.51769891450617289</c:v>
                </c:pt>
                <c:pt idx="1438">
                  <c:v>0.6047321216049385</c:v>
                </c:pt>
                <c:pt idx="1439">
                  <c:v>0.42296351234567903</c:v>
                </c:pt>
                <c:pt idx="1440">
                  <c:v>0.16530724969135785</c:v>
                </c:pt>
                <c:pt idx="1441">
                  <c:v>-0.14077210617283947</c:v>
                </c:pt>
                <c:pt idx="1442">
                  <c:v>-0.21982646172839471</c:v>
                </c:pt>
                <c:pt idx="1443">
                  <c:v>-6.2841861111113022E-3</c:v>
                </c:pt>
                <c:pt idx="1444">
                  <c:v>0.20488050000000002</c:v>
                </c:pt>
                <c:pt idx="1445">
                  <c:v>0.2761585222222222</c:v>
                </c:pt>
                <c:pt idx="1446">
                  <c:v>0.15722710339506141</c:v>
                </c:pt>
                <c:pt idx="1447">
                  <c:v>-0.25690455679012342</c:v>
                </c:pt>
                <c:pt idx="1448">
                  <c:v>-0.71579402777777756</c:v>
                </c:pt>
                <c:pt idx="1449">
                  <c:v>-0.65092930833333329</c:v>
                </c:pt>
                <c:pt idx="1450">
                  <c:v>-0.24606970246913581</c:v>
                </c:pt>
                <c:pt idx="1451">
                  <c:v>-2.810541111111111E-2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9.4017332716049395E-2</c:v>
                </c:pt>
                <c:pt idx="1480">
                  <c:v>0.17853046172839507</c:v>
                </c:pt>
                <c:pt idx="1481">
                  <c:v>0.22823721666666666</c:v>
                </c:pt>
                <c:pt idx="1482">
                  <c:v>0.25191939382716044</c:v>
                </c:pt>
                <c:pt idx="1483">
                  <c:v>0.26695940987654315</c:v>
                </c:pt>
                <c:pt idx="1484">
                  <c:v>0.28724812839506181</c:v>
                </c:pt>
                <c:pt idx="1485">
                  <c:v>0.33538912345679006</c:v>
                </c:pt>
                <c:pt idx="1486">
                  <c:v>0.44394549722222215</c:v>
                </c:pt>
                <c:pt idx="1487">
                  <c:v>0.60537975555555557</c:v>
                </c:pt>
                <c:pt idx="1488">
                  <c:v>0.82886669135802493</c:v>
                </c:pt>
                <c:pt idx="1489">
                  <c:v>1.1172036333333335</c:v>
                </c:pt>
                <c:pt idx="1490">
                  <c:v>1.4493171</c:v>
                </c:pt>
                <c:pt idx="1491">
                  <c:v>1.7880750194444437</c:v>
                </c:pt>
                <c:pt idx="1492">
                  <c:v>2.0630189645061732</c:v>
                </c:pt>
                <c:pt idx="1493">
                  <c:v>2.2307513793209881</c:v>
                </c:pt>
                <c:pt idx="1494">
                  <c:v>2.3435444444444444</c:v>
                </c:pt>
                <c:pt idx="1495">
                  <c:v>2.3587420845679006</c:v>
                </c:pt>
                <c:pt idx="1496">
                  <c:v>2.3231136919753088</c:v>
                </c:pt>
                <c:pt idx="1497">
                  <c:v>2.2468939577160518</c:v>
                </c:pt>
                <c:pt idx="1498">
                  <c:v>2.0922690749999981</c:v>
                </c:pt>
                <c:pt idx="1499">
                  <c:v>1.8961995762345667</c:v>
                </c:pt>
                <c:pt idx="1500">
                  <c:v>1.6640995354938271</c:v>
                </c:pt>
                <c:pt idx="1501">
                  <c:v>1.5525436750000003</c:v>
                </c:pt>
                <c:pt idx="1502">
                  <c:v>1.513474286728397</c:v>
                </c:pt>
                <c:pt idx="1503">
                  <c:v>1.502399576543209</c:v>
                </c:pt>
                <c:pt idx="1504">
                  <c:v>1.5345963444444433</c:v>
                </c:pt>
                <c:pt idx="1505">
                  <c:v>1.4832040000000004</c:v>
                </c:pt>
                <c:pt idx="1506">
                  <c:v>1.4660077793209878</c:v>
                </c:pt>
                <c:pt idx="1507">
                  <c:v>1.5291738271604942</c:v>
                </c:pt>
                <c:pt idx="1508">
                  <c:v>1.6389702790123444</c:v>
                </c:pt>
                <c:pt idx="1509">
                  <c:v>1.7973495237654327</c:v>
                </c:pt>
                <c:pt idx="1510">
                  <c:v>2.0963515765432108</c:v>
                </c:pt>
                <c:pt idx="1511">
                  <c:v>2.5151116249999999</c:v>
                </c:pt>
                <c:pt idx="1512">
                  <c:v>2.9796471228395043</c:v>
                </c:pt>
                <c:pt idx="1513">
                  <c:v>3.4535666580246911</c:v>
                </c:pt>
                <c:pt idx="1514">
                  <c:v>3.7901297941358005</c:v>
                </c:pt>
                <c:pt idx="1515">
                  <c:v>3.8482852358024684</c:v>
                </c:pt>
                <c:pt idx="1516">
                  <c:v>3.5721272802469177</c:v>
                </c:pt>
                <c:pt idx="1517">
                  <c:v>3.2276980858024706</c:v>
                </c:pt>
                <c:pt idx="1518">
                  <c:v>2.9505538645061735</c:v>
                </c:pt>
                <c:pt idx="1519">
                  <c:v>2.7421843141975319</c:v>
                </c:pt>
                <c:pt idx="1520">
                  <c:v>2.5759739061728366</c:v>
                </c:pt>
                <c:pt idx="1521">
                  <c:v>2.3864651333333273</c:v>
                </c:pt>
                <c:pt idx="1522">
                  <c:v>2.1340134472222236</c:v>
                </c:pt>
                <c:pt idx="1523">
                  <c:v>1.7470449876543206</c:v>
                </c:pt>
                <c:pt idx="1524">
                  <c:v>1.1832640197530861</c:v>
                </c:pt>
                <c:pt idx="1525">
                  <c:v>0.43692415895061876</c:v>
                </c:pt>
                <c:pt idx="1526">
                  <c:v>-0.19893620000000309</c:v>
                </c:pt>
                <c:pt idx="1527">
                  <c:v>-0.61061219938271305</c:v>
                </c:pt>
                <c:pt idx="1528">
                  <c:v>-0.65535159938271281</c:v>
                </c:pt>
                <c:pt idx="1529">
                  <c:v>-0.40793106172839511</c:v>
                </c:pt>
                <c:pt idx="1530">
                  <c:v>-2.8640028395062352E-2</c:v>
                </c:pt>
                <c:pt idx="1531">
                  <c:v>0.43422433055555515</c:v>
                </c:pt>
                <c:pt idx="1532">
                  <c:v>0.90016911358024743</c:v>
                </c:pt>
                <c:pt idx="1533">
                  <c:v>1.3777961111111092</c:v>
                </c:pt>
                <c:pt idx="1534">
                  <c:v>1.9286538382716045</c:v>
                </c:pt>
                <c:pt idx="1535">
                  <c:v>2.6154332487654335</c:v>
                </c:pt>
                <c:pt idx="1536">
                  <c:v>3.3861426691358005</c:v>
                </c:pt>
                <c:pt idx="1537">
                  <c:v>4.0594472543209887</c:v>
                </c:pt>
                <c:pt idx="1538">
                  <c:v>4.7140918999999997</c:v>
                </c:pt>
                <c:pt idx="1539">
                  <c:v>5.2967501061728379</c:v>
                </c:pt>
                <c:pt idx="1540">
                  <c:v>5.8177786700617364</c:v>
                </c:pt>
                <c:pt idx="1541">
                  <c:v>6.277089708641971</c:v>
                </c:pt>
                <c:pt idx="1542">
                  <c:v>6.4463484728395057</c:v>
                </c:pt>
                <c:pt idx="1543">
                  <c:v>6.2644824972222288</c:v>
                </c:pt>
                <c:pt idx="1544">
                  <c:v>5.6016208382716011</c:v>
                </c:pt>
                <c:pt idx="1545">
                  <c:v>4.8005333672839461</c:v>
                </c:pt>
                <c:pt idx="1546">
                  <c:v>4.2427358333333292</c:v>
                </c:pt>
                <c:pt idx="1547">
                  <c:v>3.9018005722222218</c:v>
                </c:pt>
                <c:pt idx="1548">
                  <c:v>3.8725482530864235</c:v>
                </c:pt>
                <c:pt idx="1549">
                  <c:v>3.9868439305555543</c:v>
                </c:pt>
                <c:pt idx="1550">
                  <c:v>4.1699139135802481</c:v>
                </c:pt>
                <c:pt idx="1551">
                  <c:v>4.3748932416666699</c:v>
                </c:pt>
                <c:pt idx="1552">
                  <c:v>4.5141269308641974</c:v>
                </c:pt>
                <c:pt idx="1553">
                  <c:v>4.5964262000000007</c:v>
                </c:pt>
                <c:pt idx="1554">
                  <c:v>4.6693535697530857</c:v>
                </c:pt>
                <c:pt idx="1555">
                  <c:v>4.894424088888881</c:v>
                </c:pt>
                <c:pt idx="1556">
                  <c:v>5.2050432388888881</c:v>
                </c:pt>
                <c:pt idx="1557">
                  <c:v>5.5441776783950703</c:v>
                </c:pt>
                <c:pt idx="1558">
                  <c:v>5.9750355635802483</c:v>
                </c:pt>
                <c:pt idx="1559">
                  <c:v>6.4534529432098724</c:v>
                </c:pt>
                <c:pt idx="1560">
                  <c:v>6.7332117222222143</c:v>
                </c:pt>
                <c:pt idx="1561">
                  <c:v>6.9440167049382726</c:v>
                </c:pt>
                <c:pt idx="1562">
                  <c:v>7.1597330950617302</c:v>
                </c:pt>
                <c:pt idx="1563">
                  <c:v>7.4589297999999964</c:v>
                </c:pt>
                <c:pt idx="1564">
                  <c:v>7.7799687237654362</c:v>
                </c:pt>
                <c:pt idx="1565">
                  <c:v>8.0283213512345704</c:v>
                </c:pt>
                <c:pt idx="1566">
                  <c:v>8.3648130388888919</c:v>
                </c:pt>
                <c:pt idx="1567">
                  <c:v>8.558307436111102</c:v>
                </c:pt>
                <c:pt idx="1568">
                  <c:v>8.5549091179012304</c:v>
                </c:pt>
                <c:pt idx="1569">
                  <c:v>8.6200252938271635</c:v>
                </c:pt>
                <c:pt idx="1570">
                  <c:v>8.6696285333333361</c:v>
                </c:pt>
                <c:pt idx="1571">
                  <c:v>8.7032971234567889</c:v>
                </c:pt>
                <c:pt idx="1572">
                  <c:v>8.7206547216049355</c:v>
                </c:pt>
                <c:pt idx="1573">
                  <c:v>8.5423392444444328</c:v>
                </c:pt>
                <c:pt idx="1574">
                  <c:v>8.2219037450617289</c:v>
                </c:pt>
                <c:pt idx="1575">
                  <c:v>7.9560350765432082</c:v>
                </c:pt>
                <c:pt idx="1576">
                  <c:v>7.5653248222222196</c:v>
                </c:pt>
                <c:pt idx="1577">
                  <c:v>7.1263184391975329</c:v>
                </c:pt>
                <c:pt idx="1578">
                  <c:v>6.7477623222222149</c:v>
                </c:pt>
                <c:pt idx="1579">
                  <c:v>6.5219569250000049</c:v>
                </c:pt>
                <c:pt idx="1580">
                  <c:v>6.2972389722222228</c:v>
                </c:pt>
                <c:pt idx="1581">
                  <c:v>6.1351985030864151</c:v>
                </c:pt>
                <c:pt idx="1582">
                  <c:v>5.9885561694444434</c:v>
                </c:pt>
                <c:pt idx="1583">
                  <c:v>5.636427750000002</c:v>
                </c:pt>
                <c:pt idx="1584">
                  <c:v>5.3631523802469143</c:v>
                </c:pt>
                <c:pt idx="1585">
                  <c:v>5.0798977777777772</c:v>
                </c:pt>
                <c:pt idx="1586">
                  <c:v>4.7876303222222152</c:v>
                </c:pt>
                <c:pt idx="1587">
                  <c:v>4.5741730182098728</c:v>
                </c:pt>
                <c:pt idx="1588">
                  <c:v>4.5364988160493898</c:v>
                </c:pt>
                <c:pt idx="1589">
                  <c:v>4.6825332771604984</c:v>
                </c:pt>
                <c:pt idx="1590">
                  <c:v>4.8511689722222258</c:v>
                </c:pt>
                <c:pt idx="1591">
                  <c:v>5.030282636111111</c:v>
                </c:pt>
                <c:pt idx="1592">
                  <c:v>5.1486476404320882</c:v>
                </c:pt>
                <c:pt idx="1593">
                  <c:v>5.266175978086423</c:v>
                </c:pt>
                <c:pt idx="1594">
                  <c:v>5.4083372533950689</c:v>
                </c:pt>
                <c:pt idx="1595">
                  <c:v>5.2157379916666589</c:v>
                </c:pt>
                <c:pt idx="1596">
                  <c:v>4.9990963848765446</c:v>
                </c:pt>
                <c:pt idx="1597">
                  <c:v>4.7009901345679053</c:v>
                </c:pt>
                <c:pt idx="1598">
                  <c:v>4.2874300333333339</c:v>
                </c:pt>
                <c:pt idx="1599">
                  <c:v>4.0316086345678999</c:v>
                </c:pt>
                <c:pt idx="1600">
                  <c:v>3.768501549382711</c:v>
                </c:pt>
                <c:pt idx="1601">
                  <c:v>3.5795681805555541</c:v>
                </c:pt>
                <c:pt idx="1602">
                  <c:v>3.6333599274691379</c:v>
                </c:pt>
                <c:pt idx="1603">
                  <c:v>3.8656950472222178</c:v>
                </c:pt>
                <c:pt idx="1604">
                  <c:v>4.0376977666666578</c:v>
                </c:pt>
                <c:pt idx="1605">
                  <c:v>4.2970769271605</c:v>
                </c:pt>
                <c:pt idx="1606">
                  <c:v>4.5096224617284024</c:v>
                </c:pt>
                <c:pt idx="1607">
                  <c:v>4.6433127833333314</c:v>
                </c:pt>
                <c:pt idx="1608">
                  <c:v>4.7994169499999995</c:v>
                </c:pt>
                <c:pt idx="1609">
                  <c:v>4.9555211166666684</c:v>
                </c:pt>
                <c:pt idx="1610">
                  <c:v>5.0570159802469119</c:v>
                </c:pt>
                <c:pt idx="1611">
                  <c:v>5.1470394861111046</c:v>
                </c:pt>
                <c:pt idx="1612">
                  <c:v>5.4181103555555561</c:v>
                </c:pt>
                <c:pt idx="1613">
                  <c:v>5.7030859901234559</c:v>
                </c:pt>
                <c:pt idx="1614">
                  <c:v>6.0156106456790095</c:v>
                </c:pt>
                <c:pt idx="1615">
                  <c:v>6.3446041404321045</c:v>
                </c:pt>
                <c:pt idx="1616">
                  <c:v>6.7850653228395057</c:v>
                </c:pt>
                <c:pt idx="1617">
                  <c:v>7.1794216882716011</c:v>
                </c:pt>
                <c:pt idx="1618">
                  <c:v>7.5135018790123453</c:v>
                </c:pt>
                <c:pt idx="1619">
                  <c:v>7.619774496913573</c:v>
                </c:pt>
                <c:pt idx="1620">
                  <c:v>7.530347853086413</c:v>
                </c:pt>
                <c:pt idx="1621">
                  <c:v>7.4239887219135889</c:v>
                </c:pt>
                <c:pt idx="1622">
                  <c:v>7.2009703799382754</c:v>
                </c:pt>
                <c:pt idx="1623">
                  <c:v>6.7746544243827111</c:v>
                </c:pt>
                <c:pt idx="1624">
                  <c:v>6.2027000888888821</c:v>
                </c:pt>
                <c:pt idx="1625">
                  <c:v>5.6748154765432073</c:v>
                </c:pt>
                <c:pt idx="1626">
                  <c:v>4.8533365179012424</c:v>
                </c:pt>
                <c:pt idx="1627">
                  <c:v>3.8826271999999955</c:v>
                </c:pt>
                <c:pt idx="1628">
                  <c:v>3.0537348401234539</c:v>
                </c:pt>
                <c:pt idx="1629">
                  <c:v>2.4533613827160461</c:v>
                </c:pt>
                <c:pt idx="1630">
                  <c:v>2.2683434055555525</c:v>
                </c:pt>
                <c:pt idx="1631">
                  <c:v>2.5774276888888923</c:v>
                </c:pt>
                <c:pt idx="1632">
                  <c:v>3.1618166450617249</c:v>
                </c:pt>
                <c:pt idx="1633">
                  <c:v>3.8522024996913555</c:v>
                </c:pt>
                <c:pt idx="1634">
                  <c:v>4.4426167783950667</c:v>
                </c:pt>
                <c:pt idx="1635">
                  <c:v>4.6645716660493868</c:v>
                </c:pt>
                <c:pt idx="1636">
                  <c:v>4.6645716660493761</c:v>
                </c:pt>
                <c:pt idx="1637">
                  <c:v>4.4204384888888839</c:v>
                </c:pt>
                <c:pt idx="1638">
                  <c:v>4.1551458000000094</c:v>
                </c:pt>
                <c:pt idx="1639">
                  <c:v>3.9579462858024756</c:v>
                </c:pt>
                <c:pt idx="1640">
                  <c:v>3.9053603999999948</c:v>
                </c:pt>
                <c:pt idx="1641">
                  <c:v>4.092945358024684</c:v>
                </c:pt>
                <c:pt idx="1642">
                  <c:v>4.4532006888888924</c:v>
                </c:pt>
                <c:pt idx="1643">
                  <c:v>4.9986831947530925</c:v>
                </c:pt>
                <c:pt idx="1644">
                  <c:v>5.5166728999999908</c:v>
                </c:pt>
                <c:pt idx="1645">
                  <c:v>5.98745098271604</c:v>
                </c:pt>
                <c:pt idx="1646">
                  <c:v>6.4254959024691418</c:v>
                </c:pt>
                <c:pt idx="1647">
                  <c:v>6.8061045086419796</c:v>
                </c:pt>
                <c:pt idx="1648">
                  <c:v>7.2217713858024712</c:v>
                </c:pt>
                <c:pt idx="1649">
                  <c:v>7.4994399817901209</c:v>
                </c:pt>
                <c:pt idx="1650">
                  <c:v>7.7013550638888848</c:v>
                </c:pt>
                <c:pt idx="1651">
                  <c:v>7.7416513589506248</c:v>
                </c:pt>
                <c:pt idx="1652">
                  <c:v>7.6685403783950585</c:v>
                </c:pt>
                <c:pt idx="1653">
                  <c:v>7.6629305864197468</c:v>
                </c:pt>
                <c:pt idx="1654">
                  <c:v>7.5565045802469104</c:v>
                </c:pt>
                <c:pt idx="1655">
                  <c:v>7.5040715901234503</c:v>
                </c:pt>
                <c:pt idx="1656">
                  <c:v>7.6235321555555613</c:v>
                </c:pt>
                <c:pt idx="1657">
                  <c:v>7.7443864987654418</c:v>
                </c:pt>
                <c:pt idx="1658">
                  <c:v>7.8666441012345638</c:v>
                </c:pt>
                <c:pt idx="1659">
                  <c:v>7.9903144444444409</c:v>
                </c:pt>
                <c:pt idx="1660">
                  <c:v>8.1154070098765381</c:v>
                </c:pt>
                <c:pt idx="1661">
                  <c:v>8.1525609086419752</c:v>
                </c:pt>
                <c:pt idx="1662">
                  <c:v>8.2639370746913574</c:v>
                </c:pt>
                <c:pt idx="1663">
                  <c:v>8.3925833808641972</c:v>
                </c:pt>
                <c:pt idx="1664">
                  <c:v>8.3243708432098842</c:v>
                </c:pt>
                <c:pt idx="1665">
                  <c:v>8.3304648135802495</c:v>
                </c:pt>
                <c:pt idx="1666">
                  <c:v>8.2446369598765408</c:v>
                </c:pt>
                <c:pt idx="1667">
                  <c:v>8.1254590388888879</c:v>
                </c:pt>
                <c:pt idx="1668">
                  <c:v>8.0979339234567771</c:v>
                </c:pt>
                <c:pt idx="1669">
                  <c:v>8.0539793669753177</c:v>
                </c:pt>
                <c:pt idx="1670">
                  <c:v>8.0097940049382732</c:v>
                </c:pt>
                <c:pt idx="1671">
                  <c:v>7.856148933333329</c:v>
                </c:pt>
                <c:pt idx="1672">
                  <c:v>7.7791410688271627</c:v>
                </c:pt>
                <c:pt idx="1673">
                  <c:v>7.795201806172841</c:v>
                </c:pt>
                <c:pt idx="1674">
                  <c:v>7.7180204000000066</c:v>
                </c:pt>
                <c:pt idx="1675">
                  <c:v>7.6247547749999995</c:v>
                </c:pt>
                <c:pt idx="1676">
                  <c:v>7.5314891499999916</c:v>
                </c:pt>
                <c:pt idx="1677">
                  <c:v>7.3292411580246801</c:v>
                </c:pt>
                <c:pt idx="1678">
                  <c:v>7.1117878222222206</c:v>
                </c:pt>
                <c:pt idx="1679">
                  <c:v>6.9725353416666689</c:v>
                </c:pt>
                <c:pt idx="1680">
                  <c:v>6.9265385000000039</c:v>
                </c:pt>
                <c:pt idx="1681">
                  <c:v>7.0655190194444373</c:v>
                </c:pt>
                <c:pt idx="1682">
                  <c:v>7.3270868839506074</c:v>
                </c:pt>
                <c:pt idx="1683">
                  <c:v>7.6040174395061735</c:v>
                </c:pt>
                <c:pt idx="1684">
                  <c:v>8.0054767475308708</c:v>
                </c:pt>
                <c:pt idx="1685">
                  <c:v>8.2556959006172814</c:v>
                </c:pt>
                <c:pt idx="1686">
                  <c:v>8.3213746277777734</c:v>
                </c:pt>
                <c:pt idx="1687">
                  <c:v>8.3874284660493945</c:v>
                </c:pt>
                <c:pt idx="1688">
                  <c:v>8.2665923969135786</c:v>
                </c:pt>
                <c:pt idx="1689">
                  <c:v>8.1120947790123381</c:v>
                </c:pt>
                <c:pt idx="1690">
                  <c:v>8.0510308000000101</c:v>
                </c:pt>
                <c:pt idx="1691">
                  <c:v>7.9734237688271623</c:v>
                </c:pt>
                <c:pt idx="1692">
                  <c:v>7.9897675061728295</c:v>
                </c:pt>
                <c:pt idx="1693">
                  <c:v>8.0061349472222076</c:v>
                </c:pt>
                <c:pt idx="1694">
                  <c:v>8.0225261104938408</c:v>
                </c:pt>
                <c:pt idx="1695">
                  <c:v>8.0389410145061913</c:v>
                </c:pt>
                <c:pt idx="1696">
                  <c:v>8.0553796777777649</c:v>
                </c:pt>
                <c:pt idx="1697">
                  <c:v>8.0718421188271492</c:v>
                </c:pt>
                <c:pt idx="1698">
                  <c:v>7.9938133098765363</c:v>
                </c:pt>
                <c:pt idx="1699">
                  <c:v>7.804783217283954</c:v>
                </c:pt>
                <c:pt idx="1700">
                  <c:v>7.599634364197545</c:v>
                </c:pt>
                <c:pt idx="1701">
                  <c:v>7.473173653395059</c:v>
                </c:pt>
                <c:pt idx="1702">
                  <c:v>7.4412495305555479</c:v>
                </c:pt>
                <c:pt idx="1703">
                  <c:v>7.3154197179012339</c:v>
                </c:pt>
                <c:pt idx="1704">
                  <c:v>7.2680739456790109</c:v>
                </c:pt>
                <c:pt idx="1705">
                  <c:v>7.3302613783950719</c:v>
                </c:pt>
                <c:pt idx="1706">
                  <c:v>7.2987630888888839</c:v>
                </c:pt>
                <c:pt idx="1707">
                  <c:v>7.3606981419753108</c:v>
                </c:pt>
                <c:pt idx="1708">
                  <c:v>7.4382235249999971</c:v>
                </c:pt>
                <c:pt idx="1709">
                  <c:v>7.422433287654318</c:v>
                </c:pt>
                <c:pt idx="1710">
                  <c:v>7.5929038003086404</c:v>
                </c:pt>
                <c:pt idx="1711">
                  <c:v>7.795201806172841</c:v>
                </c:pt>
                <c:pt idx="1712">
                  <c:v>7.9045516499999966</c:v>
                </c:pt>
                <c:pt idx="1713">
                  <c:v>8.1237628283950585</c:v>
                </c:pt>
                <c:pt idx="1714">
                  <c:v>8.266592396913591</c:v>
                </c:pt>
                <c:pt idx="1715">
                  <c:v>8.4100752709876421</c:v>
                </c:pt>
                <c:pt idx="1716">
                  <c:v>8.5710203638888842</c:v>
                </c:pt>
                <c:pt idx="1717">
                  <c:v>8.7329329753086462</c:v>
                </c:pt>
                <c:pt idx="1718">
                  <c:v>8.9129838611111118</c:v>
                </c:pt>
                <c:pt idx="1719">
                  <c:v>9.0943669228394999</c:v>
                </c:pt>
                <c:pt idx="1720">
                  <c:v>9.1990473561728319</c:v>
                </c:pt>
                <c:pt idx="1721">
                  <c:v>9.0949735197530917</c:v>
                </c:pt>
                <c:pt idx="1722">
                  <c:v>8.8763008302469064</c:v>
                </c:pt>
                <c:pt idx="1723">
                  <c:v>8.6218096197530958</c:v>
                </c:pt>
                <c:pt idx="1724">
                  <c:v>8.3495205885802459</c:v>
                </c:pt>
                <c:pt idx="1725">
                  <c:v>7.7539762864197304</c:v>
                </c:pt>
                <c:pt idx="1726">
                  <c:v>6.9031338959876738</c:v>
                </c:pt>
                <c:pt idx="1727">
                  <c:v>5.9031012876543363</c:v>
                </c:pt>
                <c:pt idx="1728">
                  <c:v>4.7524977333333203</c:v>
                </c:pt>
                <c:pt idx="1729">
                  <c:v>3.5633660061728269</c:v>
                </c:pt>
                <c:pt idx="1730">
                  <c:v>2.7181477450617231</c:v>
                </c:pt>
                <c:pt idx="1731">
                  <c:v>2.2541164641975371</c:v>
                </c:pt>
                <c:pt idx="1732">
                  <c:v>1.9761617469135859</c:v>
                </c:pt>
                <c:pt idx="1733">
                  <c:v>1.8941943549382649</c:v>
                </c:pt>
                <c:pt idx="1734">
                  <c:v>1.82798905679012</c:v>
                </c:pt>
                <c:pt idx="1735">
                  <c:v>1.694025000617289</c:v>
                </c:pt>
                <c:pt idx="1736">
                  <c:v>1.4066775555555524</c:v>
                </c:pt>
                <c:pt idx="1737">
                  <c:v>1.2040102666666632</c:v>
                </c:pt>
                <c:pt idx="1738">
                  <c:v>1.0975338493827207</c:v>
                </c:pt>
                <c:pt idx="1739">
                  <c:v>1.0732759182098819</c:v>
                </c:pt>
                <c:pt idx="1740">
                  <c:v>1.2881983135802431</c:v>
                </c:pt>
                <c:pt idx="1741">
                  <c:v>1.6633603932098733</c:v>
                </c:pt>
                <c:pt idx="1742">
                  <c:v>1.9146942000000085</c:v>
                </c:pt>
                <c:pt idx="1743">
                  <c:v>2.0262305496913542</c:v>
                </c:pt>
                <c:pt idx="1744">
                  <c:v>2.1506327999999932</c:v>
                </c:pt>
                <c:pt idx="1745">
                  <c:v>2.142284593209876</c:v>
                </c:pt>
                <c:pt idx="1746">
                  <c:v>2.0659998123456775</c:v>
                </c:pt>
                <c:pt idx="1747">
                  <c:v>2.1263710500000017</c:v>
                </c:pt>
                <c:pt idx="1748">
                  <c:v>2.2005285771604979</c:v>
                </c:pt>
                <c:pt idx="1749">
                  <c:v>2.2734127709876506</c:v>
                </c:pt>
                <c:pt idx="1750">
                  <c:v>2.4260123654320918</c:v>
                </c:pt>
                <c:pt idx="1751">
                  <c:v>2.4533874749999987</c:v>
                </c:pt>
                <c:pt idx="1752">
                  <c:v>2.4153232327160481</c:v>
                </c:pt>
                <c:pt idx="1753">
                  <c:v>2.3776691756172834</c:v>
                </c:pt>
                <c:pt idx="1754">
                  <c:v>2.3404229888888883</c:v>
                </c:pt>
                <c:pt idx="1755">
                  <c:v>2.3035823577160488</c:v>
                </c:pt>
                <c:pt idx="1756">
                  <c:v>2.2671449672839499</c:v>
                </c:pt>
                <c:pt idx="1757">
                  <c:v>2.1678289888888918</c:v>
                </c:pt>
                <c:pt idx="1758">
                  <c:v>2.1255521666666706</c:v>
                </c:pt>
                <c:pt idx="1759">
                  <c:v>2.0907570679012384</c:v>
                </c:pt>
                <c:pt idx="1760">
                  <c:v>1.987492097530863</c:v>
                </c:pt>
                <c:pt idx="1761">
                  <c:v>1.9472608586419733</c:v>
                </c:pt>
                <c:pt idx="1762">
                  <c:v>1.9075882864197511</c:v>
                </c:pt>
                <c:pt idx="1763">
                  <c:v>1.8684703808641954</c:v>
                </c:pt>
                <c:pt idx="1764">
                  <c:v>1.7696369382716068</c:v>
                </c:pt>
                <c:pt idx="1765">
                  <c:v>1.5465917305555588</c:v>
                </c:pt>
                <c:pt idx="1766">
                  <c:v>1.1388161222222208</c:v>
                </c:pt>
                <c:pt idx="1767">
                  <c:v>0.60470216635802421</c:v>
                </c:pt>
                <c:pt idx="1768">
                  <c:v>-4.070451666666685E-2</c:v>
                </c:pt>
                <c:pt idx="1769">
                  <c:v>-0.72794059135802935</c:v>
                </c:pt>
                <c:pt idx="1770">
                  <c:v>-1.2711324083333333</c:v>
                </c:pt>
                <c:pt idx="1771">
                  <c:v>-1.5145143922839464</c:v>
                </c:pt>
                <c:pt idx="1772">
                  <c:v>-1.5322443577160452</c:v>
                </c:pt>
                <c:pt idx="1773">
                  <c:v>-1.4453145361111122</c:v>
                </c:pt>
                <c:pt idx="1774">
                  <c:v>-1.224437050000001</c:v>
                </c:pt>
                <c:pt idx="1775">
                  <c:v>-0.97313883333333362</c:v>
                </c:pt>
                <c:pt idx="1776">
                  <c:v>-0.85691514999999907</c:v>
                </c:pt>
                <c:pt idx="1777">
                  <c:v>-0.89890913333333256</c:v>
                </c:pt>
                <c:pt idx="1778">
                  <c:v>-1.0775713169753105</c:v>
                </c:pt>
                <c:pt idx="1779">
                  <c:v>-1.3302843666666677</c:v>
                </c:pt>
                <c:pt idx="1780">
                  <c:v>-1.500283583333333</c:v>
                </c:pt>
                <c:pt idx="1781">
                  <c:v>-1.471745488888889</c:v>
                </c:pt>
                <c:pt idx="1782">
                  <c:v>-1.2656376617283935</c:v>
                </c:pt>
                <c:pt idx="1783">
                  <c:v>-0.98199103456790093</c:v>
                </c:pt>
                <c:pt idx="1784">
                  <c:v>-0.69415985493827181</c:v>
                </c:pt>
                <c:pt idx="1785">
                  <c:v>-0.50979401635802457</c:v>
                </c:pt>
                <c:pt idx="1786">
                  <c:v>-0.42464239753086458</c:v>
                </c:pt>
                <c:pt idx="1787">
                  <c:v>-0.38328642098765436</c:v>
                </c:pt>
                <c:pt idx="1788">
                  <c:v>-0.37616499999999981</c:v>
                </c:pt>
                <c:pt idx="1789">
                  <c:v>-0.40843567283950633</c:v>
                </c:pt>
                <c:pt idx="1790">
                  <c:v>-0.46124422901234557</c:v>
                </c:pt>
                <c:pt idx="1791">
                  <c:v>-0.49969684567901212</c:v>
                </c:pt>
                <c:pt idx="1792">
                  <c:v>-0.48127018611111116</c:v>
                </c:pt>
                <c:pt idx="1793">
                  <c:v>-0.36162291111111106</c:v>
                </c:pt>
                <c:pt idx="1794">
                  <c:v>-0.27807138024691358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3208320"/>
        <c:axId val="-93218656"/>
      </c:scatterChart>
      <c:valAx>
        <c:axId val="-93208320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18656"/>
        <c:crosses val="autoZero"/>
        <c:crossBetween val="midCat"/>
      </c:valAx>
      <c:valAx>
        <c:axId val="-93218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08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Vehicle</a:t>
            </a:r>
            <a:r>
              <a:rPr lang="en-GB" baseline="0"/>
              <a:t> velocity over WLTP cycle</a:t>
            </a:r>
            <a:endParaRPr lang="en-GB"/>
          </a:p>
        </c:rich>
      </c:tx>
      <c:layout>
        <c:manualLayout>
          <c:xMode val="edge"/>
          <c:yMode val="edge"/>
          <c:x val="0.32837153828957316"/>
          <c:y val="2.09935458821582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3207776"/>
        <c:axId val="-93216480"/>
      </c:scatterChart>
      <c:valAx>
        <c:axId val="-93207776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16480"/>
        <c:crosses val="autoZero"/>
        <c:crossBetween val="midCat"/>
      </c:valAx>
      <c:valAx>
        <c:axId val="-93216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07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3207232"/>
        <c:axId val="-93217024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3206688"/>
        <c:axId val="-93206144"/>
      </c:scatterChart>
      <c:valAx>
        <c:axId val="-9320723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17024"/>
        <c:crosses val="autoZero"/>
        <c:crossBetween val="midCat"/>
        <c:majorUnit val="120"/>
        <c:minorUnit val="60"/>
      </c:valAx>
      <c:valAx>
        <c:axId val="-93217024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07232"/>
        <c:crosses val="autoZero"/>
        <c:crossBetween val="midCat"/>
        <c:majorUnit val="20"/>
        <c:minorUnit val="5"/>
      </c:valAx>
      <c:valAx>
        <c:axId val="-93206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06144"/>
        <c:crosses val="autoZero"/>
        <c:crossBetween val="midCat"/>
      </c:valAx>
      <c:valAx>
        <c:axId val="-9320614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206688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3215936"/>
        <c:axId val="-93215392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3214304"/>
        <c:axId val="-93205600"/>
      </c:scatterChart>
      <c:valAx>
        <c:axId val="-93215936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93215392"/>
        <c:crosses val="autoZero"/>
        <c:crossBetween val="midCat"/>
        <c:majorUnit val="120"/>
        <c:minorUnit val="60"/>
      </c:valAx>
      <c:valAx>
        <c:axId val="-93215392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-93215936"/>
        <c:crosses val="autoZero"/>
        <c:crossBetween val="midCat"/>
        <c:majorUnit val="20"/>
        <c:minorUnit val="5"/>
      </c:valAx>
      <c:valAx>
        <c:axId val="-93214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93205600"/>
        <c:crosses val="autoZero"/>
        <c:crossBetween val="midCat"/>
      </c:valAx>
      <c:valAx>
        <c:axId val="-93205600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-93214304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3219200"/>
        <c:axId val="-93218112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22615680"/>
        <c:axId val="-122612416"/>
      </c:scatterChart>
      <c:valAx>
        <c:axId val="-93219200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93218112"/>
        <c:crosses val="autoZero"/>
        <c:crossBetween val="midCat"/>
        <c:majorUnit val="120"/>
        <c:minorUnit val="60"/>
      </c:valAx>
      <c:valAx>
        <c:axId val="-93218112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-93219200"/>
        <c:crosses val="autoZero"/>
        <c:crossBetween val="midCat"/>
        <c:majorUnit val="20"/>
        <c:minorUnit val="5"/>
      </c:valAx>
      <c:valAx>
        <c:axId val="-1226156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22612416"/>
        <c:crosses val="autoZero"/>
        <c:crossBetween val="midCat"/>
      </c:valAx>
      <c:valAx>
        <c:axId val="-122612416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-122615680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4539" cy="628436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4539" cy="628436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4539" cy="628436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4539" cy="628436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64539" cy="628436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31"/>
  <sheetViews>
    <sheetView workbookViewId="0">
      <selection activeCell="E19" sqref="E19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18" t="s">
        <v>0</v>
      </c>
    </row>
    <row r="3" spans="3:4" x14ac:dyDescent="0.3">
      <c r="C3" s="10" t="s">
        <v>1</v>
      </c>
      <c r="D3" s="10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0" t="s">
        <v>8</v>
      </c>
      <c r="D10" s="10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10" x14ac:dyDescent="0.3">
      <c r="D18" t="s">
        <v>15</v>
      </c>
    </row>
    <row r="20" spans="3:10" x14ac:dyDescent="0.3">
      <c r="C20" s="10" t="s">
        <v>40</v>
      </c>
      <c r="D20" s="10" t="s">
        <v>16</v>
      </c>
    </row>
    <row r="21" spans="3:10" x14ac:dyDescent="0.3">
      <c r="C21" t="s">
        <v>17</v>
      </c>
      <c r="D21" t="s">
        <v>18</v>
      </c>
    </row>
    <row r="22" spans="3:10" x14ac:dyDescent="0.3">
      <c r="D22" t="s">
        <v>19</v>
      </c>
    </row>
    <row r="24" spans="3:10" x14ac:dyDescent="0.3">
      <c r="D24" t="s">
        <v>20</v>
      </c>
    </row>
    <row r="25" spans="3:10" x14ac:dyDescent="0.3">
      <c r="D25" t="s">
        <v>13</v>
      </c>
    </row>
    <row r="26" spans="3:10" x14ac:dyDescent="0.3">
      <c r="D26" t="s">
        <v>21</v>
      </c>
    </row>
    <row r="28" spans="3:10" x14ac:dyDescent="0.3">
      <c r="D28" s="10" t="s">
        <v>22</v>
      </c>
    </row>
    <row r="29" spans="3:10" x14ac:dyDescent="0.3">
      <c r="D29" s="10" t="s">
        <v>23</v>
      </c>
    </row>
    <row r="31" spans="3:10" x14ac:dyDescent="0.3">
      <c r="J31" t="s">
        <v>39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N1808"/>
  <sheetViews>
    <sheetView tabSelected="1" zoomScale="80" zoomScaleNormal="80" workbookViewId="0">
      <selection activeCell="AB28" sqref="AB28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4" style="13" customWidth="1"/>
    <col min="8" max="13" width="13.6640625" customWidth="1"/>
    <col min="14" max="15" width="13.6640625" style="14" customWidth="1"/>
    <col min="16" max="16" width="13.6640625" customWidth="1"/>
    <col min="17" max="18" width="13.6640625" style="13" customWidth="1"/>
    <col min="19" max="19" width="13.6640625" customWidth="1"/>
    <col min="20" max="26" width="13.6640625" style="13" customWidth="1"/>
    <col min="36" max="36" width="14.6640625" customWidth="1"/>
  </cols>
  <sheetData>
    <row r="2" spans="2:40" x14ac:dyDescent="0.3">
      <c r="B2" s="11" t="s">
        <v>24</v>
      </c>
      <c r="C2" s="11" t="s">
        <v>25</v>
      </c>
    </row>
    <row r="3" spans="2:40" x14ac:dyDescent="0.3">
      <c r="D3" s="11"/>
      <c r="M3" s="14"/>
    </row>
    <row r="4" spans="2:40" x14ac:dyDescent="0.3">
      <c r="B4" s="11" t="s">
        <v>26</v>
      </c>
    </row>
    <row r="5" spans="2:40" ht="6" customHeight="1" x14ac:dyDescent="0.3"/>
    <row r="6" spans="2:40" ht="60.6" customHeight="1" x14ac:dyDescent="0.3">
      <c r="B6" s="22" t="s">
        <v>27</v>
      </c>
      <c r="C6" s="22" t="s">
        <v>28</v>
      </c>
      <c r="D6" s="22" t="s">
        <v>29</v>
      </c>
      <c r="E6" s="23" t="s">
        <v>30</v>
      </c>
      <c r="F6" s="23" t="s">
        <v>30</v>
      </c>
      <c r="G6" s="43" t="s">
        <v>31</v>
      </c>
      <c r="H6" s="26" t="s">
        <v>45</v>
      </c>
      <c r="I6" s="26" t="s">
        <v>42</v>
      </c>
      <c r="J6" s="26" t="s">
        <v>43</v>
      </c>
      <c r="K6" s="26" t="s">
        <v>54</v>
      </c>
      <c r="L6" s="33" t="s">
        <v>55</v>
      </c>
      <c r="M6" s="33" t="s">
        <v>57</v>
      </c>
      <c r="N6" s="33" t="s">
        <v>58</v>
      </c>
      <c r="O6" s="33" t="s">
        <v>63</v>
      </c>
      <c r="P6" s="34" t="s">
        <v>61</v>
      </c>
      <c r="Q6" s="34" t="s">
        <v>59</v>
      </c>
      <c r="R6" s="34" t="s">
        <v>62</v>
      </c>
      <c r="S6" s="32"/>
      <c r="T6" s="37" t="s">
        <v>68</v>
      </c>
      <c r="U6" s="37" t="s">
        <v>69</v>
      </c>
      <c r="V6" s="37" t="s">
        <v>64</v>
      </c>
      <c r="W6" s="37" t="s">
        <v>65</v>
      </c>
      <c r="X6" s="37" t="s">
        <v>66</v>
      </c>
      <c r="Y6" s="37" t="s">
        <v>67</v>
      </c>
      <c r="Z6" s="37" t="s">
        <v>70</v>
      </c>
      <c r="AB6" s="28"/>
      <c r="AC6" s="28"/>
      <c r="AD6" s="28"/>
      <c r="AE6" s="28"/>
      <c r="AF6" s="28"/>
      <c r="AG6" s="28"/>
      <c r="AH6" s="28"/>
      <c r="AI6" s="28"/>
      <c r="AJ6" s="12"/>
      <c r="AK6" s="12"/>
      <c r="AL6" s="20"/>
      <c r="AN6" s="19"/>
    </row>
    <row r="7" spans="2:40" x14ac:dyDescent="0.3">
      <c r="B7" s="22" t="s">
        <v>27</v>
      </c>
      <c r="C7" s="22" t="s">
        <v>32</v>
      </c>
      <c r="D7" s="22" t="s">
        <v>32</v>
      </c>
      <c r="E7" s="22" t="s">
        <v>33</v>
      </c>
      <c r="F7" s="22" t="s">
        <v>41</v>
      </c>
      <c r="G7" s="44" t="s">
        <v>34</v>
      </c>
      <c r="H7" s="26" t="s">
        <v>44</v>
      </c>
      <c r="I7" s="26" t="s">
        <v>44</v>
      </c>
      <c r="J7" s="26" t="s">
        <v>44</v>
      </c>
      <c r="K7" s="26" t="s">
        <v>44</v>
      </c>
      <c r="L7" s="39" t="s">
        <v>56</v>
      </c>
      <c r="M7" s="39" t="s">
        <v>56</v>
      </c>
      <c r="N7" s="39" t="s">
        <v>56</v>
      </c>
      <c r="O7" s="39" t="s">
        <v>56</v>
      </c>
      <c r="P7" s="40" t="s">
        <v>60</v>
      </c>
      <c r="Q7" s="40" t="s">
        <v>60</v>
      </c>
      <c r="R7" s="40" t="s">
        <v>60</v>
      </c>
      <c r="S7" s="41"/>
      <c r="T7" s="42" t="s">
        <v>60</v>
      </c>
      <c r="U7" s="42" t="s">
        <v>60</v>
      </c>
      <c r="V7" s="42" t="s">
        <v>60</v>
      </c>
      <c r="W7" s="37" t="s">
        <v>60</v>
      </c>
      <c r="X7" s="37" t="s">
        <v>60</v>
      </c>
      <c r="Y7" s="37" t="s">
        <v>60</v>
      </c>
      <c r="Z7" s="37" t="s">
        <v>60</v>
      </c>
      <c r="AJ7" s="12"/>
      <c r="AK7" s="12"/>
      <c r="AN7" s="12"/>
    </row>
    <row r="8" spans="2:40" x14ac:dyDescent="0.3">
      <c r="B8" s="24" t="s">
        <v>35</v>
      </c>
      <c r="C8" s="24">
        <v>0</v>
      </c>
      <c r="D8" s="24">
        <v>0</v>
      </c>
      <c r="E8" s="25">
        <v>0</v>
      </c>
      <c r="F8" s="25">
        <f>E8/3.6</f>
        <v>0</v>
      </c>
      <c r="G8" s="29">
        <f>($E9-0)/2/3.6</f>
        <v>0</v>
      </c>
      <c r="H8" s="27">
        <f>$AC$17*G8</f>
        <v>0</v>
      </c>
      <c r="I8" s="27">
        <f>($AG$17*$AC$17*$AI$17)</f>
        <v>37.376100000000001</v>
      </c>
      <c r="J8" s="27">
        <f>0.5*$AH$17*$AF$17*F8^2</f>
        <v>0</v>
      </c>
      <c r="K8" s="30">
        <f>H8+I8+J8</f>
        <v>37.376100000000001</v>
      </c>
      <c r="L8" s="35">
        <f t="shared" ref="L8:L71" si="0">(K8*F8)/1000</f>
        <v>0</v>
      </c>
      <c r="M8" s="35">
        <f>IF(L8&gt;0, L8, 0)</f>
        <v>0</v>
      </c>
      <c r="N8" s="35">
        <f>IF(L8&lt;0, L8, 0)</f>
        <v>0</v>
      </c>
      <c r="O8" s="35">
        <f>N8*(-1)</f>
        <v>0</v>
      </c>
      <c r="P8" s="36">
        <f>SUM($M$8:M8)</f>
        <v>0</v>
      </c>
      <c r="Q8" s="36">
        <f>SUM($N$8:N8)</f>
        <v>0</v>
      </c>
      <c r="R8" s="36">
        <f>Q8*(-1)</f>
        <v>0</v>
      </c>
      <c r="S8" s="13"/>
      <c r="T8" s="38">
        <f>R8*0.95</f>
        <v>0</v>
      </c>
      <c r="U8" s="38">
        <f>T8*0.95</f>
        <v>0</v>
      </c>
      <c r="V8" s="38">
        <f>U8*0.99</f>
        <v>0</v>
      </c>
      <c r="W8" s="38">
        <f>V8*0.99</f>
        <v>0</v>
      </c>
      <c r="X8" s="38">
        <f>W8*0.95</f>
        <v>0</v>
      </c>
      <c r="Y8" s="38">
        <f>X8*0.95</f>
        <v>0</v>
      </c>
      <c r="Z8" s="38">
        <f>Y8</f>
        <v>0</v>
      </c>
      <c r="AD8" s="15"/>
      <c r="AE8" s="17"/>
      <c r="AG8" s="14"/>
      <c r="AH8" s="14"/>
      <c r="AI8" s="13"/>
      <c r="AJ8" s="13"/>
      <c r="AK8" s="13"/>
    </row>
    <row r="9" spans="2:40" x14ac:dyDescent="0.3">
      <c r="B9" s="1" t="s">
        <v>35</v>
      </c>
      <c r="C9" s="1">
        <v>1</v>
      </c>
      <c r="D9" s="1">
        <v>1</v>
      </c>
      <c r="E9" s="6">
        <v>0</v>
      </c>
      <c r="F9" s="6">
        <f t="shared" ref="F9:F72" si="1">E9/3.6</f>
        <v>0</v>
      </c>
      <c r="G9" s="45">
        <f>($E10-$E8)/2/3.6</f>
        <v>0</v>
      </c>
      <c r="H9" s="27">
        <f>$AC$17*G9</f>
        <v>0</v>
      </c>
      <c r="I9" s="27">
        <f>($AG$17*$AC$17*$AI$17)</f>
        <v>37.376100000000001</v>
      </c>
      <c r="J9" s="27">
        <f>0.5*$AH$17*$AF$17*F9^2</f>
        <v>0</v>
      </c>
      <c r="K9" s="30">
        <f t="shared" ref="K9:K72" si="2">H9+I9+J9</f>
        <v>37.376100000000001</v>
      </c>
      <c r="L9" s="35">
        <f t="shared" si="0"/>
        <v>0</v>
      </c>
      <c r="M9" s="35">
        <f t="shared" ref="M9:M72" si="3">IF(L9&gt;0, L9, 0)</f>
        <v>0</v>
      </c>
      <c r="N9" s="35">
        <f t="shared" ref="N9:N72" si="4">IF(L9&lt;0, L9, 0)</f>
        <v>0</v>
      </c>
      <c r="O9" s="35">
        <f t="shared" ref="O9:O72" si="5">N9*(-1)</f>
        <v>0</v>
      </c>
      <c r="P9" s="36">
        <f>SUM($M$8:M9)</f>
        <v>0</v>
      </c>
      <c r="Q9" s="36">
        <f>SUM($N$8:N9)</f>
        <v>0</v>
      </c>
      <c r="R9" s="36">
        <f t="shared" ref="R9:R72" si="6">Q9*(-1)</f>
        <v>0</v>
      </c>
      <c r="S9" s="13"/>
      <c r="T9" s="38">
        <f t="shared" ref="T9:T72" si="7">R9*0.95</f>
        <v>0</v>
      </c>
      <c r="U9" s="38">
        <f t="shared" ref="U9:U71" si="8">T9*0.95</f>
        <v>0</v>
      </c>
      <c r="V9" s="38">
        <f t="shared" ref="V9:W72" si="9">U9*0.99</f>
        <v>0</v>
      </c>
      <c r="W9" s="38">
        <f t="shared" si="9"/>
        <v>0</v>
      </c>
      <c r="X9" s="38">
        <f t="shared" ref="X9:Y72" si="10">W9*0.95</f>
        <v>0</v>
      </c>
      <c r="Y9" s="38">
        <f t="shared" si="10"/>
        <v>0</v>
      </c>
      <c r="Z9" s="38">
        <f t="shared" ref="Z9:Z72" si="11">Y9</f>
        <v>0</v>
      </c>
      <c r="AD9" s="15"/>
      <c r="AE9" s="17"/>
      <c r="AG9" s="14"/>
      <c r="AH9" s="14"/>
      <c r="AI9" s="13"/>
      <c r="AJ9" s="13"/>
      <c r="AK9" s="13"/>
    </row>
    <row r="10" spans="2:40" x14ac:dyDescent="0.3">
      <c r="B10" s="1" t="s">
        <v>35</v>
      </c>
      <c r="C10" s="1">
        <v>2</v>
      </c>
      <c r="D10" s="1">
        <v>2</v>
      </c>
      <c r="E10" s="6">
        <v>0</v>
      </c>
      <c r="F10" s="6">
        <f t="shared" si="1"/>
        <v>0</v>
      </c>
      <c r="G10" s="45">
        <f t="shared" ref="G10:G73" si="12">($E11-$E9)/2/3.6</f>
        <v>0</v>
      </c>
      <c r="H10" s="27">
        <f>$AC$17*G10</f>
        <v>0</v>
      </c>
      <c r="I10" s="27">
        <f>($AG$17*$AC$17*$AI$17)</f>
        <v>37.376100000000001</v>
      </c>
      <c r="J10" s="27">
        <f>0.5*$AH$17*$AF$17*F10^2</f>
        <v>0</v>
      </c>
      <c r="K10" s="30">
        <f t="shared" si="2"/>
        <v>37.376100000000001</v>
      </c>
      <c r="L10" s="35">
        <f t="shared" si="0"/>
        <v>0</v>
      </c>
      <c r="M10" s="35">
        <f t="shared" si="3"/>
        <v>0</v>
      </c>
      <c r="N10" s="35">
        <f t="shared" si="4"/>
        <v>0</v>
      </c>
      <c r="O10" s="35">
        <f t="shared" si="5"/>
        <v>0</v>
      </c>
      <c r="P10" s="36">
        <f>SUM($M$8:M10)</f>
        <v>0</v>
      </c>
      <c r="Q10" s="36">
        <f>SUM($N$8:N10)</f>
        <v>0</v>
      </c>
      <c r="R10" s="36">
        <f t="shared" si="6"/>
        <v>0</v>
      </c>
      <c r="S10" s="13"/>
      <c r="T10" s="38">
        <f t="shared" si="7"/>
        <v>0</v>
      </c>
      <c r="U10" s="38">
        <f t="shared" si="8"/>
        <v>0</v>
      </c>
      <c r="V10" s="38">
        <f t="shared" si="9"/>
        <v>0</v>
      </c>
      <c r="W10" s="38">
        <f t="shared" si="9"/>
        <v>0</v>
      </c>
      <c r="X10" s="38">
        <f t="shared" si="10"/>
        <v>0</v>
      </c>
      <c r="Y10" s="38">
        <f t="shared" si="10"/>
        <v>0</v>
      </c>
      <c r="Z10" s="38">
        <f t="shared" si="11"/>
        <v>0</v>
      </c>
      <c r="AD10" s="15"/>
      <c r="AE10" s="17"/>
      <c r="AG10" s="14"/>
      <c r="AH10" s="14"/>
      <c r="AI10" s="13"/>
      <c r="AJ10" s="13"/>
      <c r="AK10" s="13"/>
    </row>
    <row r="11" spans="2:40" x14ac:dyDescent="0.3">
      <c r="B11" s="1" t="s">
        <v>35</v>
      </c>
      <c r="C11" s="1">
        <v>3</v>
      </c>
      <c r="D11" s="1">
        <v>3</v>
      </c>
      <c r="E11" s="6">
        <v>0</v>
      </c>
      <c r="F11" s="6">
        <f t="shared" si="1"/>
        <v>0</v>
      </c>
      <c r="G11" s="45">
        <f t="shared" si="12"/>
        <v>0</v>
      </c>
      <c r="H11" s="27">
        <f>$AC$17*G11</f>
        <v>0</v>
      </c>
      <c r="I11" s="27">
        <f>($AG$17*$AC$17*$AI$17)</f>
        <v>37.376100000000001</v>
      </c>
      <c r="J11" s="27">
        <f>0.5*$AH$17*$AF$17*F11^2</f>
        <v>0</v>
      </c>
      <c r="K11" s="30">
        <f t="shared" si="2"/>
        <v>37.376100000000001</v>
      </c>
      <c r="L11" s="35">
        <f t="shared" si="0"/>
        <v>0</v>
      </c>
      <c r="M11" s="35">
        <f t="shared" si="3"/>
        <v>0</v>
      </c>
      <c r="N11" s="35">
        <f t="shared" si="4"/>
        <v>0</v>
      </c>
      <c r="O11" s="35">
        <f t="shared" si="5"/>
        <v>0</v>
      </c>
      <c r="P11" s="36">
        <f>SUM($M$8:M11)</f>
        <v>0</v>
      </c>
      <c r="Q11" s="36">
        <f>SUM($N$8:N11)</f>
        <v>0</v>
      </c>
      <c r="R11" s="36">
        <f t="shared" si="6"/>
        <v>0</v>
      </c>
      <c r="S11" s="13"/>
      <c r="T11" s="38">
        <f t="shared" si="7"/>
        <v>0</v>
      </c>
      <c r="U11" s="38">
        <f t="shared" si="8"/>
        <v>0</v>
      </c>
      <c r="V11" s="38">
        <f t="shared" si="9"/>
        <v>0</v>
      </c>
      <c r="W11" s="38">
        <f t="shared" si="9"/>
        <v>0</v>
      </c>
      <c r="X11" s="38">
        <f t="shared" si="10"/>
        <v>0</v>
      </c>
      <c r="Y11" s="38">
        <f t="shared" si="10"/>
        <v>0</v>
      </c>
      <c r="Z11" s="38">
        <f t="shared" si="11"/>
        <v>0</v>
      </c>
      <c r="AD11" s="15"/>
      <c r="AE11" s="17"/>
      <c r="AG11" s="14"/>
      <c r="AH11" s="14"/>
      <c r="AI11" s="13"/>
      <c r="AJ11" s="13"/>
      <c r="AK11" s="13"/>
    </row>
    <row r="12" spans="2:40" x14ac:dyDescent="0.3">
      <c r="B12" s="1" t="s">
        <v>35</v>
      </c>
      <c r="C12" s="1">
        <v>4</v>
      </c>
      <c r="D12" s="1">
        <v>4</v>
      </c>
      <c r="E12" s="6">
        <v>0</v>
      </c>
      <c r="F12" s="6">
        <f t="shared" si="1"/>
        <v>0</v>
      </c>
      <c r="G12" s="45">
        <f t="shared" si="12"/>
        <v>0</v>
      </c>
      <c r="H12" s="27">
        <f>$AC$17*G12</f>
        <v>0</v>
      </c>
      <c r="I12" s="27">
        <f>($AG$17*$AC$17*$AI$17)</f>
        <v>37.376100000000001</v>
      </c>
      <c r="J12" s="27">
        <f>0.5*$AH$17*$AF$17*F12^2</f>
        <v>0</v>
      </c>
      <c r="K12" s="30">
        <f t="shared" si="2"/>
        <v>37.376100000000001</v>
      </c>
      <c r="L12" s="35">
        <f t="shared" si="0"/>
        <v>0</v>
      </c>
      <c r="M12" s="35">
        <f t="shared" si="3"/>
        <v>0</v>
      </c>
      <c r="N12" s="35">
        <f t="shared" si="4"/>
        <v>0</v>
      </c>
      <c r="O12" s="35">
        <f t="shared" si="5"/>
        <v>0</v>
      </c>
      <c r="P12" s="36">
        <f>SUM($M$8:M12)</f>
        <v>0</v>
      </c>
      <c r="Q12" s="36">
        <f>SUM($N$8:N12)</f>
        <v>0</v>
      </c>
      <c r="R12" s="36">
        <f t="shared" si="6"/>
        <v>0</v>
      </c>
      <c r="S12" s="13"/>
      <c r="T12" s="38">
        <f t="shared" si="7"/>
        <v>0</v>
      </c>
      <c r="U12" s="38">
        <f t="shared" si="8"/>
        <v>0</v>
      </c>
      <c r="V12" s="38">
        <f t="shared" si="9"/>
        <v>0</v>
      </c>
      <c r="W12" s="38">
        <f t="shared" si="9"/>
        <v>0</v>
      </c>
      <c r="X12" s="38">
        <f t="shared" si="10"/>
        <v>0</v>
      </c>
      <c r="Y12" s="38">
        <f t="shared" si="10"/>
        <v>0</v>
      </c>
      <c r="Z12" s="38">
        <f t="shared" si="11"/>
        <v>0</v>
      </c>
      <c r="AB12" s="10"/>
      <c r="AC12" s="10"/>
      <c r="AD12" s="16"/>
    </row>
    <row r="13" spans="2:40" x14ac:dyDescent="0.3">
      <c r="B13" s="1" t="s">
        <v>35</v>
      </c>
      <c r="C13" s="1">
        <v>5</v>
      </c>
      <c r="D13" s="1">
        <v>5</v>
      </c>
      <c r="E13" s="6">
        <v>0</v>
      </c>
      <c r="F13" s="6">
        <f t="shared" si="1"/>
        <v>0</v>
      </c>
      <c r="G13" s="45">
        <f t="shared" si="12"/>
        <v>0</v>
      </c>
      <c r="H13" s="27">
        <f>$AC$17*G13</f>
        <v>0</v>
      </c>
      <c r="I13" s="27">
        <f>($AG$17*$AC$17*$AI$17)</f>
        <v>37.376100000000001</v>
      </c>
      <c r="J13" s="27">
        <f>0.5*$AH$17*$AF$17*F13^2</f>
        <v>0</v>
      </c>
      <c r="K13" s="30">
        <f t="shared" si="2"/>
        <v>37.376100000000001</v>
      </c>
      <c r="L13" s="35">
        <f t="shared" si="0"/>
        <v>0</v>
      </c>
      <c r="M13" s="35">
        <f t="shared" si="3"/>
        <v>0</v>
      </c>
      <c r="N13" s="35">
        <f t="shared" si="4"/>
        <v>0</v>
      </c>
      <c r="O13" s="35">
        <f t="shared" si="5"/>
        <v>0</v>
      </c>
      <c r="P13" s="36">
        <f>SUM($M$8:M13)</f>
        <v>0</v>
      </c>
      <c r="Q13" s="36">
        <f>SUM($N$8:N13)</f>
        <v>0</v>
      </c>
      <c r="R13" s="36">
        <f t="shared" si="6"/>
        <v>0</v>
      </c>
      <c r="S13" s="13"/>
      <c r="T13" s="38">
        <f t="shared" si="7"/>
        <v>0</v>
      </c>
      <c r="U13" s="38">
        <f t="shared" si="8"/>
        <v>0</v>
      </c>
      <c r="V13" s="38">
        <f t="shared" si="9"/>
        <v>0</v>
      </c>
      <c r="W13" s="38">
        <f t="shared" si="9"/>
        <v>0</v>
      </c>
      <c r="X13" s="38">
        <f t="shared" si="10"/>
        <v>0</v>
      </c>
      <c r="Y13" s="38">
        <f t="shared" si="10"/>
        <v>0</v>
      </c>
      <c r="Z13" s="38">
        <f t="shared" si="11"/>
        <v>0</v>
      </c>
    </row>
    <row r="14" spans="2:40" x14ac:dyDescent="0.3">
      <c r="B14" s="1" t="s">
        <v>35</v>
      </c>
      <c r="C14" s="1">
        <v>6</v>
      </c>
      <c r="D14" s="1">
        <v>6</v>
      </c>
      <c r="E14" s="6">
        <v>0</v>
      </c>
      <c r="F14" s="6">
        <f t="shared" si="1"/>
        <v>0</v>
      </c>
      <c r="G14" s="45">
        <f t="shared" si="12"/>
        <v>0</v>
      </c>
      <c r="H14" s="27">
        <f>$AC$17*G14</f>
        <v>0</v>
      </c>
      <c r="I14" s="27">
        <f>($AG$17*$AC$17*$AI$17)</f>
        <v>37.376100000000001</v>
      </c>
      <c r="J14" s="27">
        <f>0.5*$AH$17*$AF$17*F14^2</f>
        <v>0</v>
      </c>
      <c r="K14" s="30">
        <f t="shared" si="2"/>
        <v>37.376100000000001</v>
      </c>
      <c r="L14" s="35">
        <f t="shared" si="0"/>
        <v>0</v>
      </c>
      <c r="M14" s="35">
        <f t="shared" si="3"/>
        <v>0</v>
      </c>
      <c r="N14" s="35">
        <f t="shared" si="4"/>
        <v>0</v>
      </c>
      <c r="O14" s="35">
        <f t="shared" si="5"/>
        <v>0</v>
      </c>
      <c r="P14" s="36">
        <f>SUM($M$8:M14)</f>
        <v>0</v>
      </c>
      <c r="Q14" s="36">
        <f>SUM($N$8:N14)</f>
        <v>0</v>
      </c>
      <c r="R14" s="36">
        <f t="shared" si="6"/>
        <v>0</v>
      </c>
      <c r="S14" s="13"/>
      <c r="T14" s="38">
        <f t="shared" si="7"/>
        <v>0</v>
      </c>
      <c r="U14" s="38">
        <f t="shared" si="8"/>
        <v>0</v>
      </c>
      <c r="V14" s="38">
        <f t="shared" si="9"/>
        <v>0</v>
      </c>
      <c r="W14" s="38">
        <f t="shared" si="9"/>
        <v>0</v>
      </c>
      <c r="X14" s="38">
        <f t="shared" si="10"/>
        <v>0</v>
      </c>
      <c r="Y14" s="38">
        <f t="shared" si="10"/>
        <v>0</v>
      </c>
      <c r="Z14" s="38">
        <f t="shared" si="11"/>
        <v>0</v>
      </c>
    </row>
    <row r="15" spans="2:40" x14ac:dyDescent="0.3">
      <c r="B15" s="1" t="s">
        <v>35</v>
      </c>
      <c r="C15" s="1">
        <v>7</v>
      </c>
      <c r="D15" s="1">
        <v>7</v>
      </c>
      <c r="E15" s="6">
        <v>0</v>
      </c>
      <c r="F15" s="6">
        <f t="shared" si="1"/>
        <v>0</v>
      </c>
      <c r="G15" s="45">
        <f t="shared" si="12"/>
        <v>0</v>
      </c>
      <c r="H15" s="27">
        <f>$AC$17*G15</f>
        <v>0</v>
      </c>
      <c r="I15" s="27">
        <f>($AG$17*$AC$17*$AI$17)</f>
        <v>37.376100000000001</v>
      </c>
      <c r="J15" s="27">
        <f>0.5*$AH$17*$AF$17*F15^2</f>
        <v>0</v>
      </c>
      <c r="K15" s="30">
        <f t="shared" si="2"/>
        <v>37.376100000000001</v>
      </c>
      <c r="L15" s="35">
        <f t="shared" si="0"/>
        <v>0</v>
      </c>
      <c r="M15" s="35">
        <f t="shared" si="3"/>
        <v>0</v>
      </c>
      <c r="N15" s="35">
        <f t="shared" si="4"/>
        <v>0</v>
      </c>
      <c r="O15" s="35">
        <f t="shared" si="5"/>
        <v>0</v>
      </c>
      <c r="P15" s="36">
        <f>SUM($M$8:M15)</f>
        <v>0</v>
      </c>
      <c r="Q15" s="36">
        <f>SUM($N$8:N15)</f>
        <v>0</v>
      </c>
      <c r="R15" s="36">
        <f t="shared" si="6"/>
        <v>0</v>
      </c>
      <c r="S15" s="13"/>
      <c r="T15" s="38">
        <f t="shared" si="7"/>
        <v>0</v>
      </c>
      <c r="U15" s="38">
        <f t="shared" si="8"/>
        <v>0</v>
      </c>
      <c r="V15" s="38">
        <f t="shared" si="9"/>
        <v>0</v>
      </c>
      <c r="W15" s="38">
        <f t="shared" si="9"/>
        <v>0</v>
      </c>
      <c r="X15" s="38">
        <f t="shared" si="10"/>
        <v>0</v>
      </c>
      <c r="Y15" s="38">
        <f t="shared" si="10"/>
        <v>0</v>
      </c>
      <c r="Z15" s="38">
        <f t="shared" si="11"/>
        <v>0</v>
      </c>
    </row>
    <row r="16" spans="2:40" ht="28.8" customHeight="1" x14ac:dyDescent="0.3">
      <c r="B16" s="1" t="s">
        <v>35</v>
      </c>
      <c r="C16" s="1">
        <v>8</v>
      </c>
      <c r="D16" s="1">
        <v>8</v>
      </c>
      <c r="E16" s="6">
        <v>0</v>
      </c>
      <c r="F16" s="6">
        <f t="shared" si="1"/>
        <v>0</v>
      </c>
      <c r="G16" s="45">
        <f t="shared" si="12"/>
        <v>0</v>
      </c>
      <c r="H16" s="27">
        <f>$AC$17*G16</f>
        <v>0</v>
      </c>
      <c r="I16" s="27">
        <f>($AG$17*$AC$17*$AI$17)</f>
        <v>37.376100000000001</v>
      </c>
      <c r="J16" s="27">
        <f>0.5*$AH$17*$AF$17*F16^2</f>
        <v>0</v>
      </c>
      <c r="K16" s="30">
        <f t="shared" si="2"/>
        <v>37.376100000000001</v>
      </c>
      <c r="L16" s="35">
        <f t="shared" si="0"/>
        <v>0</v>
      </c>
      <c r="M16" s="35">
        <f t="shared" si="3"/>
        <v>0</v>
      </c>
      <c r="N16" s="35">
        <f t="shared" si="4"/>
        <v>0</v>
      </c>
      <c r="O16" s="35">
        <f t="shared" si="5"/>
        <v>0</v>
      </c>
      <c r="P16" s="36">
        <f>SUM($M$8:M16)</f>
        <v>0</v>
      </c>
      <c r="Q16" s="36">
        <f>SUM($N$8:N16)</f>
        <v>0</v>
      </c>
      <c r="R16" s="36">
        <f t="shared" si="6"/>
        <v>0</v>
      </c>
      <c r="S16" s="13"/>
      <c r="T16" s="38">
        <f t="shared" si="7"/>
        <v>0</v>
      </c>
      <c r="U16" s="38">
        <f t="shared" si="8"/>
        <v>0</v>
      </c>
      <c r="V16" s="38">
        <f t="shared" si="9"/>
        <v>0</v>
      </c>
      <c r="W16" s="38">
        <f t="shared" si="9"/>
        <v>0</v>
      </c>
      <c r="X16" s="38">
        <f t="shared" si="10"/>
        <v>0</v>
      </c>
      <c r="Y16" s="38">
        <f t="shared" si="10"/>
        <v>0</v>
      </c>
      <c r="Z16" s="38">
        <f t="shared" si="11"/>
        <v>0</v>
      </c>
      <c r="AB16" s="28"/>
      <c r="AC16" s="28" t="s">
        <v>46</v>
      </c>
      <c r="AD16" s="28" t="s">
        <v>53</v>
      </c>
      <c r="AE16" s="28" t="s">
        <v>47</v>
      </c>
      <c r="AF16" s="28" t="s">
        <v>48</v>
      </c>
      <c r="AG16" s="28" t="s">
        <v>49</v>
      </c>
      <c r="AH16" s="28" t="s">
        <v>50</v>
      </c>
      <c r="AI16" s="28" t="s">
        <v>52</v>
      </c>
      <c r="AJ16" s="28" t="s">
        <v>51</v>
      </c>
      <c r="AK16" s="21"/>
    </row>
    <row r="17" spans="2:36" x14ac:dyDescent="0.3">
      <c r="B17" s="1" t="s">
        <v>35</v>
      </c>
      <c r="C17" s="1">
        <v>9</v>
      </c>
      <c r="D17" s="1">
        <v>9</v>
      </c>
      <c r="E17" s="6">
        <v>0</v>
      </c>
      <c r="F17" s="6">
        <f t="shared" si="1"/>
        <v>0</v>
      </c>
      <c r="G17" s="45">
        <f t="shared" si="12"/>
        <v>0</v>
      </c>
      <c r="H17" s="27">
        <f>$AC$17*G17</f>
        <v>0</v>
      </c>
      <c r="I17" s="27">
        <f>($AG$17*$AC$17*$AI$17)</f>
        <v>37.376100000000001</v>
      </c>
      <c r="J17" s="27">
        <f>0.5*$AH$17*$AF$17*F17^2</f>
        <v>0</v>
      </c>
      <c r="K17" s="30">
        <f t="shared" si="2"/>
        <v>37.376100000000001</v>
      </c>
      <c r="L17" s="35">
        <f t="shared" si="0"/>
        <v>0</v>
      </c>
      <c r="M17" s="35">
        <f t="shared" si="3"/>
        <v>0</v>
      </c>
      <c r="N17" s="35">
        <f t="shared" si="4"/>
        <v>0</v>
      </c>
      <c r="O17" s="35">
        <f t="shared" si="5"/>
        <v>0</v>
      </c>
      <c r="P17" s="36">
        <f>SUM($M$8:M17)</f>
        <v>0</v>
      </c>
      <c r="Q17" s="36">
        <f>SUM($N$8:N17)</f>
        <v>0</v>
      </c>
      <c r="R17" s="36">
        <f t="shared" si="6"/>
        <v>0</v>
      </c>
      <c r="S17" s="13"/>
      <c r="T17" s="38">
        <f t="shared" si="7"/>
        <v>0</v>
      </c>
      <c r="U17" s="38">
        <f t="shared" si="8"/>
        <v>0</v>
      </c>
      <c r="V17" s="38">
        <f t="shared" si="9"/>
        <v>0</v>
      </c>
      <c r="W17" s="38">
        <f t="shared" si="9"/>
        <v>0</v>
      </c>
      <c r="X17" s="38">
        <f t="shared" si="10"/>
        <v>0</v>
      </c>
      <c r="Y17" s="38">
        <f t="shared" si="10"/>
        <v>0</v>
      </c>
      <c r="Z17" s="38">
        <f t="shared" si="11"/>
        <v>0</v>
      </c>
      <c r="AC17">
        <v>190.5</v>
      </c>
      <c r="AD17">
        <v>152868</v>
      </c>
      <c r="AE17">
        <f>AD17/AC17</f>
        <v>802.45669291338584</v>
      </c>
      <c r="AF17">
        <v>0.48</v>
      </c>
      <c r="AG17">
        <v>0.02</v>
      </c>
      <c r="AH17">
        <v>0.6</v>
      </c>
      <c r="AI17">
        <v>9.81</v>
      </c>
      <c r="AJ17">
        <v>1.167</v>
      </c>
    </row>
    <row r="18" spans="2:36" x14ac:dyDescent="0.3">
      <c r="B18" s="1" t="s">
        <v>35</v>
      </c>
      <c r="C18" s="1">
        <v>10</v>
      </c>
      <c r="D18" s="1">
        <v>10</v>
      </c>
      <c r="E18" s="6">
        <v>0</v>
      </c>
      <c r="F18" s="6">
        <f t="shared" si="1"/>
        <v>0</v>
      </c>
      <c r="G18" s="45">
        <f t="shared" si="12"/>
        <v>0</v>
      </c>
      <c r="H18" s="27">
        <f>$AC$17*G18</f>
        <v>0</v>
      </c>
      <c r="I18" s="27">
        <f>($AG$17*$AC$17*$AI$17)</f>
        <v>37.376100000000001</v>
      </c>
      <c r="J18" s="27">
        <f>0.5*$AH$17*$AF$17*F18^2</f>
        <v>0</v>
      </c>
      <c r="K18" s="30">
        <f t="shared" si="2"/>
        <v>37.376100000000001</v>
      </c>
      <c r="L18" s="35">
        <f t="shared" si="0"/>
        <v>0</v>
      </c>
      <c r="M18" s="35">
        <f t="shared" si="3"/>
        <v>0</v>
      </c>
      <c r="N18" s="35">
        <f t="shared" si="4"/>
        <v>0</v>
      </c>
      <c r="O18" s="35">
        <f t="shared" si="5"/>
        <v>0</v>
      </c>
      <c r="P18" s="36">
        <f>SUM($M$8:M18)</f>
        <v>0</v>
      </c>
      <c r="Q18" s="36">
        <f>SUM($N$8:N18)</f>
        <v>0</v>
      </c>
      <c r="R18" s="36">
        <f t="shared" si="6"/>
        <v>0</v>
      </c>
      <c r="S18" s="13"/>
      <c r="T18" s="38">
        <f t="shared" si="7"/>
        <v>0</v>
      </c>
      <c r="U18" s="38">
        <f t="shared" si="8"/>
        <v>0</v>
      </c>
      <c r="V18" s="38">
        <f t="shared" si="9"/>
        <v>0</v>
      </c>
      <c r="W18" s="38">
        <f t="shared" si="9"/>
        <v>0</v>
      </c>
      <c r="X18" s="38">
        <f t="shared" si="10"/>
        <v>0</v>
      </c>
      <c r="Y18" s="38">
        <f t="shared" si="10"/>
        <v>0</v>
      </c>
      <c r="Z18" s="38">
        <f t="shared" si="11"/>
        <v>0</v>
      </c>
    </row>
    <row r="19" spans="2:36" x14ac:dyDescent="0.3">
      <c r="B19" s="1" t="s">
        <v>35</v>
      </c>
      <c r="C19" s="1">
        <v>11</v>
      </c>
      <c r="D19" s="1">
        <v>11</v>
      </c>
      <c r="E19" s="6">
        <v>0</v>
      </c>
      <c r="F19" s="6">
        <f t="shared" si="1"/>
        <v>0</v>
      </c>
      <c r="G19" s="45">
        <f t="shared" si="12"/>
        <v>2.777777777777778E-2</v>
      </c>
      <c r="H19" s="27">
        <f>$AC$17*G19</f>
        <v>5.291666666666667</v>
      </c>
      <c r="I19" s="27">
        <f>($AG$17*$AC$17*$AI$17)</f>
        <v>37.376100000000001</v>
      </c>
      <c r="J19" s="27">
        <f>0.5*$AH$17*$AF$17*F19^2</f>
        <v>0</v>
      </c>
      <c r="K19" s="30">
        <f t="shared" si="2"/>
        <v>42.667766666666665</v>
      </c>
      <c r="L19" s="35">
        <f t="shared" si="0"/>
        <v>0</v>
      </c>
      <c r="M19" s="35">
        <f t="shared" si="3"/>
        <v>0</v>
      </c>
      <c r="N19" s="35">
        <f t="shared" si="4"/>
        <v>0</v>
      </c>
      <c r="O19" s="35">
        <f t="shared" si="5"/>
        <v>0</v>
      </c>
      <c r="P19" s="36">
        <f>SUM($M$8:M19)</f>
        <v>0</v>
      </c>
      <c r="Q19" s="36">
        <f>SUM($N$8:N19)</f>
        <v>0</v>
      </c>
      <c r="R19" s="36">
        <f t="shared" si="6"/>
        <v>0</v>
      </c>
      <c r="S19" s="13"/>
      <c r="T19" s="38">
        <f t="shared" si="7"/>
        <v>0</v>
      </c>
      <c r="U19" s="38">
        <f t="shared" si="8"/>
        <v>0</v>
      </c>
      <c r="V19" s="38">
        <f t="shared" si="9"/>
        <v>0</v>
      </c>
      <c r="W19" s="38">
        <f t="shared" si="9"/>
        <v>0</v>
      </c>
      <c r="X19" s="38">
        <f t="shared" si="10"/>
        <v>0</v>
      </c>
      <c r="Y19" s="38">
        <f t="shared" si="10"/>
        <v>0</v>
      </c>
      <c r="Z19" s="38">
        <f t="shared" si="11"/>
        <v>0</v>
      </c>
      <c r="AA19" s="13"/>
    </row>
    <row r="20" spans="2:36" x14ac:dyDescent="0.3">
      <c r="B20" s="1" t="s">
        <v>35</v>
      </c>
      <c r="C20" s="1">
        <v>12</v>
      </c>
      <c r="D20" s="1">
        <v>12</v>
      </c>
      <c r="E20" s="6">
        <v>0.2</v>
      </c>
      <c r="F20" s="6">
        <f t="shared" si="1"/>
        <v>5.5555555555555559E-2</v>
      </c>
      <c r="G20" s="45">
        <f t="shared" si="12"/>
        <v>0.2361111111111111</v>
      </c>
      <c r="H20" s="27">
        <f>$AC$17*G20</f>
        <v>44.979166666666664</v>
      </c>
      <c r="I20" s="27">
        <f>($AG$17*$AC$17*$AI$17)</f>
        <v>37.376100000000001</v>
      </c>
      <c r="J20" s="27">
        <f>0.5*$AH$17*$AF$17*F20^2</f>
        <v>4.4444444444444447E-4</v>
      </c>
      <c r="K20" s="30">
        <f t="shared" si="2"/>
        <v>82.355711111111106</v>
      </c>
      <c r="L20" s="35">
        <f t="shared" si="0"/>
        <v>4.5753172839506171E-3</v>
      </c>
      <c r="M20" s="35">
        <f t="shared" si="3"/>
        <v>4.5753172839506171E-3</v>
      </c>
      <c r="N20" s="35">
        <f t="shared" si="4"/>
        <v>0</v>
      </c>
      <c r="O20" s="35">
        <f t="shared" si="5"/>
        <v>0</v>
      </c>
      <c r="P20" s="36">
        <f>SUM($M$8:M20)</f>
        <v>4.5753172839506171E-3</v>
      </c>
      <c r="Q20" s="36">
        <f>SUM($N$8:N20)</f>
        <v>0</v>
      </c>
      <c r="R20" s="36">
        <f t="shared" si="6"/>
        <v>0</v>
      </c>
      <c r="S20" s="13"/>
      <c r="T20" s="38">
        <f t="shared" si="7"/>
        <v>0</v>
      </c>
      <c r="U20" s="38">
        <f t="shared" si="8"/>
        <v>0</v>
      </c>
      <c r="V20" s="38">
        <f t="shared" si="9"/>
        <v>0</v>
      </c>
      <c r="W20" s="38">
        <f t="shared" si="9"/>
        <v>0</v>
      </c>
      <c r="X20" s="38">
        <f t="shared" si="10"/>
        <v>0</v>
      </c>
      <c r="Y20" s="38">
        <f t="shared" si="10"/>
        <v>0</v>
      </c>
      <c r="Z20" s="38">
        <f t="shared" si="11"/>
        <v>0</v>
      </c>
    </row>
    <row r="21" spans="2:36" x14ac:dyDescent="0.3">
      <c r="B21" s="1" t="s">
        <v>35</v>
      </c>
      <c r="C21" s="1">
        <v>13</v>
      </c>
      <c r="D21" s="1">
        <v>13</v>
      </c>
      <c r="E21" s="6">
        <v>1.7</v>
      </c>
      <c r="F21" s="6">
        <f>E21/3.6</f>
        <v>0.47222222222222221</v>
      </c>
      <c r="G21" s="45">
        <f t="shared" si="12"/>
        <v>0.72222222222222221</v>
      </c>
      <c r="H21" s="27">
        <f>$AC$17*G21</f>
        <v>137.58333333333334</v>
      </c>
      <c r="I21" s="27">
        <f>($AG$17*$AC$17*$AI$17)</f>
        <v>37.376100000000001</v>
      </c>
      <c r="J21" s="27">
        <f>0.5*$AH$17*$AF$17*F21^2</f>
        <v>3.2111111111111104E-2</v>
      </c>
      <c r="K21" s="30">
        <f t="shared" si="2"/>
        <v>174.99154444444446</v>
      </c>
      <c r="L21" s="35">
        <f t="shared" si="0"/>
        <v>8.2634895987654333E-2</v>
      </c>
      <c r="M21" s="35">
        <f t="shared" si="3"/>
        <v>8.2634895987654333E-2</v>
      </c>
      <c r="N21" s="35">
        <f t="shared" si="4"/>
        <v>0</v>
      </c>
      <c r="O21" s="35">
        <f t="shared" si="5"/>
        <v>0</v>
      </c>
      <c r="P21" s="36">
        <f>SUM($M$8:M21)</f>
        <v>8.7210213271604956E-2</v>
      </c>
      <c r="Q21" s="36">
        <f>SUM($N$8:N21)</f>
        <v>0</v>
      </c>
      <c r="R21" s="36">
        <f t="shared" si="6"/>
        <v>0</v>
      </c>
      <c r="S21" s="13"/>
      <c r="T21" s="38">
        <f t="shared" si="7"/>
        <v>0</v>
      </c>
      <c r="U21" s="38">
        <f t="shared" si="8"/>
        <v>0</v>
      </c>
      <c r="V21" s="38">
        <f t="shared" si="9"/>
        <v>0</v>
      </c>
      <c r="W21" s="38">
        <f t="shared" si="9"/>
        <v>0</v>
      </c>
      <c r="X21" s="38">
        <f t="shared" si="10"/>
        <v>0</v>
      </c>
      <c r="Y21" s="38">
        <f t="shared" si="10"/>
        <v>0</v>
      </c>
      <c r="Z21" s="38">
        <f t="shared" si="11"/>
        <v>0</v>
      </c>
    </row>
    <row r="22" spans="2:36" x14ac:dyDescent="0.3">
      <c r="B22" s="1" t="s">
        <v>35</v>
      </c>
      <c r="C22" s="1">
        <v>14</v>
      </c>
      <c r="D22" s="1">
        <v>14</v>
      </c>
      <c r="E22" s="6">
        <v>5.4</v>
      </c>
      <c r="F22" s="6">
        <f t="shared" si="1"/>
        <v>1.5</v>
      </c>
      <c r="G22" s="45">
        <f t="shared" si="12"/>
        <v>1.1388888888888891</v>
      </c>
      <c r="H22" s="27">
        <f>$AC$17*G22</f>
        <v>216.95833333333337</v>
      </c>
      <c r="I22" s="27">
        <f>($AG$17*$AC$17*$AI$17)</f>
        <v>37.376100000000001</v>
      </c>
      <c r="J22" s="27">
        <f>0.5*$AH$17*$AF$17*F22^2</f>
        <v>0.32399999999999995</v>
      </c>
      <c r="K22" s="30">
        <f t="shared" si="2"/>
        <v>254.65843333333339</v>
      </c>
      <c r="L22" s="35">
        <f t="shared" si="0"/>
        <v>0.38198765000000007</v>
      </c>
      <c r="M22" s="35">
        <f t="shared" si="3"/>
        <v>0.38198765000000007</v>
      </c>
      <c r="N22" s="35">
        <f t="shared" si="4"/>
        <v>0</v>
      </c>
      <c r="O22" s="35">
        <f t="shared" si="5"/>
        <v>0</v>
      </c>
      <c r="P22" s="36">
        <f>SUM($M$8:M22)</f>
        <v>0.46919786327160501</v>
      </c>
      <c r="Q22" s="36">
        <f>SUM($N$8:N22)</f>
        <v>0</v>
      </c>
      <c r="R22" s="36">
        <f t="shared" si="6"/>
        <v>0</v>
      </c>
      <c r="S22" s="13"/>
      <c r="T22" s="38">
        <f t="shared" si="7"/>
        <v>0</v>
      </c>
      <c r="U22" s="38">
        <f t="shared" si="8"/>
        <v>0</v>
      </c>
      <c r="V22" s="38">
        <f t="shared" si="9"/>
        <v>0</v>
      </c>
      <c r="W22" s="38">
        <f t="shared" si="9"/>
        <v>0</v>
      </c>
      <c r="X22" s="38">
        <f t="shared" si="10"/>
        <v>0</v>
      </c>
      <c r="Y22" s="38">
        <f t="shared" si="10"/>
        <v>0</v>
      </c>
      <c r="Z22" s="38">
        <f t="shared" si="11"/>
        <v>0</v>
      </c>
    </row>
    <row r="23" spans="2:36" x14ac:dyDescent="0.3">
      <c r="B23" s="1" t="s">
        <v>35</v>
      </c>
      <c r="C23" s="1">
        <v>15</v>
      </c>
      <c r="D23" s="1">
        <v>15</v>
      </c>
      <c r="E23" s="6">
        <v>9.9</v>
      </c>
      <c r="F23" s="6">
        <f t="shared" si="1"/>
        <v>2.75</v>
      </c>
      <c r="G23" s="45">
        <f t="shared" si="12"/>
        <v>1.0694444444444444</v>
      </c>
      <c r="H23" s="27">
        <f>$AC$17*G23</f>
        <v>203.72916666666666</v>
      </c>
      <c r="I23" s="27">
        <f>($AG$17*$AC$17*$AI$17)</f>
        <v>37.376100000000001</v>
      </c>
      <c r="J23" s="27">
        <f>0.5*$AH$17*$AF$17*F23^2</f>
        <v>1.089</v>
      </c>
      <c r="K23" s="30">
        <f t="shared" si="2"/>
        <v>242.19426666666666</v>
      </c>
      <c r="L23" s="35">
        <f t="shared" si="0"/>
        <v>0.66603423333333334</v>
      </c>
      <c r="M23" s="35">
        <f t="shared" si="3"/>
        <v>0.66603423333333334</v>
      </c>
      <c r="N23" s="35">
        <f t="shared" si="4"/>
        <v>0</v>
      </c>
      <c r="O23" s="35">
        <f t="shared" si="5"/>
        <v>0</v>
      </c>
      <c r="P23" s="36">
        <f>SUM($M$8:M23)</f>
        <v>1.1352320966049383</v>
      </c>
      <c r="Q23" s="36">
        <f>SUM($N$8:N23)</f>
        <v>0</v>
      </c>
      <c r="R23" s="36">
        <f t="shared" si="6"/>
        <v>0</v>
      </c>
      <c r="S23" s="13"/>
      <c r="T23" s="38">
        <f t="shared" si="7"/>
        <v>0</v>
      </c>
      <c r="U23" s="38">
        <f t="shared" si="8"/>
        <v>0</v>
      </c>
      <c r="V23" s="38">
        <f t="shared" si="9"/>
        <v>0</v>
      </c>
      <c r="W23" s="38">
        <f t="shared" si="9"/>
        <v>0</v>
      </c>
      <c r="X23" s="38">
        <f t="shared" si="10"/>
        <v>0</v>
      </c>
      <c r="Y23" s="38">
        <f t="shared" si="10"/>
        <v>0</v>
      </c>
      <c r="Z23" s="38">
        <f t="shared" si="11"/>
        <v>0</v>
      </c>
    </row>
    <row r="24" spans="2:36" x14ac:dyDescent="0.3">
      <c r="B24" s="1" t="s">
        <v>35</v>
      </c>
      <c r="C24" s="1">
        <v>16</v>
      </c>
      <c r="D24" s="1">
        <v>16</v>
      </c>
      <c r="E24" s="6">
        <v>13.1</v>
      </c>
      <c r="F24" s="6">
        <f t="shared" si="1"/>
        <v>3.6388888888888888</v>
      </c>
      <c r="G24" s="45">
        <f t="shared" si="12"/>
        <v>0.97222222222222199</v>
      </c>
      <c r="H24" s="27">
        <f>$AC$17*G24</f>
        <v>185.20833333333329</v>
      </c>
      <c r="I24" s="27">
        <f>($AG$17*$AC$17*$AI$17)</f>
        <v>37.376100000000001</v>
      </c>
      <c r="J24" s="27">
        <f>0.5*$AH$17*$AF$17*F24^2</f>
        <v>1.9067777777777777</v>
      </c>
      <c r="K24" s="30">
        <f t="shared" si="2"/>
        <v>224.49121111111108</v>
      </c>
      <c r="L24" s="35">
        <f t="shared" si="0"/>
        <v>0.81689857376543207</v>
      </c>
      <c r="M24" s="35">
        <f t="shared" si="3"/>
        <v>0.81689857376543207</v>
      </c>
      <c r="N24" s="35">
        <f t="shared" si="4"/>
        <v>0</v>
      </c>
      <c r="O24" s="35">
        <f t="shared" si="5"/>
        <v>0</v>
      </c>
      <c r="P24" s="36">
        <f>SUM($M$8:M24)</f>
        <v>1.9521306703703702</v>
      </c>
      <c r="Q24" s="36">
        <f>SUM($N$8:N24)</f>
        <v>0</v>
      </c>
      <c r="R24" s="36">
        <f t="shared" si="6"/>
        <v>0</v>
      </c>
      <c r="S24" s="13"/>
      <c r="T24" s="38">
        <f t="shared" si="7"/>
        <v>0</v>
      </c>
      <c r="U24" s="38">
        <f t="shared" si="8"/>
        <v>0</v>
      </c>
      <c r="V24" s="38">
        <f t="shared" si="9"/>
        <v>0</v>
      </c>
      <c r="W24" s="38">
        <f t="shared" si="9"/>
        <v>0</v>
      </c>
      <c r="X24" s="38">
        <f t="shared" si="10"/>
        <v>0</v>
      </c>
      <c r="Y24" s="38">
        <f t="shared" si="10"/>
        <v>0</v>
      </c>
      <c r="Z24" s="38">
        <f t="shared" si="11"/>
        <v>0</v>
      </c>
    </row>
    <row r="25" spans="2:36" x14ac:dyDescent="0.3">
      <c r="B25" s="1" t="s">
        <v>35</v>
      </c>
      <c r="C25" s="1">
        <v>17</v>
      </c>
      <c r="D25" s="1">
        <v>17</v>
      </c>
      <c r="E25" s="6">
        <v>16.899999999999999</v>
      </c>
      <c r="F25" s="6">
        <f t="shared" si="1"/>
        <v>4.6944444444444438</v>
      </c>
      <c r="G25" s="45">
        <f t="shared" si="12"/>
        <v>1.1944444444444444</v>
      </c>
      <c r="H25" s="27">
        <f>$AC$17*G25</f>
        <v>227.54166666666666</v>
      </c>
      <c r="I25" s="27">
        <f>($AG$17*$AC$17*$AI$17)</f>
        <v>37.376100000000001</v>
      </c>
      <c r="J25" s="27">
        <f>0.5*$AH$17*$AF$17*F25^2</f>
        <v>3.1734444444444434</v>
      </c>
      <c r="K25" s="30">
        <f t="shared" si="2"/>
        <v>268.09121111111108</v>
      </c>
      <c r="L25" s="35">
        <f t="shared" si="0"/>
        <v>1.258539296604938</v>
      </c>
      <c r="M25" s="35">
        <f t="shared" si="3"/>
        <v>1.258539296604938</v>
      </c>
      <c r="N25" s="35">
        <f t="shared" si="4"/>
        <v>0</v>
      </c>
      <c r="O25" s="35">
        <f t="shared" si="5"/>
        <v>0</v>
      </c>
      <c r="P25" s="36">
        <f>SUM($M$8:M25)</f>
        <v>3.210669966975308</v>
      </c>
      <c r="Q25" s="36">
        <f>SUM($N$8:N25)</f>
        <v>0</v>
      </c>
      <c r="R25" s="36">
        <f t="shared" si="6"/>
        <v>0</v>
      </c>
      <c r="S25" s="13"/>
      <c r="T25" s="38">
        <f t="shared" si="7"/>
        <v>0</v>
      </c>
      <c r="U25" s="38">
        <f t="shared" si="8"/>
        <v>0</v>
      </c>
      <c r="V25" s="38">
        <f t="shared" si="9"/>
        <v>0</v>
      </c>
      <c r="W25" s="38">
        <f t="shared" si="9"/>
        <v>0</v>
      </c>
      <c r="X25" s="38">
        <f t="shared" si="10"/>
        <v>0</v>
      </c>
      <c r="Y25" s="38">
        <f t="shared" si="10"/>
        <v>0</v>
      </c>
      <c r="Z25" s="38">
        <f t="shared" si="11"/>
        <v>0</v>
      </c>
    </row>
    <row r="26" spans="2:36" x14ac:dyDescent="0.3">
      <c r="B26" s="1" t="s">
        <v>35</v>
      </c>
      <c r="C26" s="1">
        <v>18</v>
      </c>
      <c r="D26" s="1">
        <v>18</v>
      </c>
      <c r="E26" s="6">
        <v>21.7</v>
      </c>
      <c r="F26" s="6">
        <f t="shared" si="1"/>
        <v>6.0277777777777777</v>
      </c>
      <c r="G26" s="45">
        <f t="shared" si="12"/>
        <v>1.2638888888888891</v>
      </c>
      <c r="H26" s="27">
        <f>$AC$17*G26</f>
        <v>240.77083333333337</v>
      </c>
      <c r="I26" s="27">
        <f>($AG$17*$AC$17*$AI$17)</f>
        <v>37.376100000000001</v>
      </c>
      <c r="J26" s="27">
        <f>0.5*$AH$17*$AF$17*F26^2</f>
        <v>5.2321111111111103</v>
      </c>
      <c r="K26" s="30">
        <f t="shared" si="2"/>
        <v>283.3790444444445</v>
      </c>
      <c r="L26" s="35">
        <f t="shared" si="0"/>
        <v>1.7081459067901237</v>
      </c>
      <c r="M26" s="35">
        <f t="shared" si="3"/>
        <v>1.7081459067901237</v>
      </c>
      <c r="N26" s="35">
        <f t="shared" si="4"/>
        <v>0</v>
      </c>
      <c r="O26" s="35">
        <f t="shared" si="5"/>
        <v>0</v>
      </c>
      <c r="P26" s="36">
        <f>SUM($M$8:M26)</f>
        <v>4.9188158737654319</v>
      </c>
      <c r="Q26" s="36">
        <f>SUM($N$8:N26)</f>
        <v>0</v>
      </c>
      <c r="R26" s="36">
        <f t="shared" si="6"/>
        <v>0</v>
      </c>
      <c r="S26" s="13"/>
      <c r="T26" s="38">
        <f t="shared" si="7"/>
        <v>0</v>
      </c>
      <c r="U26" s="38">
        <f t="shared" si="8"/>
        <v>0</v>
      </c>
      <c r="V26" s="38">
        <f t="shared" si="9"/>
        <v>0</v>
      </c>
      <c r="W26" s="38">
        <f t="shared" si="9"/>
        <v>0</v>
      </c>
      <c r="X26" s="38">
        <f t="shared" si="10"/>
        <v>0</v>
      </c>
      <c r="Y26" s="38">
        <f t="shared" si="10"/>
        <v>0</v>
      </c>
      <c r="Z26" s="38">
        <f t="shared" si="11"/>
        <v>0</v>
      </c>
    </row>
    <row r="27" spans="2:36" x14ac:dyDescent="0.3">
      <c r="B27" s="1" t="s">
        <v>35</v>
      </c>
      <c r="C27" s="1">
        <v>19</v>
      </c>
      <c r="D27" s="1">
        <v>19</v>
      </c>
      <c r="E27" s="6">
        <v>26</v>
      </c>
      <c r="F27" s="6">
        <f t="shared" si="1"/>
        <v>7.2222222222222223</v>
      </c>
      <c r="G27" s="45">
        <f t="shared" si="12"/>
        <v>0.80555555555555558</v>
      </c>
      <c r="H27" s="27">
        <f>$AC$17*G27</f>
        <v>153.45833333333334</v>
      </c>
      <c r="I27" s="27">
        <f>($AG$17*$AC$17*$AI$17)</f>
        <v>37.376100000000001</v>
      </c>
      <c r="J27" s="27">
        <f>0.5*$AH$17*$AF$17*F27^2</f>
        <v>7.5111111111111102</v>
      </c>
      <c r="K27" s="30">
        <f t="shared" si="2"/>
        <v>198.34554444444447</v>
      </c>
      <c r="L27" s="35">
        <f t="shared" si="0"/>
        <v>1.4324955987654322</v>
      </c>
      <c r="M27" s="35">
        <f t="shared" si="3"/>
        <v>1.4324955987654322</v>
      </c>
      <c r="N27" s="35">
        <f t="shared" si="4"/>
        <v>0</v>
      </c>
      <c r="O27" s="35">
        <f t="shared" si="5"/>
        <v>0</v>
      </c>
      <c r="P27" s="36">
        <f>SUM($M$8:M27)</f>
        <v>6.3513114725308641</v>
      </c>
      <c r="Q27" s="36">
        <f>SUM($N$8:N27)</f>
        <v>0</v>
      </c>
      <c r="R27" s="36">
        <f t="shared" si="6"/>
        <v>0</v>
      </c>
      <c r="S27" s="13"/>
      <c r="T27" s="38">
        <f t="shared" si="7"/>
        <v>0</v>
      </c>
      <c r="U27" s="38">
        <f t="shared" si="8"/>
        <v>0</v>
      </c>
      <c r="V27" s="38">
        <f t="shared" si="9"/>
        <v>0</v>
      </c>
      <c r="W27" s="38">
        <f t="shared" si="9"/>
        <v>0</v>
      </c>
      <c r="X27" s="38">
        <f t="shared" si="10"/>
        <v>0</v>
      </c>
      <c r="Y27" s="38">
        <f t="shared" si="10"/>
        <v>0</v>
      </c>
      <c r="Z27" s="38">
        <f t="shared" si="11"/>
        <v>0</v>
      </c>
    </row>
    <row r="28" spans="2:36" x14ac:dyDescent="0.3">
      <c r="B28" s="1" t="s">
        <v>35</v>
      </c>
      <c r="C28" s="1">
        <v>20</v>
      </c>
      <c r="D28" s="1">
        <v>20</v>
      </c>
      <c r="E28" s="6">
        <v>27.5</v>
      </c>
      <c r="F28" s="6">
        <f t="shared" si="1"/>
        <v>7.6388888888888884</v>
      </c>
      <c r="G28" s="45">
        <f t="shared" si="12"/>
        <v>0.29166666666666685</v>
      </c>
      <c r="H28" s="27">
        <f>$AC$17*G28</f>
        <v>55.562500000000036</v>
      </c>
      <c r="I28" s="27">
        <f>($AG$17*$AC$17*$AI$17)</f>
        <v>37.376100000000001</v>
      </c>
      <c r="J28" s="27">
        <f>0.5*$AH$17*$AF$17*F28^2</f>
        <v>8.402777777777775</v>
      </c>
      <c r="K28" s="30">
        <f t="shared" si="2"/>
        <v>101.34137777777781</v>
      </c>
      <c r="L28" s="35">
        <f t="shared" si="0"/>
        <v>0.77413552469135827</v>
      </c>
      <c r="M28" s="35">
        <f t="shared" si="3"/>
        <v>0.77413552469135827</v>
      </c>
      <c r="N28" s="35">
        <f t="shared" si="4"/>
        <v>0</v>
      </c>
      <c r="O28" s="35">
        <f t="shared" si="5"/>
        <v>0</v>
      </c>
      <c r="P28" s="36">
        <f>SUM($M$8:M28)</f>
        <v>7.1254469972222223</v>
      </c>
      <c r="Q28" s="36">
        <f>SUM($N$8:N28)</f>
        <v>0</v>
      </c>
      <c r="R28" s="36">
        <f t="shared" si="6"/>
        <v>0</v>
      </c>
      <c r="S28" s="13"/>
      <c r="T28" s="38">
        <f t="shared" si="7"/>
        <v>0</v>
      </c>
      <c r="U28" s="38">
        <f t="shared" si="8"/>
        <v>0</v>
      </c>
      <c r="V28" s="38">
        <f t="shared" si="9"/>
        <v>0</v>
      </c>
      <c r="W28" s="38">
        <f t="shared" si="9"/>
        <v>0</v>
      </c>
      <c r="X28" s="38">
        <f t="shared" si="10"/>
        <v>0</v>
      </c>
      <c r="Y28" s="38">
        <f t="shared" si="10"/>
        <v>0</v>
      </c>
      <c r="Z28" s="38">
        <f t="shared" si="11"/>
        <v>0</v>
      </c>
    </row>
    <row r="29" spans="2:36" x14ac:dyDescent="0.3">
      <c r="B29" s="1" t="s">
        <v>35</v>
      </c>
      <c r="C29" s="1">
        <v>21</v>
      </c>
      <c r="D29" s="1">
        <v>21</v>
      </c>
      <c r="E29" s="6">
        <v>28.1</v>
      </c>
      <c r="F29" s="6">
        <f t="shared" si="1"/>
        <v>7.8055555555555554</v>
      </c>
      <c r="G29" s="45">
        <f t="shared" si="12"/>
        <v>0.1111111111111112</v>
      </c>
      <c r="H29" s="27">
        <f>$AC$17*G29</f>
        <v>21.166666666666686</v>
      </c>
      <c r="I29" s="27">
        <f>($AG$17*$AC$17*$AI$17)</f>
        <v>37.376100000000001</v>
      </c>
      <c r="J29" s="27">
        <f>0.5*$AH$17*$AF$17*F29^2</f>
        <v>8.7734444444444435</v>
      </c>
      <c r="K29" s="30">
        <f t="shared" si="2"/>
        <v>67.31621111111113</v>
      </c>
      <c r="L29" s="35">
        <f t="shared" si="0"/>
        <v>0.5254404256172841</v>
      </c>
      <c r="M29" s="35">
        <f t="shared" si="3"/>
        <v>0.5254404256172841</v>
      </c>
      <c r="N29" s="35">
        <f t="shared" si="4"/>
        <v>0</v>
      </c>
      <c r="O29" s="35">
        <f t="shared" si="5"/>
        <v>0</v>
      </c>
      <c r="P29" s="36">
        <f>SUM($M$8:M29)</f>
        <v>7.6508874228395065</v>
      </c>
      <c r="Q29" s="36">
        <f>SUM($N$8:N29)</f>
        <v>0</v>
      </c>
      <c r="R29" s="36">
        <f t="shared" si="6"/>
        <v>0</v>
      </c>
      <c r="S29" s="13"/>
      <c r="T29" s="38">
        <f t="shared" si="7"/>
        <v>0</v>
      </c>
      <c r="U29" s="38">
        <f t="shared" si="8"/>
        <v>0</v>
      </c>
      <c r="V29" s="38">
        <f t="shared" si="9"/>
        <v>0</v>
      </c>
      <c r="W29" s="38">
        <f t="shared" si="9"/>
        <v>0</v>
      </c>
      <c r="X29" s="38">
        <f t="shared" si="10"/>
        <v>0</v>
      </c>
      <c r="Y29" s="38">
        <f t="shared" si="10"/>
        <v>0</v>
      </c>
      <c r="Z29" s="38">
        <f t="shared" si="11"/>
        <v>0</v>
      </c>
    </row>
    <row r="30" spans="2:36" x14ac:dyDescent="0.3">
      <c r="B30" s="1" t="s">
        <v>35</v>
      </c>
      <c r="C30" s="1">
        <v>22</v>
      </c>
      <c r="D30" s="1">
        <v>22</v>
      </c>
      <c r="E30" s="6">
        <v>28.3</v>
      </c>
      <c r="F30" s="6">
        <f t="shared" si="1"/>
        <v>7.8611111111111107</v>
      </c>
      <c r="G30" s="45">
        <f t="shared" si="12"/>
        <v>9.7222222222222127E-2</v>
      </c>
      <c r="H30" s="27">
        <f>$AC$17*G30</f>
        <v>18.520833333333314</v>
      </c>
      <c r="I30" s="27">
        <f>($AG$17*$AC$17*$AI$17)</f>
        <v>37.376100000000001</v>
      </c>
      <c r="J30" s="27">
        <f>0.5*$AH$17*$AF$17*F30^2</f>
        <v>8.8987777777777772</v>
      </c>
      <c r="K30" s="30">
        <f t="shared" si="2"/>
        <v>64.795711111111089</v>
      </c>
      <c r="L30" s="35">
        <f t="shared" si="0"/>
        <v>0.50936628456790101</v>
      </c>
      <c r="M30" s="35">
        <f t="shared" si="3"/>
        <v>0.50936628456790101</v>
      </c>
      <c r="N30" s="35">
        <f t="shared" si="4"/>
        <v>0</v>
      </c>
      <c r="O30" s="35">
        <f t="shared" si="5"/>
        <v>0</v>
      </c>
      <c r="P30" s="36">
        <f>SUM($M$8:M30)</f>
        <v>8.1602537074074082</v>
      </c>
      <c r="Q30" s="36">
        <f>SUM($N$8:N30)</f>
        <v>0</v>
      </c>
      <c r="R30" s="36">
        <f t="shared" si="6"/>
        <v>0</v>
      </c>
      <c r="S30" s="13"/>
      <c r="T30" s="38">
        <f t="shared" si="7"/>
        <v>0</v>
      </c>
      <c r="U30" s="38">
        <f t="shared" si="8"/>
        <v>0</v>
      </c>
      <c r="V30" s="38">
        <f t="shared" si="9"/>
        <v>0</v>
      </c>
      <c r="W30" s="38">
        <f t="shared" si="9"/>
        <v>0</v>
      </c>
      <c r="X30" s="38">
        <f t="shared" si="10"/>
        <v>0</v>
      </c>
      <c r="Y30" s="38">
        <f t="shared" si="10"/>
        <v>0</v>
      </c>
      <c r="Z30" s="38">
        <f t="shared" si="11"/>
        <v>0</v>
      </c>
    </row>
    <row r="31" spans="2:36" x14ac:dyDescent="0.3">
      <c r="B31" s="1" t="s">
        <v>35</v>
      </c>
      <c r="C31" s="1">
        <v>23</v>
      </c>
      <c r="D31" s="1">
        <v>23</v>
      </c>
      <c r="E31" s="6">
        <v>28.8</v>
      </c>
      <c r="F31" s="6">
        <f t="shared" si="1"/>
        <v>8</v>
      </c>
      <c r="G31" s="45">
        <f t="shared" si="12"/>
        <v>0.1111111111111112</v>
      </c>
      <c r="H31" s="27">
        <f>$AC$17*G31</f>
        <v>21.166666666666686</v>
      </c>
      <c r="I31" s="27">
        <f>($AG$17*$AC$17*$AI$17)</f>
        <v>37.376100000000001</v>
      </c>
      <c r="J31" s="27">
        <f>0.5*$AH$17*$AF$17*F31^2</f>
        <v>9.2159999999999993</v>
      </c>
      <c r="K31" s="30">
        <f t="shared" si="2"/>
        <v>67.758766666666688</v>
      </c>
      <c r="L31" s="35">
        <f t="shared" si="0"/>
        <v>0.54207013333333354</v>
      </c>
      <c r="M31" s="35">
        <f t="shared" si="3"/>
        <v>0.54207013333333354</v>
      </c>
      <c r="N31" s="35">
        <f t="shared" si="4"/>
        <v>0</v>
      </c>
      <c r="O31" s="35">
        <f t="shared" si="5"/>
        <v>0</v>
      </c>
      <c r="P31" s="36">
        <f>SUM($M$8:M31)</f>
        <v>8.7023238407407426</v>
      </c>
      <c r="Q31" s="36">
        <f>SUM($N$8:N31)</f>
        <v>0</v>
      </c>
      <c r="R31" s="36">
        <f t="shared" si="6"/>
        <v>0</v>
      </c>
      <c r="S31" s="13"/>
      <c r="T31" s="38">
        <f t="shared" si="7"/>
        <v>0</v>
      </c>
      <c r="U31" s="38">
        <f t="shared" si="8"/>
        <v>0</v>
      </c>
      <c r="V31" s="38">
        <f t="shared" si="9"/>
        <v>0</v>
      </c>
      <c r="W31" s="38">
        <f t="shared" si="9"/>
        <v>0</v>
      </c>
      <c r="X31" s="38">
        <f t="shared" si="10"/>
        <v>0</v>
      </c>
      <c r="Y31" s="38">
        <f t="shared" si="10"/>
        <v>0</v>
      </c>
      <c r="Z31" s="38">
        <f t="shared" si="11"/>
        <v>0</v>
      </c>
    </row>
    <row r="32" spans="2:36" x14ac:dyDescent="0.3">
      <c r="B32" s="1" t="s">
        <v>35</v>
      </c>
      <c r="C32" s="1">
        <v>24</v>
      </c>
      <c r="D32" s="1">
        <v>24</v>
      </c>
      <c r="E32" s="6">
        <v>29.1</v>
      </c>
      <c r="F32" s="6">
        <f t="shared" si="1"/>
        <v>8.0833333333333339</v>
      </c>
      <c r="G32" s="45">
        <f t="shared" si="12"/>
        <v>0.27777777777777779</v>
      </c>
      <c r="H32" s="27">
        <f>$AC$17*G32</f>
        <v>52.916666666666671</v>
      </c>
      <c r="I32" s="27">
        <f>($AG$17*$AC$17*$AI$17)</f>
        <v>37.376100000000001</v>
      </c>
      <c r="J32" s="27">
        <f>0.5*$AH$17*$AF$17*F32^2</f>
        <v>9.4090000000000007</v>
      </c>
      <c r="K32" s="30">
        <f t="shared" si="2"/>
        <v>99.701766666666671</v>
      </c>
      <c r="L32" s="35">
        <f t="shared" si="0"/>
        <v>0.80592261388888908</v>
      </c>
      <c r="M32" s="35">
        <f t="shared" si="3"/>
        <v>0.80592261388888908</v>
      </c>
      <c r="N32" s="35">
        <f t="shared" si="4"/>
        <v>0</v>
      </c>
      <c r="O32" s="35">
        <f t="shared" si="5"/>
        <v>0</v>
      </c>
      <c r="P32" s="36">
        <f>SUM($M$8:M32)</f>
        <v>9.5082464546296315</v>
      </c>
      <c r="Q32" s="36">
        <f>SUM($N$8:N32)</f>
        <v>0</v>
      </c>
      <c r="R32" s="36">
        <f t="shared" si="6"/>
        <v>0</v>
      </c>
      <c r="S32" s="13"/>
      <c r="T32" s="38">
        <f t="shared" si="7"/>
        <v>0</v>
      </c>
      <c r="U32" s="38">
        <f t="shared" si="8"/>
        <v>0</v>
      </c>
      <c r="V32" s="38">
        <f t="shared" si="9"/>
        <v>0</v>
      </c>
      <c r="W32" s="38">
        <f t="shared" si="9"/>
        <v>0</v>
      </c>
      <c r="X32" s="38">
        <f t="shared" si="10"/>
        <v>0</v>
      </c>
      <c r="Y32" s="38">
        <f t="shared" si="10"/>
        <v>0</v>
      </c>
      <c r="Z32" s="38">
        <f t="shared" si="11"/>
        <v>0</v>
      </c>
    </row>
    <row r="33" spans="2:26" x14ac:dyDescent="0.3">
      <c r="B33" s="1" t="s">
        <v>35</v>
      </c>
      <c r="C33" s="1">
        <v>25</v>
      </c>
      <c r="D33" s="1">
        <v>25</v>
      </c>
      <c r="E33" s="6">
        <v>30.8</v>
      </c>
      <c r="F33" s="6">
        <f t="shared" si="1"/>
        <v>8.5555555555555554</v>
      </c>
      <c r="G33" s="45">
        <f t="shared" si="12"/>
        <v>0.38888888888888851</v>
      </c>
      <c r="H33" s="27">
        <f>$AC$17*G33</f>
        <v>74.083333333333258</v>
      </c>
      <c r="I33" s="27">
        <f>($AG$17*$AC$17*$AI$17)</f>
        <v>37.376100000000001</v>
      </c>
      <c r="J33" s="27">
        <f>0.5*$AH$17*$AF$17*F33^2</f>
        <v>10.540444444444443</v>
      </c>
      <c r="K33" s="30">
        <f t="shared" si="2"/>
        <v>121.99987777777771</v>
      </c>
      <c r="L33" s="35">
        <f t="shared" si="0"/>
        <v>1.0437767320987648</v>
      </c>
      <c r="M33" s="35">
        <f t="shared" si="3"/>
        <v>1.0437767320987648</v>
      </c>
      <c r="N33" s="35">
        <f t="shared" si="4"/>
        <v>0</v>
      </c>
      <c r="O33" s="35">
        <f t="shared" si="5"/>
        <v>0</v>
      </c>
      <c r="P33" s="36">
        <f>SUM($M$8:M33)</f>
        <v>10.552023186728396</v>
      </c>
      <c r="Q33" s="36">
        <f>SUM($N$8:N33)</f>
        <v>0</v>
      </c>
      <c r="R33" s="36">
        <f t="shared" si="6"/>
        <v>0</v>
      </c>
      <c r="S33" s="13"/>
      <c r="T33" s="38">
        <f t="shared" si="7"/>
        <v>0</v>
      </c>
      <c r="U33" s="38">
        <f t="shared" si="8"/>
        <v>0</v>
      </c>
      <c r="V33" s="38">
        <f t="shared" si="9"/>
        <v>0</v>
      </c>
      <c r="W33" s="38">
        <f t="shared" si="9"/>
        <v>0</v>
      </c>
      <c r="X33" s="38">
        <f t="shared" si="10"/>
        <v>0</v>
      </c>
      <c r="Y33" s="38">
        <f t="shared" si="10"/>
        <v>0</v>
      </c>
      <c r="Z33" s="38">
        <f t="shared" si="11"/>
        <v>0</v>
      </c>
    </row>
    <row r="34" spans="2:26" x14ac:dyDescent="0.3">
      <c r="B34" s="1" t="s">
        <v>35</v>
      </c>
      <c r="C34" s="1">
        <v>26</v>
      </c>
      <c r="D34" s="1">
        <v>26</v>
      </c>
      <c r="E34" s="6">
        <v>31.9</v>
      </c>
      <c r="F34" s="6">
        <f t="shared" si="1"/>
        <v>8.8611111111111107</v>
      </c>
      <c r="G34" s="45">
        <f t="shared" si="12"/>
        <v>0.45833333333333343</v>
      </c>
      <c r="H34" s="27">
        <f>$AC$17*G34</f>
        <v>87.312500000000014</v>
      </c>
      <c r="I34" s="27">
        <f>($AG$17*$AC$17*$AI$17)</f>
        <v>37.376100000000001</v>
      </c>
      <c r="J34" s="27">
        <f>0.5*$AH$17*$AF$17*F34^2</f>
        <v>11.306777777777777</v>
      </c>
      <c r="K34" s="30">
        <f t="shared" si="2"/>
        <v>135.99537777777778</v>
      </c>
      <c r="L34" s="35">
        <f t="shared" si="0"/>
        <v>1.2050701530864196</v>
      </c>
      <c r="M34" s="35">
        <f t="shared" si="3"/>
        <v>1.2050701530864196</v>
      </c>
      <c r="N34" s="35">
        <f t="shared" si="4"/>
        <v>0</v>
      </c>
      <c r="O34" s="35">
        <f t="shared" si="5"/>
        <v>0</v>
      </c>
      <c r="P34" s="36">
        <f>SUM($M$8:M34)</f>
        <v>11.757093339814816</v>
      </c>
      <c r="Q34" s="36">
        <f>SUM($N$8:N34)</f>
        <v>0</v>
      </c>
      <c r="R34" s="36">
        <f t="shared" si="6"/>
        <v>0</v>
      </c>
      <c r="S34" s="13"/>
      <c r="T34" s="38">
        <f t="shared" si="7"/>
        <v>0</v>
      </c>
      <c r="U34" s="38">
        <f t="shared" si="8"/>
        <v>0</v>
      </c>
      <c r="V34" s="38">
        <f t="shared" si="9"/>
        <v>0</v>
      </c>
      <c r="W34" s="38">
        <f t="shared" si="9"/>
        <v>0</v>
      </c>
      <c r="X34" s="38">
        <f t="shared" si="10"/>
        <v>0</v>
      </c>
      <c r="Y34" s="38">
        <f t="shared" si="10"/>
        <v>0</v>
      </c>
      <c r="Z34" s="38">
        <f t="shared" si="11"/>
        <v>0</v>
      </c>
    </row>
    <row r="35" spans="2:26" x14ac:dyDescent="0.3">
      <c r="B35" s="1" t="s">
        <v>35</v>
      </c>
      <c r="C35" s="1">
        <v>27</v>
      </c>
      <c r="D35" s="1">
        <v>27</v>
      </c>
      <c r="E35" s="6">
        <v>34.1</v>
      </c>
      <c r="F35" s="6">
        <f t="shared" si="1"/>
        <v>9.4722222222222232</v>
      </c>
      <c r="G35" s="45">
        <f t="shared" si="12"/>
        <v>0.65277777777777812</v>
      </c>
      <c r="H35" s="27">
        <f>$AC$17*G35</f>
        <v>124.35416666666673</v>
      </c>
      <c r="I35" s="27">
        <f>($AG$17*$AC$17*$AI$17)</f>
        <v>37.376100000000001</v>
      </c>
      <c r="J35" s="27">
        <f>0.5*$AH$17*$AF$17*F35^2</f>
        <v>12.920111111111112</v>
      </c>
      <c r="K35" s="30">
        <f t="shared" si="2"/>
        <v>174.65037777777783</v>
      </c>
      <c r="L35" s="35">
        <f t="shared" si="0"/>
        <v>1.6543271895061735</v>
      </c>
      <c r="M35" s="35">
        <f t="shared" si="3"/>
        <v>1.6543271895061735</v>
      </c>
      <c r="N35" s="35">
        <f t="shared" si="4"/>
        <v>0</v>
      </c>
      <c r="O35" s="35">
        <f t="shared" si="5"/>
        <v>0</v>
      </c>
      <c r="P35" s="36">
        <f>SUM($M$8:M35)</f>
        <v>13.411420529320988</v>
      </c>
      <c r="Q35" s="36">
        <f>SUM($N$8:N35)</f>
        <v>0</v>
      </c>
      <c r="R35" s="36">
        <f t="shared" si="6"/>
        <v>0</v>
      </c>
      <c r="S35" s="13"/>
      <c r="T35" s="38">
        <f t="shared" si="7"/>
        <v>0</v>
      </c>
      <c r="U35" s="38">
        <f t="shared" si="8"/>
        <v>0</v>
      </c>
      <c r="V35" s="38">
        <f t="shared" si="9"/>
        <v>0</v>
      </c>
      <c r="W35" s="38">
        <f t="shared" si="9"/>
        <v>0</v>
      </c>
      <c r="X35" s="38">
        <f t="shared" si="10"/>
        <v>0</v>
      </c>
      <c r="Y35" s="38">
        <f t="shared" si="10"/>
        <v>0</v>
      </c>
      <c r="Z35" s="38">
        <f t="shared" si="11"/>
        <v>0</v>
      </c>
    </row>
    <row r="36" spans="2:26" x14ac:dyDescent="0.3">
      <c r="B36" s="1" t="s">
        <v>35</v>
      </c>
      <c r="C36" s="1">
        <v>28</v>
      </c>
      <c r="D36" s="1">
        <v>28</v>
      </c>
      <c r="E36" s="6">
        <v>36.6</v>
      </c>
      <c r="F36" s="6">
        <f t="shared" si="1"/>
        <v>10.166666666666666</v>
      </c>
      <c r="G36" s="45">
        <f t="shared" si="12"/>
        <v>0.69444444444444442</v>
      </c>
      <c r="H36" s="27">
        <f>$AC$17*G36</f>
        <v>132.29166666666666</v>
      </c>
      <c r="I36" s="27">
        <f>($AG$17*$AC$17*$AI$17)</f>
        <v>37.376100000000001</v>
      </c>
      <c r="J36" s="27">
        <f>0.5*$AH$17*$AF$17*F36^2</f>
        <v>14.883999999999997</v>
      </c>
      <c r="K36" s="30">
        <f t="shared" si="2"/>
        <v>184.55176666666665</v>
      </c>
      <c r="L36" s="35">
        <f t="shared" si="0"/>
        <v>1.8762762944444442</v>
      </c>
      <c r="M36" s="35">
        <f t="shared" si="3"/>
        <v>1.8762762944444442</v>
      </c>
      <c r="N36" s="35">
        <f t="shared" si="4"/>
        <v>0</v>
      </c>
      <c r="O36" s="35">
        <f t="shared" si="5"/>
        <v>0</v>
      </c>
      <c r="P36" s="36">
        <f>SUM($M$8:M36)</f>
        <v>15.287696823765433</v>
      </c>
      <c r="Q36" s="36">
        <f>SUM($N$8:N36)</f>
        <v>0</v>
      </c>
      <c r="R36" s="36">
        <f t="shared" si="6"/>
        <v>0</v>
      </c>
      <c r="S36" s="13"/>
      <c r="T36" s="38">
        <f t="shared" si="7"/>
        <v>0</v>
      </c>
      <c r="U36" s="38">
        <f t="shared" si="8"/>
        <v>0</v>
      </c>
      <c r="V36" s="38">
        <f t="shared" si="9"/>
        <v>0</v>
      </c>
      <c r="W36" s="38">
        <f t="shared" si="9"/>
        <v>0</v>
      </c>
      <c r="X36" s="38">
        <f t="shared" si="10"/>
        <v>0</v>
      </c>
      <c r="Y36" s="38">
        <f t="shared" si="10"/>
        <v>0</v>
      </c>
      <c r="Z36" s="38">
        <f t="shared" si="11"/>
        <v>0</v>
      </c>
    </row>
    <row r="37" spans="2:26" x14ac:dyDescent="0.3">
      <c r="B37" s="1" t="s">
        <v>35</v>
      </c>
      <c r="C37" s="1">
        <v>29</v>
      </c>
      <c r="D37" s="1">
        <v>29</v>
      </c>
      <c r="E37" s="6">
        <v>39.1</v>
      </c>
      <c r="F37" s="6">
        <f t="shared" si="1"/>
        <v>10.861111111111111</v>
      </c>
      <c r="G37" s="45">
        <f t="shared" si="12"/>
        <v>0.65277777777777712</v>
      </c>
      <c r="H37" s="27">
        <f>$AC$17*G37</f>
        <v>124.35416666666654</v>
      </c>
      <c r="I37" s="27">
        <f>($AG$17*$AC$17*$AI$17)</f>
        <v>37.376100000000001</v>
      </c>
      <c r="J37" s="27">
        <f>0.5*$AH$17*$AF$17*F37^2</f>
        <v>16.986777777777775</v>
      </c>
      <c r="K37" s="30">
        <f t="shared" si="2"/>
        <v>178.71704444444433</v>
      </c>
      <c r="L37" s="35">
        <f t="shared" si="0"/>
        <v>1.9410656771604924</v>
      </c>
      <c r="M37" s="35">
        <f t="shared" si="3"/>
        <v>1.9410656771604924</v>
      </c>
      <c r="N37" s="35">
        <f t="shared" si="4"/>
        <v>0</v>
      </c>
      <c r="O37" s="35">
        <f t="shared" si="5"/>
        <v>0</v>
      </c>
      <c r="P37" s="36">
        <f>SUM($M$8:M37)</f>
        <v>17.228762500925924</v>
      </c>
      <c r="Q37" s="36">
        <f>SUM($N$8:N37)</f>
        <v>0</v>
      </c>
      <c r="R37" s="36">
        <f t="shared" si="6"/>
        <v>0</v>
      </c>
      <c r="S37" s="13"/>
      <c r="T37" s="38">
        <f t="shared" si="7"/>
        <v>0</v>
      </c>
      <c r="U37" s="38">
        <f t="shared" si="8"/>
        <v>0</v>
      </c>
      <c r="V37" s="38">
        <f t="shared" si="9"/>
        <v>0</v>
      </c>
      <c r="W37" s="38">
        <f t="shared" si="9"/>
        <v>0</v>
      </c>
      <c r="X37" s="38">
        <f t="shared" si="10"/>
        <v>0</v>
      </c>
      <c r="Y37" s="38">
        <f t="shared" si="10"/>
        <v>0</v>
      </c>
      <c r="Z37" s="38">
        <f t="shared" si="11"/>
        <v>0</v>
      </c>
    </row>
    <row r="38" spans="2:26" x14ac:dyDescent="0.3">
      <c r="B38" s="1" t="s">
        <v>35</v>
      </c>
      <c r="C38" s="1">
        <v>30</v>
      </c>
      <c r="D38" s="1">
        <v>30</v>
      </c>
      <c r="E38" s="6">
        <v>41.3</v>
      </c>
      <c r="F38" s="6">
        <f t="shared" si="1"/>
        <v>11.472222222222221</v>
      </c>
      <c r="G38" s="45">
        <f t="shared" si="12"/>
        <v>0.47222222222222199</v>
      </c>
      <c r="H38" s="27">
        <f>$AC$17*G38</f>
        <v>89.958333333333286</v>
      </c>
      <c r="I38" s="27">
        <f>($AG$17*$AC$17*$AI$17)</f>
        <v>37.376100000000001</v>
      </c>
      <c r="J38" s="27">
        <f>0.5*$AH$17*$AF$17*F38^2</f>
        <v>18.952111111111108</v>
      </c>
      <c r="K38" s="30">
        <f t="shared" si="2"/>
        <v>146.28654444444442</v>
      </c>
      <c r="L38" s="35">
        <f t="shared" si="0"/>
        <v>1.6782317459876539</v>
      </c>
      <c r="M38" s="35">
        <f t="shared" si="3"/>
        <v>1.6782317459876539</v>
      </c>
      <c r="N38" s="35">
        <f t="shared" si="4"/>
        <v>0</v>
      </c>
      <c r="O38" s="35">
        <f t="shared" si="5"/>
        <v>0</v>
      </c>
      <c r="P38" s="36">
        <f>SUM($M$8:M38)</f>
        <v>18.906994246913577</v>
      </c>
      <c r="Q38" s="36">
        <f>SUM($N$8:N38)</f>
        <v>0</v>
      </c>
      <c r="R38" s="36">
        <f t="shared" si="6"/>
        <v>0</v>
      </c>
      <c r="S38" s="13"/>
      <c r="T38" s="38">
        <f t="shared" si="7"/>
        <v>0</v>
      </c>
      <c r="U38" s="38">
        <f t="shared" si="8"/>
        <v>0</v>
      </c>
      <c r="V38" s="38">
        <f t="shared" si="9"/>
        <v>0</v>
      </c>
      <c r="W38" s="38">
        <f t="shared" si="9"/>
        <v>0</v>
      </c>
      <c r="X38" s="38">
        <f t="shared" si="10"/>
        <v>0</v>
      </c>
      <c r="Y38" s="38">
        <f t="shared" si="10"/>
        <v>0</v>
      </c>
      <c r="Z38" s="38">
        <f t="shared" si="11"/>
        <v>0</v>
      </c>
    </row>
    <row r="39" spans="2:26" x14ac:dyDescent="0.3">
      <c r="B39" s="1" t="s">
        <v>35</v>
      </c>
      <c r="C39" s="1">
        <v>31</v>
      </c>
      <c r="D39" s="1">
        <v>31</v>
      </c>
      <c r="E39" s="6">
        <v>42.5</v>
      </c>
      <c r="F39" s="6">
        <f t="shared" si="1"/>
        <v>11.805555555555555</v>
      </c>
      <c r="G39" s="45">
        <f t="shared" si="12"/>
        <v>0.27777777777777779</v>
      </c>
      <c r="H39" s="27">
        <f>$AC$17*G39</f>
        <v>52.916666666666671</v>
      </c>
      <c r="I39" s="27">
        <f>($AG$17*$AC$17*$AI$17)</f>
        <v>37.376100000000001</v>
      </c>
      <c r="J39" s="27">
        <f>0.5*$AH$17*$AF$17*F39^2</f>
        <v>20.069444444444443</v>
      </c>
      <c r="K39" s="30">
        <f t="shared" si="2"/>
        <v>110.36221111111111</v>
      </c>
      <c r="L39" s="35">
        <f t="shared" si="0"/>
        <v>1.3028872145061727</v>
      </c>
      <c r="M39" s="35">
        <f t="shared" si="3"/>
        <v>1.3028872145061727</v>
      </c>
      <c r="N39" s="35">
        <f t="shared" si="4"/>
        <v>0</v>
      </c>
      <c r="O39" s="35">
        <f t="shared" si="5"/>
        <v>0</v>
      </c>
      <c r="P39" s="36">
        <f>SUM($M$8:M39)</f>
        <v>20.209881461419748</v>
      </c>
      <c r="Q39" s="36">
        <f>SUM($N$8:N39)</f>
        <v>0</v>
      </c>
      <c r="R39" s="36">
        <f t="shared" si="6"/>
        <v>0</v>
      </c>
      <c r="S39" s="13"/>
      <c r="T39" s="38">
        <f t="shared" si="7"/>
        <v>0</v>
      </c>
      <c r="U39" s="38">
        <f t="shared" si="8"/>
        <v>0</v>
      </c>
      <c r="V39" s="38">
        <f t="shared" si="9"/>
        <v>0</v>
      </c>
      <c r="W39" s="38">
        <f t="shared" si="9"/>
        <v>0</v>
      </c>
      <c r="X39" s="38">
        <f t="shared" si="10"/>
        <v>0</v>
      </c>
      <c r="Y39" s="38">
        <f t="shared" si="10"/>
        <v>0</v>
      </c>
      <c r="Z39" s="38">
        <f t="shared" si="11"/>
        <v>0</v>
      </c>
    </row>
    <row r="40" spans="2:26" x14ac:dyDescent="0.3">
      <c r="B40" s="1" t="s">
        <v>35</v>
      </c>
      <c r="C40" s="1">
        <v>32</v>
      </c>
      <c r="D40" s="1">
        <v>32</v>
      </c>
      <c r="E40" s="6">
        <v>43.3</v>
      </c>
      <c r="F40" s="6">
        <f t="shared" si="1"/>
        <v>12.027777777777777</v>
      </c>
      <c r="G40" s="45">
        <f t="shared" si="12"/>
        <v>0.19444444444444425</v>
      </c>
      <c r="H40" s="27">
        <f>$AC$17*G40</f>
        <v>37.041666666666629</v>
      </c>
      <c r="I40" s="27">
        <f>($AG$17*$AC$17*$AI$17)</f>
        <v>37.376100000000001</v>
      </c>
      <c r="J40" s="27">
        <f>0.5*$AH$17*$AF$17*F40^2</f>
        <v>20.832111111111104</v>
      </c>
      <c r="K40" s="30">
        <f t="shared" si="2"/>
        <v>95.249877777777741</v>
      </c>
      <c r="L40" s="35">
        <f t="shared" si="0"/>
        <v>1.1456443632716042</v>
      </c>
      <c r="M40" s="35">
        <f t="shared" si="3"/>
        <v>1.1456443632716042</v>
      </c>
      <c r="N40" s="35">
        <f t="shared" si="4"/>
        <v>0</v>
      </c>
      <c r="O40" s="35">
        <f t="shared" si="5"/>
        <v>0</v>
      </c>
      <c r="P40" s="36">
        <f>SUM($M$8:M40)</f>
        <v>21.355525824691352</v>
      </c>
      <c r="Q40" s="36">
        <f>SUM($N$8:N40)</f>
        <v>0</v>
      </c>
      <c r="R40" s="36">
        <f t="shared" si="6"/>
        <v>0</v>
      </c>
      <c r="S40" s="13"/>
      <c r="T40" s="38">
        <f t="shared" si="7"/>
        <v>0</v>
      </c>
      <c r="U40" s="38">
        <f t="shared" si="8"/>
        <v>0</v>
      </c>
      <c r="V40" s="38">
        <f t="shared" si="9"/>
        <v>0</v>
      </c>
      <c r="W40" s="38">
        <f t="shared" si="9"/>
        <v>0</v>
      </c>
      <c r="X40" s="38">
        <f t="shared" si="10"/>
        <v>0</v>
      </c>
      <c r="Y40" s="38">
        <f t="shared" si="10"/>
        <v>0</v>
      </c>
      <c r="Z40" s="38">
        <f t="shared" si="11"/>
        <v>0</v>
      </c>
    </row>
    <row r="41" spans="2:26" x14ac:dyDescent="0.3">
      <c r="B41" s="1" t="s">
        <v>35</v>
      </c>
      <c r="C41" s="1">
        <v>33</v>
      </c>
      <c r="D41" s="1">
        <v>33</v>
      </c>
      <c r="E41" s="6">
        <v>43.9</v>
      </c>
      <c r="F41" s="6">
        <f t="shared" si="1"/>
        <v>12.194444444444443</v>
      </c>
      <c r="G41" s="45">
        <f t="shared" si="12"/>
        <v>0.15277777777777798</v>
      </c>
      <c r="H41" s="27">
        <f>$AC$17*G41</f>
        <v>29.104166666666707</v>
      </c>
      <c r="I41" s="27">
        <f>($AG$17*$AC$17*$AI$17)</f>
        <v>37.376100000000001</v>
      </c>
      <c r="J41" s="27">
        <f>0.5*$AH$17*$AF$17*F41^2</f>
        <v>21.413444444444437</v>
      </c>
      <c r="K41" s="30">
        <f t="shared" si="2"/>
        <v>87.893711111111145</v>
      </c>
      <c r="L41" s="35">
        <f t="shared" si="0"/>
        <v>1.0718149771604941</v>
      </c>
      <c r="M41" s="35">
        <f t="shared" si="3"/>
        <v>1.0718149771604941</v>
      </c>
      <c r="N41" s="35">
        <f t="shared" si="4"/>
        <v>0</v>
      </c>
      <c r="O41" s="35">
        <f t="shared" si="5"/>
        <v>0</v>
      </c>
      <c r="P41" s="36">
        <f>SUM($M$8:M41)</f>
        <v>22.427340801851845</v>
      </c>
      <c r="Q41" s="36">
        <f>SUM($N$8:N41)</f>
        <v>0</v>
      </c>
      <c r="R41" s="36">
        <f t="shared" si="6"/>
        <v>0</v>
      </c>
      <c r="S41" s="13"/>
      <c r="T41" s="38">
        <f t="shared" si="7"/>
        <v>0</v>
      </c>
      <c r="U41" s="38">
        <f t="shared" si="8"/>
        <v>0</v>
      </c>
      <c r="V41" s="38">
        <f t="shared" si="9"/>
        <v>0</v>
      </c>
      <c r="W41" s="38">
        <f t="shared" si="9"/>
        <v>0</v>
      </c>
      <c r="X41" s="38">
        <f t="shared" si="10"/>
        <v>0</v>
      </c>
      <c r="Y41" s="38">
        <f t="shared" si="10"/>
        <v>0</v>
      </c>
      <c r="Z41" s="38">
        <f t="shared" si="11"/>
        <v>0</v>
      </c>
    </row>
    <row r="42" spans="2:26" x14ac:dyDescent="0.3">
      <c r="B42" s="1" t="s">
        <v>35</v>
      </c>
      <c r="C42" s="1">
        <v>34</v>
      </c>
      <c r="D42" s="1">
        <v>34</v>
      </c>
      <c r="E42" s="6">
        <v>44.4</v>
      </c>
      <c r="F42" s="6">
        <f t="shared" si="1"/>
        <v>12.333333333333332</v>
      </c>
      <c r="G42" s="45">
        <f t="shared" si="12"/>
        <v>8.3333333333333523E-2</v>
      </c>
      <c r="H42" s="27">
        <f>$AC$17*G42</f>
        <v>15.875000000000036</v>
      </c>
      <c r="I42" s="27">
        <f>($AG$17*$AC$17*$AI$17)</f>
        <v>37.376100000000001</v>
      </c>
      <c r="J42" s="27">
        <f>0.5*$AH$17*$AF$17*F42^2</f>
        <v>21.903999999999996</v>
      </c>
      <c r="K42" s="30">
        <f t="shared" si="2"/>
        <v>75.155100000000033</v>
      </c>
      <c r="L42" s="35">
        <f t="shared" si="0"/>
        <v>0.92691290000000026</v>
      </c>
      <c r="M42" s="35">
        <f t="shared" si="3"/>
        <v>0.92691290000000026</v>
      </c>
      <c r="N42" s="35">
        <f t="shared" si="4"/>
        <v>0</v>
      </c>
      <c r="O42" s="35">
        <f t="shared" si="5"/>
        <v>0</v>
      </c>
      <c r="P42" s="36">
        <f>SUM($M$8:M42)</f>
        <v>23.354253701851846</v>
      </c>
      <c r="Q42" s="36">
        <f>SUM($N$8:N42)</f>
        <v>0</v>
      </c>
      <c r="R42" s="36">
        <f t="shared" si="6"/>
        <v>0</v>
      </c>
      <c r="S42" s="13"/>
      <c r="T42" s="38">
        <f t="shared" si="7"/>
        <v>0</v>
      </c>
      <c r="U42" s="38">
        <f t="shared" si="8"/>
        <v>0</v>
      </c>
      <c r="V42" s="38">
        <f t="shared" si="9"/>
        <v>0</v>
      </c>
      <c r="W42" s="38">
        <f t="shared" si="9"/>
        <v>0</v>
      </c>
      <c r="X42" s="38">
        <f t="shared" si="10"/>
        <v>0</v>
      </c>
      <c r="Y42" s="38">
        <f t="shared" si="10"/>
        <v>0</v>
      </c>
      <c r="Z42" s="38">
        <f t="shared" si="11"/>
        <v>0</v>
      </c>
    </row>
    <row r="43" spans="2:26" x14ac:dyDescent="0.3">
      <c r="B43" s="1" t="s">
        <v>35</v>
      </c>
      <c r="C43" s="1">
        <v>35</v>
      </c>
      <c r="D43" s="1">
        <v>35</v>
      </c>
      <c r="E43" s="6">
        <v>44.5</v>
      </c>
      <c r="F43" s="6">
        <f t="shared" si="1"/>
        <v>12.361111111111111</v>
      </c>
      <c r="G43" s="45">
        <f t="shared" si="12"/>
        <v>-2.7777777777777186E-2</v>
      </c>
      <c r="H43" s="27">
        <f>$AC$17*G43</f>
        <v>-5.2916666666665542</v>
      </c>
      <c r="I43" s="27">
        <f>($AG$17*$AC$17*$AI$17)</f>
        <v>37.376100000000001</v>
      </c>
      <c r="J43" s="27">
        <f>0.5*$AH$17*$AF$17*F43^2</f>
        <v>22.002777777777773</v>
      </c>
      <c r="K43" s="30">
        <f t="shared" si="2"/>
        <v>54.087211111111223</v>
      </c>
      <c r="L43" s="35">
        <f t="shared" si="0"/>
        <v>0.6685780262345693</v>
      </c>
      <c r="M43" s="35">
        <f t="shared" si="3"/>
        <v>0.6685780262345693</v>
      </c>
      <c r="N43" s="35">
        <f t="shared" si="4"/>
        <v>0</v>
      </c>
      <c r="O43" s="35">
        <f t="shared" si="5"/>
        <v>0</v>
      </c>
      <c r="P43" s="36">
        <f>SUM($M$8:M43)</f>
        <v>24.022831728086416</v>
      </c>
      <c r="Q43" s="36">
        <f>SUM($N$8:N43)</f>
        <v>0</v>
      </c>
      <c r="R43" s="36">
        <f t="shared" si="6"/>
        <v>0</v>
      </c>
      <c r="S43" s="13"/>
      <c r="T43" s="38">
        <f t="shared" si="7"/>
        <v>0</v>
      </c>
      <c r="U43" s="38">
        <f t="shared" si="8"/>
        <v>0</v>
      </c>
      <c r="V43" s="38">
        <f t="shared" si="9"/>
        <v>0</v>
      </c>
      <c r="W43" s="38">
        <f t="shared" si="9"/>
        <v>0</v>
      </c>
      <c r="X43" s="38">
        <f t="shared" si="10"/>
        <v>0</v>
      </c>
      <c r="Y43" s="38">
        <f t="shared" si="10"/>
        <v>0</v>
      </c>
      <c r="Z43" s="38">
        <f t="shared" si="11"/>
        <v>0</v>
      </c>
    </row>
    <row r="44" spans="2:26" x14ac:dyDescent="0.3">
      <c r="B44" s="1" t="s">
        <v>35</v>
      </c>
      <c r="C44" s="1">
        <v>36</v>
      </c>
      <c r="D44" s="1">
        <v>36</v>
      </c>
      <c r="E44" s="6">
        <v>44.2</v>
      </c>
      <c r="F44" s="6">
        <f t="shared" si="1"/>
        <v>12.277777777777779</v>
      </c>
      <c r="G44" s="45">
        <f t="shared" si="12"/>
        <v>-0.24999999999999961</v>
      </c>
      <c r="H44" s="27">
        <f>$AC$17*G44</f>
        <v>-47.624999999999929</v>
      </c>
      <c r="I44" s="27">
        <f>($AG$17*$AC$17*$AI$17)</f>
        <v>37.376100000000001</v>
      </c>
      <c r="J44" s="27">
        <f>0.5*$AH$17*$AF$17*F44^2</f>
        <v>21.707111111111114</v>
      </c>
      <c r="K44" s="30">
        <f t="shared" si="2"/>
        <v>11.458211111111186</v>
      </c>
      <c r="L44" s="35">
        <f t="shared" si="0"/>
        <v>0.14068136975308734</v>
      </c>
      <c r="M44" s="35">
        <f t="shared" si="3"/>
        <v>0.14068136975308734</v>
      </c>
      <c r="N44" s="35">
        <f t="shared" si="4"/>
        <v>0</v>
      </c>
      <c r="O44" s="35">
        <f t="shared" si="5"/>
        <v>0</v>
      </c>
      <c r="P44" s="36">
        <f>SUM($M$8:M44)</f>
        <v>24.163513097839502</v>
      </c>
      <c r="Q44" s="36">
        <f>SUM($N$8:N44)</f>
        <v>0</v>
      </c>
      <c r="R44" s="36">
        <f t="shared" si="6"/>
        <v>0</v>
      </c>
      <c r="S44" s="13"/>
      <c r="T44" s="38">
        <f t="shared" si="7"/>
        <v>0</v>
      </c>
      <c r="U44" s="38">
        <f t="shared" si="8"/>
        <v>0</v>
      </c>
      <c r="V44" s="38">
        <f t="shared" si="9"/>
        <v>0</v>
      </c>
      <c r="W44" s="38">
        <f t="shared" si="9"/>
        <v>0</v>
      </c>
      <c r="X44" s="38">
        <f t="shared" si="10"/>
        <v>0</v>
      </c>
      <c r="Y44" s="38">
        <f t="shared" si="10"/>
        <v>0</v>
      </c>
      <c r="Z44" s="38">
        <f t="shared" si="11"/>
        <v>0</v>
      </c>
    </row>
    <row r="45" spans="2:26" x14ac:dyDescent="0.3">
      <c r="B45" s="1" t="s">
        <v>35</v>
      </c>
      <c r="C45" s="1">
        <v>37</v>
      </c>
      <c r="D45" s="1">
        <v>37</v>
      </c>
      <c r="E45" s="6">
        <v>42.7</v>
      </c>
      <c r="F45" s="6">
        <f t="shared" si="1"/>
        <v>11.861111111111112</v>
      </c>
      <c r="G45" s="45">
        <f t="shared" si="12"/>
        <v>-0.59722222222222276</v>
      </c>
      <c r="H45" s="27">
        <f>$AC$17*G45</f>
        <v>-113.77083333333344</v>
      </c>
      <c r="I45" s="27">
        <f>($AG$17*$AC$17*$AI$17)</f>
        <v>37.376100000000001</v>
      </c>
      <c r="J45" s="27">
        <f>0.5*$AH$17*$AF$17*F45^2</f>
        <v>20.258777777777784</v>
      </c>
      <c r="K45" s="30">
        <f t="shared" si="2"/>
        <v>-56.135955555555668</v>
      </c>
      <c r="L45" s="35">
        <f t="shared" si="0"/>
        <v>-0.66583480617284085</v>
      </c>
      <c r="M45" s="35">
        <f t="shared" si="3"/>
        <v>0</v>
      </c>
      <c r="N45" s="35">
        <f t="shared" si="4"/>
        <v>-0.66583480617284085</v>
      </c>
      <c r="O45" s="35">
        <f t="shared" si="5"/>
        <v>0.66583480617284085</v>
      </c>
      <c r="P45" s="36">
        <f>SUM($M$8:M45)</f>
        <v>24.163513097839502</v>
      </c>
      <c r="Q45" s="36">
        <f>SUM($N$8:N45)</f>
        <v>-0.66583480617284085</v>
      </c>
      <c r="R45" s="36">
        <f t="shared" si="6"/>
        <v>0.66583480617284085</v>
      </c>
      <c r="S45" s="13"/>
      <c r="T45" s="38">
        <f t="shared" si="7"/>
        <v>0.63254306586419873</v>
      </c>
      <c r="U45" s="38">
        <f t="shared" si="8"/>
        <v>0.60091591257098875</v>
      </c>
      <c r="V45" s="38">
        <f t="shared" si="9"/>
        <v>0.59490675344527888</v>
      </c>
      <c r="W45" s="38">
        <f t="shared" si="9"/>
        <v>0.58895768591082609</v>
      </c>
      <c r="X45" s="38">
        <f t="shared" si="10"/>
        <v>0.55950980161528474</v>
      </c>
      <c r="Y45" s="38">
        <f t="shared" si="10"/>
        <v>0.53153431153452046</v>
      </c>
      <c r="Z45" s="38">
        <f t="shared" si="11"/>
        <v>0.53153431153452046</v>
      </c>
    </row>
    <row r="46" spans="2:26" x14ac:dyDescent="0.3">
      <c r="B46" s="1" t="s">
        <v>35</v>
      </c>
      <c r="C46" s="1">
        <v>38</v>
      </c>
      <c r="D46" s="1">
        <v>38</v>
      </c>
      <c r="E46" s="6">
        <v>39.9</v>
      </c>
      <c r="F46" s="6">
        <f t="shared" si="1"/>
        <v>11.083333333333332</v>
      </c>
      <c r="G46" s="45">
        <f t="shared" si="12"/>
        <v>-0.79166666666666707</v>
      </c>
      <c r="H46" s="27">
        <f>$AC$17*G46</f>
        <v>-150.81250000000009</v>
      </c>
      <c r="I46" s="27">
        <f>($AG$17*$AC$17*$AI$17)</f>
        <v>37.376100000000001</v>
      </c>
      <c r="J46" s="27">
        <f>0.5*$AH$17*$AF$17*F46^2</f>
        <v>17.688999999999997</v>
      </c>
      <c r="K46" s="30">
        <f t="shared" si="2"/>
        <v>-95.747400000000084</v>
      </c>
      <c r="L46" s="35">
        <f t="shared" si="0"/>
        <v>-1.0612003500000007</v>
      </c>
      <c r="M46" s="35">
        <f t="shared" si="3"/>
        <v>0</v>
      </c>
      <c r="N46" s="35">
        <f t="shared" si="4"/>
        <v>-1.0612003500000007</v>
      </c>
      <c r="O46" s="35">
        <f t="shared" si="5"/>
        <v>1.0612003500000007</v>
      </c>
      <c r="P46" s="36">
        <f>SUM($M$8:M46)</f>
        <v>24.163513097839502</v>
      </c>
      <c r="Q46" s="36">
        <f>SUM($N$8:N46)</f>
        <v>-1.7270351561728416</v>
      </c>
      <c r="R46" s="36">
        <f t="shared" si="6"/>
        <v>1.7270351561728416</v>
      </c>
      <c r="S46" s="13"/>
      <c r="T46" s="38">
        <f t="shared" si="7"/>
        <v>1.6406833983641995</v>
      </c>
      <c r="U46" s="38">
        <f t="shared" si="8"/>
        <v>1.5586492284459894</v>
      </c>
      <c r="V46" s="38">
        <f t="shared" si="9"/>
        <v>1.5430627361615294</v>
      </c>
      <c r="W46" s="38">
        <f t="shared" si="9"/>
        <v>1.5276321087999141</v>
      </c>
      <c r="X46" s="38">
        <f t="shared" si="10"/>
        <v>1.4512505033599183</v>
      </c>
      <c r="Y46" s="38">
        <f t="shared" si="10"/>
        <v>1.3786879781919223</v>
      </c>
      <c r="Z46" s="38">
        <f t="shared" si="11"/>
        <v>1.3786879781919223</v>
      </c>
    </row>
    <row r="47" spans="2:26" x14ac:dyDescent="0.3">
      <c r="B47" s="1" t="s">
        <v>35</v>
      </c>
      <c r="C47" s="1">
        <v>39</v>
      </c>
      <c r="D47" s="1">
        <v>39</v>
      </c>
      <c r="E47" s="6">
        <v>37</v>
      </c>
      <c r="F47" s="6">
        <f t="shared" si="1"/>
        <v>10.277777777777777</v>
      </c>
      <c r="G47" s="45">
        <f t="shared" si="12"/>
        <v>-0.73611111111111072</v>
      </c>
      <c r="H47" s="27">
        <f>$AC$17*G47</f>
        <v>-140.2291666666666</v>
      </c>
      <c r="I47" s="27">
        <f>($AG$17*$AC$17*$AI$17)</f>
        <v>37.376100000000001</v>
      </c>
      <c r="J47" s="27">
        <f>0.5*$AH$17*$AF$17*F47^2</f>
        <v>15.211111111111107</v>
      </c>
      <c r="K47" s="30">
        <f t="shared" si="2"/>
        <v>-87.641955555555484</v>
      </c>
      <c r="L47" s="35">
        <f t="shared" si="0"/>
        <v>-0.90076454320987565</v>
      </c>
      <c r="M47" s="35">
        <f t="shared" si="3"/>
        <v>0</v>
      </c>
      <c r="N47" s="35">
        <f t="shared" si="4"/>
        <v>-0.90076454320987565</v>
      </c>
      <c r="O47" s="35">
        <f t="shared" si="5"/>
        <v>0.90076454320987565</v>
      </c>
      <c r="P47" s="36">
        <f>SUM($M$8:M47)</f>
        <v>24.163513097839502</v>
      </c>
      <c r="Q47" s="36">
        <f>SUM($N$8:N47)</f>
        <v>-2.6277996993827175</v>
      </c>
      <c r="R47" s="36">
        <f t="shared" si="6"/>
        <v>2.6277996993827175</v>
      </c>
      <c r="S47" s="13"/>
      <c r="T47" s="38">
        <f t="shared" si="7"/>
        <v>2.4964097144135815</v>
      </c>
      <c r="U47" s="38">
        <f t="shared" si="8"/>
        <v>2.3715892286929021</v>
      </c>
      <c r="V47" s="38">
        <f t="shared" si="9"/>
        <v>2.3478733364059732</v>
      </c>
      <c r="W47" s="38">
        <f t="shared" si="9"/>
        <v>2.3243946030419136</v>
      </c>
      <c r="X47" s="38">
        <f t="shared" si="10"/>
        <v>2.2081748728898178</v>
      </c>
      <c r="Y47" s="38">
        <f t="shared" si="10"/>
        <v>2.0977661292453269</v>
      </c>
      <c r="Z47" s="38">
        <f t="shared" si="11"/>
        <v>2.0977661292453269</v>
      </c>
    </row>
    <row r="48" spans="2:26" x14ac:dyDescent="0.3">
      <c r="B48" s="1" t="s">
        <v>35</v>
      </c>
      <c r="C48" s="1">
        <v>40</v>
      </c>
      <c r="D48" s="1">
        <v>40</v>
      </c>
      <c r="E48" s="6">
        <v>34.6</v>
      </c>
      <c r="F48" s="6">
        <f t="shared" si="1"/>
        <v>9.6111111111111107</v>
      </c>
      <c r="G48" s="45">
        <f t="shared" si="12"/>
        <v>-0.65277777777777812</v>
      </c>
      <c r="H48" s="27">
        <f>$AC$17*G48</f>
        <v>-124.35416666666673</v>
      </c>
      <c r="I48" s="27">
        <f>($AG$17*$AC$17*$AI$17)</f>
        <v>37.376100000000001</v>
      </c>
      <c r="J48" s="27">
        <f>0.5*$AH$17*$AF$17*F48^2</f>
        <v>13.301777777777776</v>
      </c>
      <c r="K48" s="30">
        <f t="shared" si="2"/>
        <v>-73.676288888888962</v>
      </c>
      <c r="L48" s="35">
        <f t="shared" si="0"/>
        <v>-0.70811099876543282</v>
      </c>
      <c r="M48" s="35">
        <f t="shared" si="3"/>
        <v>0</v>
      </c>
      <c r="N48" s="35">
        <f t="shared" si="4"/>
        <v>-0.70811099876543282</v>
      </c>
      <c r="O48" s="35">
        <f t="shared" si="5"/>
        <v>0.70811099876543282</v>
      </c>
      <c r="P48" s="36">
        <f>SUM($M$8:M48)</f>
        <v>24.163513097839502</v>
      </c>
      <c r="Q48" s="36">
        <f>SUM($N$8:N48)</f>
        <v>-3.3359106981481501</v>
      </c>
      <c r="R48" s="36">
        <f t="shared" si="6"/>
        <v>3.3359106981481501</v>
      </c>
      <c r="S48" s="13"/>
      <c r="T48" s="38">
        <f t="shared" si="7"/>
        <v>3.1691151632407424</v>
      </c>
      <c r="U48" s="38">
        <f t="shared" si="8"/>
        <v>3.0106594050787052</v>
      </c>
      <c r="V48" s="38">
        <f t="shared" si="9"/>
        <v>2.980552811027918</v>
      </c>
      <c r="W48" s="38">
        <f t="shared" si="9"/>
        <v>2.9507472829176389</v>
      </c>
      <c r="X48" s="38">
        <f t="shared" si="10"/>
        <v>2.8032099187717567</v>
      </c>
      <c r="Y48" s="38">
        <f t="shared" si="10"/>
        <v>2.6630494228331689</v>
      </c>
      <c r="Z48" s="38">
        <f t="shared" si="11"/>
        <v>2.6630494228331689</v>
      </c>
    </row>
    <row r="49" spans="2:26" x14ac:dyDescent="0.3">
      <c r="B49" s="1" t="s">
        <v>35</v>
      </c>
      <c r="C49" s="1">
        <v>41</v>
      </c>
      <c r="D49" s="1">
        <v>41</v>
      </c>
      <c r="E49" s="6">
        <v>32.299999999999997</v>
      </c>
      <c r="F49" s="6">
        <f t="shared" si="1"/>
        <v>8.9722222222222214</v>
      </c>
      <c r="G49" s="45">
        <f t="shared" si="12"/>
        <v>-0.7777777777777779</v>
      </c>
      <c r="H49" s="27">
        <f>$AC$17*G49</f>
        <v>-148.16666666666669</v>
      </c>
      <c r="I49" s="27">
        <f>($AG$17*$AC$17*$AI$17)</f>
        <v>37.376100000000001</v>
      </c>
      <c r="J49" s="27">
        <f>0.5*$AH$17*$AF$17*F49^2</f>
        <v>11.592111111111107</v>
      </c>
      <c r="K49" s="30">
        <f t="shared" si="2"/>
        <v>-99.198455555555569</v>
      </c>
      <c r="L49" s="35">
        <f t="shared" si="0"/>
        <v>-0.89003058734567897</v>
      </c>
      <c r="M49" s="35">
        <f t="shared" si="3"/>
        <v>0</v>
      </c>
      <c r="N49" s="35">
        <f t="shared" si="4"/>
        <v>-0.89003058734567897</v>
      </c>
      <c r="O49" s="35">
        <f t="shared" si="5"/>
        <v>0.89003058734567897</v>
      </c>
      <c r="P49" s="36">
        <f>SUM($M$8:M49)</f>
        <v>24.163513097839502</v>
      </c>
      <c r="Q49" s="36">
        <f>SUM($N$8:N49)</f>
        <v>-4.2259412854938292</v>
      </c>
      <c r="R49" s="36">
        <f t="shared" si="6"/>
        <v>4.2259412854938292</v>
      </c>
      <c r="S49" s="13"/>
      <c r="T49" s="38">
        <f t="shared" si="7"/>
        <v>4.0146442212191378</v>
      </c>
      <c r="U49" s="38">
        <f t="shared" si="8"/>
        <v>3.8139120101581807</v>
      </c>
      <c r="V49" s="38">
        <f t="shared" si="9"/>
        <v>3.775772890056599</v>
      </c>
      <c r="W49" s="38">
        <f t="shared" si="9"/>
        <v>3.7380151611560328</v>
      </c>
      <c r="X49" s="38">
        <f t="shared" si="10"/>
        <v>3.5511144030982309</v>
      </c>
      <c r="Y49" s="38">
        <f t="shared" si="10"/>
        <v>3.3735586829433193</v>
      </c>
      <c r="Z49" s="38">
        <f t="shared" si="11"/>
        <v>3.3735586829433193</v>
      </c>
    </row>
    <row r="50" spans="2:26" x14ac:dyDescent="0.3">
      <c r="B50" s="1" t="s">
        <v>35</v>
      </c>
      <c r="C50" s="1">
        <v>42</v>
      </c>
      <c r="D50" s="1">
        <v>42</v>
      </c>
      <c r="E50" s="6">
        <v>29</v>
      </c>
      <c r="F50" s="6">
        <f t="shared" si="1"/>
        <v>8.0555555555555554</v>
      </c>
      <c r="G50" s="45">
        <f t="shared" si="12"/>
        <v>-0.99999999999999933</v>
      </c>
      <c r="H50" s="27">
        <f>$AC$17*G50</f>
        <v>-190.49999999999989</v>
      </c>
      <c r="I50" s="27">
        <f>($AG$17*$AC$17*$AI$17)</f>
        <v>37.376100000000001</v>
      </c>
      <c r="J50" s="27">
        <f>0.5*$AH$17*$AF$17*F50^2</f>
        <v>9.3444444444444432</v>
      </c>
      <c r="K50" s="30">
        <f t="shared" si="2"/>
        <v>-143.77945555555544</v>
      </c>
      <c r="L50" s="35">
        <f t="shared" si="0"/>
        <v>-1.1582233919753078</v>
      </c>
      <c r="M50" s="35">
        <f t="shared" si="3"/>
        <v>0</v>
      </c>
      <c r="N50" s="35">
        <f t="shared" si="4"/>
        <v>-1.1582233919753078</v>
      </c>
      <c r="O50" s="35">
        <f t="shared" si="5"/>
        <v>1.1582233919753078</v>
      </c>
      <c r="P50" s="36">
        <f>SUM($M$8:M50)</f>
        <v>24.163513097839502</v>
      </c>
      <c r="Q50" s="36">
        <f>SUM($N$8:N50)</f>
        <v>-5.384164677469137</v>
      </c>
      <c r="R50" s="36">
        <f t="shared" si="6"/>
        <v>5.384164677469137</v>
      </c>
      <c r="S50" s="13"/>
      <c r="T50" s="38">
        <f t="shared" si="7"/>
        <v>5.1149564435956796</v>
      </c>
      <c r="U50" s="38">
        <f t="shared" si="8"/>
        <v>4.8592086214158954</v>
      </c>
      <c r="V50" s="38">
        <f t="shared" si="9"/>
        <v>4.8106165352017367</v>
      </c>
      <c r="W50" s="38">
        <f t="shared" si="9"/>
        <v>4.7625103698497195</v>
      </c>
      <c r="X50" s="38">
        <f t="shared" si="10"/>
        <v>4.5243848513572331</v>
      </c>
      <c r="Y50" s="38">
        <f t="shared" si="10"/>
        <v>4.2981656087893709</v>
      </c>
      <c r="Z50" s="38">
        <f t="shared" si="11"/>
        <v>4.2981656087893709</v>
      </c>
    </row>
    <row r="51" spans="2:26" x14ac:dyDescent="0.3">
      <c r="B51" s="1" t="s">
        <v>35</v>
      </c>
      <c r="C51" s="1">
        <v>43</v>
      </c>
      <c r="D51" s="1">
        <v>43</v>
      </c>
      <c r="E51" s="6">
        <v>25.1</v>
      </c>
      <c r="F51" s="6">
        <f t="shared" si="1"/>
        <v>6.9722222222222223</v>
      </c>
      <c r="G51" s="45">
        <f t="shared" si="12"/>
        <v>-0.94444444444444453</v>
      </c>
      <c r="H51" s="27">
        <f>$AC$17*G51</f>
        <v>-179.91666666666669</v>
      </c>
      <c r="I51" s="27">
        <f>($AG$17*$AC$17*$AI$17)</f>
        <v>37.376100000000001</v>
      </c>
      <c r="J51" s="27">
        <f>0.5*$AH$17*$AF$17*F51^2</f>
        <v>7.000111111111111</v>
      </c>
      <c r="K51" s="30">
        <f t="shared" si="2"/>
        <v>-135.54045555555555</v>
      </c>
      <c r="L51" s="35">
        <f t="shared" si="0"/>
        <v>-0.94501817623456796</v>
      </c>
      <c r="M51" s="35">
        <f t="shared" si="3"/>
        <v>0</v>
      </c>
      <c r="N51" s="35">
        <f t="shared" si="4"/>
        <v>-0.94501817623456796</v>
      </c>
      <c r="O51" s="35">
        <f t="shared" si="5"/>
        <v>0.94501817623456796</v>
      </c>
      <c r="P51" s="36">
        <f>SUM($M$8:M51)</f>
        <v>24.163513097839502</v>
      </c>
      <c r="Q51" s="36">
        <f>SUM($N$8:N51)</f>
        <v>-6.3291828537037045</v>
      </c>
      <c r="R51" s="36">
        <f t="shared" si="6"/>
        <v>6.3291828537037045</v>
      </c>
      <c r="S51" s="13"/>
      <c r="T51" s="38">
        <f t="shared" si="7"/>
        <v>6.012723711018519</v>
      </c>
      <c r="U51" s="38">
        <f t="shared" si="8"/>
        <v>5.7120875254675925</v>
      </c>
      <c r="V51" s="38">
        <f t="shared" si="9"/>
        <v>5.6549666502129163</v>
      </c>
      <c r="W51" s="38">
        <f t="shared" si="9"/>
        <v>5.5984169837107869</v>
      </c>
      <c r="X51" s="38">
        <f t="shared" si="10"/>
        <v>5.3184961345252475</v>
      </c>
      <c r="Y51" s="38">
        <f t="shared" si="10"/>
        <v>5.0525713277989848</v>
      </c>
      <c r="Z51" s="38">
        <f t="shared" si="11"/>
        <v>5.0525713277989848</v>
      </c>
    </row>
    <row r="52" spans="2:26" x14ac:dyDescent="0.3">
      <c r="B52" s="1" t="s">
        <v>35</v>
      </c>
      <c r="C52" s="1">
        <v>44</v>
      </c>
      <c r="D52" s="1">
        <v>44</v>
      </c>
      <c r="E52" s="6">
        <v>22.2</v>
      </c>
      <c r="F52" s="6">
        <f t="shared" si="1"/>
        <v>6.1666666666666661</v>
      </c>
      <c r="G52" s="45">
        <f t="shared" si="12"/>
        <v>-0.5833333333333337</v>
      </c>
      <c r="H52" s="27">
        <f>$AC$17*G52</f>
        <v>-111.12500000000007</v>
      </c>
      <c r="I52" s="27">
        <f>($AG$17*$AC$17*$AI$17)</f>
        <v>37.376100000000001</v>
      </c>
      <c r="J52" s="27">
        <f>0.5*$AH$17*$AF$17*F52^2</f>
        <v>5.4759999999999991</v>
      </c>
      <c r="K52" s="30">
        <f t="shared" si="2"/>
        <v>-68.272900000000078</v>
      </c>
      <c r="L52" s="35">
        <f t="shared" si="0"/>
        <v>-0.42101621666666711</v>
      </c>
      <c r="M52" s="35">
        <f t="shared" si="3"/>
        <v>0</v>
      </c>
      <c r="N52" s="35">
        <f t="shared" si="4"/>
        <v>-0.42101621666666711</v>
      </c>
      <c r="O52" s="35">
        <f t="shared" si="5"/>
        <v>0.42101621666666711</v>
      </c>
      <c r="P52" s="36">
        <f>SUM($M$8:M52)</f>
        <v>24.163513097839502</v>
      </c>
      <c r="Q52" s="36">
        <f>SUM($N$8:N52)</f>
        <v>-6.7501990703703711</v>
      </c>
      <c r="R52" s="36">
        <f t="shared" si="6"/>
        <v>6.7501990703703711</v>
      </c>
      <c r="S52" s="13"/>
      <c r="T52" s="38">
        <f t="shared" si="7"/>
        <v>6.4126891168518521</v>
      </c>
      <c r="U52" s="38">
        <f t="shared" si="8"/>
        <v>6.092054661009259</v>
      </c>
      <c r="V52" s="38">
        <f t="shared" si="9"/>
        <v>6.0311341143991664</v>
      </c>
      <c r="W52" s="38">
        <f t="shared" si="9"/>
        <v>5.9708227732551746</v>
      </c>
      <c r="X52" s="38">
        <f t="shared" si="10"/>
        <v>5.6722816345924159</v>
      </c>
      <c r="Y52" s="38">
        <f t="shared" si="10"/>
        <v>5.3886675528627945</v>
      </c>
      <c r="Z52" s="38">
        <f t="shared" si="11"/>
        <v>5.3886675528627945</v>
      </c>
    </row>
    <row r="53" spans="2:26" x14ac:dyDescent="0.3">
      <c r="B53" s="1" t="s">
        <v>35</v>
      </c>
      <c r="C53" s="1">
        <v>45</v>
      </c>
      <c r="D53" s="1">
        <v>45</v>
      </c>
      <c r="E53" s="6">
        <v>20.9</v>
      </c>
      <c r="F53" s="6">
        <f t="shared" si="1"/>
        <v>5.8055555555555554</v>
      </c>
      <c r="G53" s="45">
        <f t="shared" si="12"/>
        <v>-0.25000000000000011</v>
      </c>
      <c r="H53" s="27">
        <f>$AC$17*G53</f>
        <v>-47.625000000000021</v>
      </c>
      <c r="I53" s="27">
        <f>($AG$17*$AC$17*$AI$17)</f>
        <v>37.376100000000001</v>
      </c>
      <c r="J53" s="27">
        <f>0.5*$AH$17*$AF$17*F53^2</f>
        <v>4.8534444444444436</v>
      </c>
      <c r="K53" s="30">
        <f t="shared" si="2"/>
        <v>-5.3954555555555768</v>
      </c>
      <c r="L53" s="35">
        <f t="shared" si="0"/>
        <v>-3.1323616975308763E-2</v>
      </c>
      <c r="M53" s="35">
        <f t="shared" si="3"/>
        <v>0</v>
      </c>
      <c r="N53" s="35">
        <f t="shared" si="4"/>
        <v>-3.1323616975308763E-2</v>
      </c>
      <c r="O53" s="35">
        <f t="shared" si="5"/>
        <v>3.1323616975308763E-2</v>
      </c>
      <c r="P53" s="36">
        <f>SUM($M$8:M53)</f>
        <v>24.163513097839502</v>
      </c>
      <c r="Q53" s="36">
        <f>SUM($N$8:N53)</f>
        <v>-6.7815226873456798</v>
      </c>
      <c r="R53" s="36">
        <f t="shared" si="6"/>
        <v>6.7815226873456798</v>
      </c>
      <c r="S53" s="13"/>
      <c r="T53" s="38">
        <f t="shared" si="7"/>
        <v>6.4424465529783959</v>
      </c>
      <c r="U53" s="38">
        <f t="shared" si="8"/>
        <v>6.1203242253294761</v>
      </c>
      <c r="V53" s="38">
        <f t="shared" si="9"/>
        <v>6.0591209830761814</v>
      </c>
      <c r="W53" s="38">
        <f t="shared" si="9"/>
        <v>5.9985297732454192</v>
      </c>
      <c r="X53" s="38">
        <f t="shared" si="10"/>
        <v>5.6986032845831485</v>
      </c>
      <c r="Y53" s="38">
        <f t="shared" si="10"/>
        <v>5.413673120353991</v>
      </c>
      <c r="Z53" s="38">
        <f t="shared" si="11"/>
        <v>5.413673120353991</v>
      </c>
    </row>
    <row r="54" spans="2:26" x14ac:dyDescent="0.3">
      <c r="B54" s="1" t="s">
        <v>35</v>
      </c>
      <c r="C54" s="1">
        <v>46</v>
      </c>
      <c r="D54" s="1">
        <v>46</v>
      </c>
      <c r="E54" s="6">
        <v>20.399999999999999</v>
      </c>
      <c r="F54" s="6">
        <f t="shared" si="1"/>
        <v>5.6666666666666661</v>
      </c>
      <c r="G54" s="45">
        <f t="shared" si="12"/>
        <v>-0.19444444444444425</v>
      </c>
      <c r="H54" s="27">
        <f>$AC$17*G54</f>
        <v>-37.041666666666629</v>
      </c>
      <c r="I54" s="27">
        <f>($AG$17*$AC$17*$AI$17)</f>
        <v>37.376100000000001</v>
      </c>
      <c r="J54" s="27">
        <f>0.5*$AH$17*$AF$17*F54^2</f>
        <v>4.6239999999999988</v>
      </c>
      <c r="K54" s="30">
        <f t="shared" si="2"/>
        <v>4.958433333333371</v>
      </c>
      <c r="L54" s="35">
        <f t="shared" si="0"/>
        <v>2.80977888888891E-2</v>
      </c>
      <c r="M54" s="35">
        <f t="shared" si="3"/>
        <v>2.80977888888891E-2</v>
      </c>
      <c r="N54" s="35">
        <f t="shared" si="4"/>
        <v>0</v>
      </c>
      <c r="O54" s="35">
        <f t="shared" si="5"/>
        <v>0</v>
      </c>
      <c r="P54" s="36">
        <f>SUM($M$8:M54)</f>
        <v>24.191610886728391</v>
      </c>
      <c r="Q54" s="36">
        <f>SUM($N$8:N54)</f>
        <v>-6.7815226873456798</v>
      </c>
      <c r="R54" s="36">
        <f t="shared" si="6"/>
        <v>6.7815226873456798</v>
      </c>
      <c r="S54" s="13"/>
      <c r="T54" s="38">
        <f t="shared" si="7"/>
        <v>6.4424465529783959</v>
      </c>
      <c r="U54" s="38">
        <f t="shared" si="8"/>
        <v>6.1203242253294761</v>
      </c>
      <c r="V54" s="38">
        <f t="shared" si="9"/>
        <v>6.0591209830761814</v>
      </c>
      <c r="W54" s="38">
        <f t="shared" si="9"/>
        <v>5.9985297732454192</v>
      </c>
      <c r="X54" s="38">
        <f t="shared" si="10"/>
        <v>5.6986032845831485</v>
      </c>
      <c r="Y54" s="38">
        <f t="shared" si="10"/>
        <v>5.413673120353991</v>
      </c>
      <c r="Z54" s="38">
        <f t="shared" si="11"/>
        <v>5.413673120353991</v>
      </c>
    </row>
    <row r="55" spans="2:26" x14ac:dyDescent="0.3">
      <c r="B55" s="1" t="s">
        <v>35</v>
      </c>
      <c r="C55" s="1">
        <v>47</v>
      </c>
      <c r="D55" s="1">
        <v>47</v>
      </c>
      <c r="E55" s="6">
        <v>19.5</v>
      </c>
      <c r="F55" s="6">
        <f t="shared" si="1"/>
        <v>5.416666666666667</v>
      </c>
      <c r="G55" s="45">
        <f t="shared" si="12"/>
        <v>-0.27777777777777779</v>
      </c>
      <c r="H55" s="27">
        <f>$AC$17*G55</f>
        <v>-52.916666666666671</v>
      </c>
      <c r="I55" s="27">
        <f>($AG$17*$AC$17*$AI$17)</f>
        <v>37.376100000000001</v>
      </c>
      <c r="J55" s="27">
        <f>0.5*$AH$17*$AF$17*F55^2</f>
        <v>4.2250000000000005</v>
      </c>
      <c r="K55" s="30">
        <f t="shared" si="2"/>
        <v>-11.315566666666669</v>
      </c>
      <c r="L55" s="35">
        <f t="shared" si="0"/>
        <v>-6.1292652777777797E-2</v>
      </c>
      <c r="M55" s="35">
        <f t="shared" si="3"/>
        <v>0</v>
      </c>
      <c r="N55" s="35">
        <f t="shared" si="4"/>
        <v>-6.1292652777777797E-2</v>
      </c>
      <c r="O55" s="35">
        <f t="shared" si="5"/>
        <v>6.1292652777777797E-2</v>
      </c>
      <c r="P55" s="36">
        <f>SUM($M$8:M55)</f>
        <v>24.191610886728391</v>
      </c>
      <c r="Q55" s="36">
        <f>SUM($N$8:N55)</f>
        <v>-6.8428153401234573</v>
      </c>
      <c r="R55" s="36">
        <f t="shared" si="6"/>
        <v>6.8428153401234573</v>
      </c>
      <c r="S55" s="13"/>
      <c r="T55" s="38">
        <f t="shared" si="7"/>
        <v>6.5006745731172844</v>
      </c>
      <c r="U55" s="38">
        <f t="shared" si="8"/>
        <v>6.1756408444614195</v>
      </c>
      <c r="V55" s="38">
        <f t="shared" si="9"/>
        <v>6.1138844360168054</v>
      </c>
      <c r="W55" s="38">
        <f t="shared" si="9"/>
        <v>6.0527455916566373</v>
      </c>
      <c r="X55" s="38">
        <f t="shared" si="10"/>
        <v>5.750108312073805</v>
      </c>
      <c r="Y55" s="38">
        <f t="shared" si="10"/>
        <v>5.4626028964701145</v>
      </c>
      <c r="Z55" s="38">
        <f t="shared" si="11"/>
        <v>5.4626028964701145</v>
      </c>
    </row>
    <row r="56" spans="2:26" x14ac:dyDescent="0.3">
      <c r="B56" s="1" t="s">
        <v>35</v>
      </c>
      <c r="C56" s="1">
        <v>48</v>
      </c>
      <c r="D56" s="1">
        <v>48</v>
      </c>
      <c r="E56" s="6">
        <v>18.399999999999999</v>
      </c>
      <c r="F56" s="6">
        <f t="shared" si="1"/>
        <v>5.1111111111111107</v>
      </c>
      <c r="G56" s="45">
        <f t="shared" si="12"/>
        <v>-0.23611111111111099</v>
      </c>
      <c r="H56" s="27">
        <f>$AC$17*G56</f>
        <v>-44.979166666666643</v>
      </c>
      <c r="I56" s="27">
        <f>($AG$17*$AC$17*$AI$17)</f>
        <v>37.376100000000001</v>
      </c>
      <c r="J56" s="27">
        <f>0.5*$AH$17*$AF$17*F56^2</f>
        <v>3.7617777777777768</v>
      </c>
      <c r="K56" s="30">
        <f t="shared" si="2"/>
        <v>-3.8412888888888652</v>
      </c>
      <c r="L56" s="35">
        <f t="shared" si="0"/>
        <v>-1.9633254320987531E-2</v>
      </c>
      <c r="M56" s="35">
        <f t="shared" si="3"/>
        <v>0</v>
      </c>
      <c r="N56" s="35">
        <f t="shared" si="4"/>
        <v>-1.9633254320987531E-2</v>
      </c>
      <c r="O56" s="35">
        <f t="shared" si="5"/>
        <v>1.9633254320987531E-2</v>
      </c>
      <c r="P56" s="36">
        <f>SUM($M$8:M56)</f>
        <v>24.191610886728391</v>
      </c>
      <c r="Q56" s="36">
        <f>SUM($N$8:N56)</f>
        <v>-6.8624485944444444</v>
      </c>
      <c r="R56" s="36">
        <f t="shared" si="6"/>
        <v>6.8624485944444444</v>
      </c>
      <c r="S56" s="13"/>
      <c r="T56" s="38">
        <f t="shared" si="7"/>
        <v>6.519326164722222</v>
      </c>
      <c r="U56" s="38">
        <f t="shared" si="8"/>
        <v>6.1933598564861105</v>
      </c>
      <c r="V56" s="38">
        <f t="shared" si="9"/>
        <v>6.1314262579212491</v>
      </c>
      <c r="W56" s="38">
        <f t="shared" si="9"/>
        <v>6.0701119953420362</v>
      </c>
      <c r="X56" s="38">
        <f t="shared" si="10"/>
        <v>5.766606395574934</v>
      </c>
      <c r="Y56" s="38">
        <f t="shared" si="10"/>
        <v>5.4782760757961872</v>
      </c>
      <c r="Z56" s="38">
        <f t="shared" si="11"/>
        <v>5.4782760757961872</v>
      </c>
    </row>
    <row r="57" spans="2:26" x14ac:dyDescent="0.3">
      <c r="B57" s="1" t="s">
        <v>35</v>
      </c>
      <c r="C57" s="1">
        <v>49</v>
      </c>
      <c r="D57" s="1">
        <v>49</v>
      </c>
      <c r="E57" s="6">
        <v>17.8</v>
      </c>
      <c r="F57" s="6">
        <f t="shared" si="1"/>
        <v>4.9444444444444446</v>
      </c>
      <c r="G57" s="45">
        <f t="shared" si="12"/>
        <v>-8.3333333333333037E-2</v>
      </c>
      <c r="H57" s="27">
        <f>$AC$17*G57</f>
        <v>-15.874999999999943</v>
      </c>
      <c r="I57" s="27">
        <f>($AG$17*$AC$17*$AI$17)</f>
        <v>37.376100000000001</v>
      </c>
      <c r="J57" s="27">
        <f>0.5*$AH$17*$AF$17*F57^2</f>
        <v>3.5204444444444443</v>
      </c>
      <c r="K57" s="30">
        <f t="shared" si="2"/>
        <v>25.021544444444501</v>
      </c>
      <c r="L57" s="35">
        <f t="shared" si="0"/>
        <v>0.12371763641975338</v>
      </c>
      <c r="M57" s="35">
        <f t="shared" si="3"/>
        <v>0.12371763641975338</v>
      </c>
      <c r="N57" s="35">
        <f t="shared" si="4"/>
        <v>0</v>
      </c>
      <c r="O57" s="35">
        <f t="shared" si="5"/>
        <v>0</v>
      </c>
      <c r="P57" s="36">
        <f>SUM($M$8:M57)</f>
        <v>24.315328523148143</v>
      </c>
      <c r="Q57" s="36">
        <f>SUM($N$8:N57)</f>
        <v>-6.8624485944444444</v>
      </c>
      <c r="R57" s="36">
        <f t="shared" si="6"/>
        <v>6.8624485944444444</v>
      </c>
      <c r="S57" s="13"/>
      <c r="T57" s="38">
        <f t="shared" si="7"/>
        <v>6.519326164722222</v>
      </c>
      <c r="U57" s="38">
        <f t="shared" si="8"/>
        <v>6.1933598564861105</v>
      </c>
      <c r="V57" s="38">
        <f t="shared" si="9"/>
        <v>6.1314262579212491</v>
      </c>
      <c r="W57" s="38">
        <f t="shared" si="9"/>
        <v>6.0701119953420362</v>
      </c>
      <c r="X57" s="38">
        <f t="shared" si="10"/>
        <v>5.766606395574934</v>
      </c>
      <c r="Y57" s="38">
        <f t="shared" si="10"/>
        <v>5.4782760757961872</v>
      </c>
      <c r="Z57" s="38">
        <f t="shared" si="11"/>
        <v>5.4782760757961872</v>
      </c>
    </row>
    <row r="58" spans="2:26" x14ac:dyDescent="0.3">
      <c r="B58" s="1" t="s">
        <v>35</v>
      </c>
      <c r="C58" s="1">
        <v>50</v>
      </c>
      <c r="D58" s="1">
        <v>50</v>
      </c>
      <c r="E58" s="6">
        <v>17.8</v>
      </c>
      <c r="F58" s="6">
        <f t="shared" si="1"/>
        <v>4.9444444444444446</v>
      </c>
      <c r="G58" s="45">
        <f t="shared" si="12"/>
        <v>-5.5555555555555851E-2</v>
      </c>
      <c r="H58" s="27">
        <f>$AC$17*G58</f>
        <v>-10.583333333333389</v>
      </c>
      <c r="I58" s="27">
        <f>($AG$17*$AC$17*$AI$17)</f>
        <v>37.376100000000001</v>
      </c>
      <c r="J58" s="27">
        <f>0.5*$AH$17*$AF$17*F58^2</f>
        <v>3.5204444444444443</v>
      </c>
      <c r="K58" s="30">
        <f t="shared" si="2"/>
        <v>30.313211111111055</v>
      </c>
      <c r="L58" s="35">
        <f t="shared" si="0"/>
        <v>0.14988198827160465</v>
      </c>
      <c r="M58" s="35">
        <f t="shared" si="3"/>
        <v>0.14988198827160465</v>
      </c>
      <c r="N58" s="35">
        <f t="shared" si="4"/>
        <v>0</v>
      </c>
      <c r="O58" s="35">
        <f t="shared" si="5"/>
        <v>0</v>
      </c>
      <c r="P58" s="36">
        <f>SUM($M$8:M58)</f>
        <v>24.465210511419748</v>
      </c>
      <c r="Q58" s="36">
        <f>SUM($N$8:N58)</f>
        <v>-6.8624485944444444</v>
      </c>
      <c r="R58" s="36">
        <f t="shared" si="6"/>
        <v>6.8624485944444444</v>
      </c>
      <c r="S58" s="13"/>
      <c r="T58" s="38">
        <f t="shared" si="7"/>
        <v>6.519326164722222</v>
      </c>
      <c r="U58" s="38">
        <f t="shared" si="8"/>
        <v>6.1933598564861105</v>
      </c>
      <c r="V58" s="38">
        <f t="shared" si="9"/>
        <v>6.1314262579212491</v>
      </c>
      <c r="W58" s="38">
        <f t="shared" si="9"/>
        <v>6.0701119953420362</v>
      </c>
      <c r="X58" s="38">
        <f t="shared" si="10"/>
        <v>5.766606395574934</v>
      </c>
      <c r="Y58" s="38">
        <f t="shared" si="10"/>
        <v>5.4782760757961872</v>
      </c>
      <c r="Z58" s="38">
        <f t="shared" si="11"/>
        <v>5.4782760757961872</v>
      </c>
    </row>
    <row r="59" spans="2:26" x14ac:dyDescent="0.3">
      <c r="B59" s="1" t="s">
        <v>35</v>
      </c>
      <c r="C59" s="1">
        <v>51</v>
      </c>
      <c r="D59" s="1">
        <v>51</v>
      </c>
      <c r="E59" s="6">
        <v>17.399999999999999</v>
      </c>
      <c r="F59" s="6">
        <f t="shared" si="1"/>
        <v>4.833333333333333</v>
      </c>
      <c r="G59" s="45">
        <f t="shared" si="12"/>
        <v>-0.29166666666666685</v>
      </c>
      <c r="H59" s="27">
        <f>$AC$17*G59</f>
        <v>-55.562500000000036</v>
      </c>
      <c r="I59" s="27">
        <f>($AG$17*$AC$17*$AI$17)</f>
        <v>37.376100000000001</v>
      </c>
      <c r="J59" s="27">
        <f>0.5*$AH$17*$AF$17*F59^2</f>
        <v>3.363999999999999</v>
      </c>
      <c r="K59" s="30">
        <f t="shared" si="2"/>
        <v>-14.822400000000036</v>
      </c>
      <c r="L59" s="35">
        <f t="shared" si="0"/>
        <v>-7.1641600000000166E-2</v>
      </c>
      <c r="M59" s="35">
        <f t="shared" si="3"/>
        <v>0</v>
      </c>
      <c r="N59" s="35">
        <f t="shared" si="4"/>
        <v>-7.1641600000000166E-2</v>
      </c>
      <c r="O59" s="35">
        <f t="shared" si="5"/>
        <v>7.1641600000000166E-2</v>
      </c>
      <c r="P59" s="36">
        <f>SUM($M$8:M59)</f>
        <v>24.465210511419748</v>
      </c>
      <c r="Q59" s="36">
        <f>SUM($N$8:N59)</f>
        <v>-6.9340901944444449</v>
      </c>
      <c r="R59" s="36">
        <f t="shared" si="6"/>
        <v>6.9340901944444449</v>
      </c>
      <c r="S59" s="13"/>
      <c r="T59" s="38">
        <f t="shared" si="7"/>
        <v>6.5873856847222223</v>
      </c>
      <c r="U59" s="38">
        <f t="shared" si="8"/>
        <v>6.2580164004861105</v>
      </c>
      <c r="V59" s="38">
        <f t="shared" si="9"/>
        <v>6.1954362364812496</v>
      </c>
      <c r="W59" s="38">
        <f t="shared" si="9"/>
        <v>6.1334818741164367</v>
      </c>
      <c r="X59" s="38">
        <f t="shared" si="10"/>
        <v>5.8268077804106149</v>
      </c>
      <c r="Y59" s="38">
        <f t="shared" si="10"/>
        <v>5.5354673913900836</v>
      </c>
      <c r="Z59" s="38">
        <f t="shared" si="11"/>
        <v>5.5354673913900836</v>
      </c>
    </row>
    <row r="60" spans="2:26" x14ac:dyDescent="0.3">
      <c r="B60" s="1" t="s">
        <v>35</v>
      </c>
      <c r="C60" s="1">
        <v>52</v>
      </c>
      <c r="D60" s="1">
        <v>52</v>
      </c>
      <c r="E60" s="6">
        <v>15.7</v>
      </c>
      <c r="F60" s="6">
        <f t="shared" si="1"/>
        <v>4.3611111111111107</v>
      </c>
      <c r="G60" s="45">
        <f t="shared" si="12"/>
        <v>-0.5972222222222221</v>
      </c>
      <c r="H60" s="27">
        <f>$AC$17*G60</f>
        <v>-113.77083333333331</v>
      </c>
      <c r="I60" s="27">
        <f>($AG$17*$AC$17*$AI$17)</f>
        <v>37.376100000000001</v>
      </c>
      <c r="J60" s="27">
        <f>0.5*$AH$17*$AF$17*F60^2</f>
        <v>2.7387777777777771</v>
      </c>
      <c r="K60" s="30">
        <f t="shared" si="2"/>
        <v>-73.655955555555522</v>
      </c>
      <c r="L60" s="35">
        <f t="shared" si="0"/>
        <v>-0.3212218061728393</v>
      </c>
      <c r="M60" s="35">
        <f t="shared" si="3"/>
        <v>0</v>
      </c>
      <c r="N60" s="35">
        <f t="shared" si="4"/>
        <v>-0.3212218061728393</v>
      </c>
      <c r="O60" s="35">
        <f t="shared" si="5"/>
        <v>0.3212218061728393</v>
      </c>
      <c r="P60" s="36">
        <f>SUM($M$8:M60)</f>
        <v>24.465210511419748</v>
      </c>
      <c r="Q60" s="36">
        <f>SUM($N$8:N60)</f>
        <v>-7.255312000617284</v>
      </c>
      <c r="R60" s="36">
        <f t="shared" si="6"/>
        <v>7.255312000617284</v>
      </c>
      <c r="S60" s="13"/>
      <c r="T60" s="38">
        <f t="shared" si="7"/>
        <v>6.8925464005864194</v>
      </c>
      <c r="U60" s="38">
        <f t="shared" si="8"/>
        <v>6.5479190805570981</v>
      </c>
      <c r="V60" s="38">
        <f t="shared" si="9"/>
        <v>6.482439889751527</v>
      </c>
      <c r="W60" s="38">
        <f t="shared" si="9"/>
        <v>6.4176154908540113</v>
      </c>
      <c r="X60" s="38">
        <f t="shared" si="10"/>
        <v>6.0967347163113104</v>
      </c>
      <c r="Y60" s="38">
        <f t="shared" si="10"/>
        <v>5.7918979804957447</v>
      </c>
      <c r="Z60" s="38">
        <f t="shared" si="11"/>
        <v>5.7918979804957447</v>
      </c>
    </row>
    <row r="61" spans="2:26" x14ac:dyDescent="0.3">
      <c r="B61" s="1" t="s">
        <v>35</v>
      </c>
      <c r="C61" s="1">
        <v>53</v>
      </c>
      <c r="D61" s="1">
        <v>53</v>
      </c>
      <c r="E61" s="6">
        <v>13.1</v>
      </c>
      <c r="F61" s="6">
        <f t="shared" si="1"/>
        <v>3.6388888888888888</v>
      </c>
      <c r="G61" s="45">
        <f t="shared" si="12"/>
        <v>-0.49999999999999994</v>
      </c>
      <c r="H61" s="27">
        <f>$AC$17*G61</f>
        <v>-95.249999999999986</v>
      </c>
      <c r="I61" s="27">
        <f>($AG$17*$AC$17*$AI$17)</f>
        <v>37.376100000000001</v>
      </c>
      <c r="J61" s="27">
        <f>0.5*$AH$17*$AF$17*F61^2</f>
        <v>1.9067777777777777</v>
      </c>
      <c r="K61" s="30">
        <f t="shared" si="2"/>
        <v>-55.967122222222208</v>
      </c>
      <c r="L61" s="35">
        <f t="shared" si="0"/>
        <v>-0.20365813919753081</v>
      </c>
      <c r="M61" s="35">
        <f t="shared" si="3"/>
        <v>0</v>
      </c>
      <c r="N61" s="35">
        <f t="shared" si="4"/>
        <v>-0.20365813919753081</v>
      </c>
      <c r="O61" s="35">
        <f t="shared" si="5"/>
        <v>0.20365813919753081</v>
      </c>
      <c r="P61" s="36">
        <f>SUM($M$8:M61)</f>
        <v>24.465210511419748</v>
      </c>
      <c r="Q61" s="36">
        <f>SUM($N$8:N61)</f>
        <v>-7.4589701398148147</v>
      </c>
      <c r="R61" s="36">
        <f t="shared" si="6"/>
        <v>7.4589701398148147</v>
      </c>
      <c r="S61" s="13"/>
      <c r="T61" s="38">
        <f t="shared" si="7"/>
        <v>7.0860216328240737</v>
      </c>
      <c r="U61" s="38">
        <f t="shared" si="8"/>
        <v>6.7317205511828693</v>
      </c>
      <c r="V61" s="38">
        <f t="shared" si="9"/>
        <v>6.6644033456710403</v>
      </c>
      <c r="W61" s="38">
        <f t="shared" si="9"/>
        <v>6.5977593122143299</v>
      </c>
      <c r="X61" s="38">
        <f t="shared" si="10"/>
        <v>6.2678713466036129</v>
      </c>
      <c r="Y61" s="38">
        <f t="shared" si="10"/>
        <v>5.9544777792734322</v>
      </c>
      <c r="Z61" s="38">
        <f t="shared" si="11"/>
        <v>5.9544777792734322</v>
      </c>
    </row>
    <row r="62" spans="2:26" x14ac:dyDescent="0.3">
      <c r="B62" s="1" t="s">
        <v>35</v>
      </c>
      <c r="C62" s="1">
        <v>54</v>
      </c>
      <c r="D62" s="1">
        <v>54</v>
      </c>
      <c r="E62" s="6">
        <v>12.1</v>
      </c>
      <c r="F62" s="6">
        <f t="shared" si="1"/>
        <v>3.3611111111111107</v>
      </c>
      <c r="G62" s="45">
        <f t="shared" si="12"/>
        <v>-0.15277777777777773</v>
      </c>
      <c r="H62" s="27">
        <f>$AC$17*G62</f>
        <v>-29.104166666666657</v>
      </c>
      <c r="I62" s="27">
        <f>($AG$17*$AC$17*$AI$17)</f>
        <v>37.376100000000001</v>
      </c>
      <c r="J62" s="27">
        <f>0.5*$AH$17*$AF$17*F62^2</f>
        <v>1.6267777777777772</v>
      </c>
      <c r="K62" s="30">
        <f t="shared" si="2"/>
        <v>9.8987111111111208</v>
      </c>
      <c r="L62" s="35">
        <f t="shared" si="0"/>
        <v>3.3270667901234598E-2</v>
      </c>
      <c r="M62" s="35">
        <f t="shared" si="3"/>
        <v>3.3270667901234598E-2</v>
      </c>
      <c r="N62" s="35">
        <f t="shared" si="4"/>
        <v>0</v>
      </c>
      <c r="O62" s="35">
        <f t="shared" si="5"/>
        <v>0</v>
      </c>
      <c r="P62" s="36">
        <f>SUM($M$8:M62)</f>
        <v>24.498481179320983</v>
      </c>
      <c r="Q62" s="36">
        <f>SUM($N$8:N62)</f>
        <v>-7.4589701398148147</v>
      </c>
      <c r="R62" s="36">
        <f t="shared" si="6"/>
        <v>7.4589701398148147</v>
      </c>
      <c r="S62" s="13"/>
      <c r="T62" s="38">
        <f t="shared" si="7"/>
        <v>7.0860216328240737</v>
      </c>
      <c r="U62" s="38">
        <f t="shared" si="8"/>
        <v>6.7317205511828693</v>
      </c>
      <c r="V62" s="38">
        <f t="shared" si="9"/>
        <v>6.6644033456710403</v>
      </c>
      <c r="W62" s="38">
        <f t="shared" si="9"/>
        <v>6.5977593122143299</v>
      </c>
      <c r="X62" s="38">
        <f t="shared" si="10"/>
        <v>6.2678713466036129</v>
      </c>
      <c r="Y62" s="38">
        <f t="shared" si="10"/>
        <v>5.9544777792734322</v>
      </c>
      <c r="Z62" s="38">
        <f t="shared" si="11"/>
        <v>5.9544777792734322</v>
      </c>
    </row>
    <row r="63" spans="2:26" x14ac:dyDescent="0.3">
      <c r="B63" s="1" t="s">
        <v>35</v>
      </c>
      <c r="C63" s="1">
        <v>55</v>
      </c>
      <c r="D63" s="1">
        <v>55</v>
      </c>
      <c r="E63" s="6">
        <v>12</v>
      </c>
      <c r="F63" s="6">
        <f t="shared" si="1"/>
        <v>3.333333333333333</v>
      </c>
      <c r="G63" s="45">
        <f t="shared" si="12"/>
        <v>-1.388888888888884E-2</v>
      </c>
      <c r="H63" s="27">
        <f>$AC$17*G63</f>
        <v>-2.6458333333333242</v>
      </c>
      <c r="I63" s="27">
        <f>($AG$17*$AC$17*$AI$17)</f>
        <v>37.376100000000001</v>
      </c>
      <c r="J63" s="27">
        <f>0.5*$AH$17*$AF$17*F63^2</f>
        <v>1.5999999999999996</v>
      </c>
      <c r="K63" s="30">
        <f t="shared" si="2"/>
        <v>36.330266666666681</v>
      </c>
      <c r="L63" s="35">
        <f t="shared" si="0"/>
        <v>0.12110088888888894</v>
      </c>
      <c r="M63" s="35">
        <f t="shared" si="3"/>
        <v>0.12110088888888894</v>
      </c>
      <c r="N63" s="35">
        <f t="shared" si="4"/>
        <v>0</v>
      </c>
      <c r="O63" s="35">
        <f t="shared" si="5"/>
        <v>0</v>
      </c>
      <c r="P63" s="36">
        <f>SUM($M$8:M63)</f>
        <v>24.619582068209873</v>
      </c>
      <c r="Q63" s="36">
        <f>SUM($N$8:N63)</f>
        <v>-7.4589701398148147</v>
      </c>
      <c r="R63" s="36">
        <f t="shared" si="6"/>
        <v>7.4589701398148147</v>
      </c>
      <c r="S63" s="13"/>
      <c r="T63" s="38">
        <f t="shared" si="7"/>
        <v>7.0860216328240737</v>
      </c>
      <c r="U63" s="38">
        <f t="shared" si="8"/>
        <v>6.7317205511828693</v>
      </c>
      <c r="V63" s="38">
        <f t="shared" si="9"/>
        <v>6.6644033456710403</v>
      </c>
      <c r="W63" s="38">
        <f t="shared" si="9"/>
        <v>6.5977593122143299</v>
      </c>
      <c r="X63" s="38">
        <f t="shared" si="10"/>
        <v>6.2678713466036129</v>
      </c>
      <c r="Y63" s="38">
        <f t="shared" si="10"/>
        <v>5.9544777792734322</v>
      </c>
      <c r="Z63" s="38">
        <f t="shared" si="11"/>
        <v>5.9544777792734322</v>
      </c>
    </row>
    <row r="64" spans="2:26" x14ac:dyDescent="0.3">
      <c r="B64" s="1" t="s">
        <v>35</v>
      </c>
      <c r="C64" s="1">
        <v>56</v>
      </c>
      <c r="D64" s="1">
        <v>56</v>
      </c>
      <c r="E64" s="6">
        <v>12</v>
      </c>
      <c r="F64" s="6">
        <f t="shared" si="1"/>
        <v>3.333333333333333</v>
      </c>
      <c r="G64" s="45">
        <f t="shared" si="12"/>
        <v>0</v>
      </c>
      <c r="H64" s="27">
        <f>$AC$17*G64</f>
        <v>0</v>
      </c>
      <c r="I64" s="27">
        <f>($AG$17*$AC$17*$AI$17)</f>
        <v>37.376100000000001</v>
      </c>
      <c r="J64" s="27">
        <f>0.5*$AH$17*$AF$17*F64^2</f>
        <v>1.5999999999999996</v>
      </c>
      <c r="K64" s="30">
        <f t="shared" si="2"/>
        <v>38.976100000000002</v>
      </c>
      <c r="L64" s="35">
        <f t="shared" si="0"/>
        <v>0.12992033333333333</v>
      </c>
      <c r="M64" s="35">
        <f t="shared" si="3"/>
        <v>0.12992033333333333</v>
      </c>
      <c r="N64" s="35">
        <f t="shared" si="4"/>
        <v>0</v>
      </c>
      <c r="O64" s="35">
        <f t="shared" si="5"/>
        <v>0</v>
      </c>
      <c r="P64" s="36">
        <f>SUM($M$8:M64)</f>
        <v>24.749502401543207</v>
      </c>
      <c r="Q64" s="36">
        <f>SUM($N$8:N64)</f>
        <v>-7.4589701398148147</v>
      </c>
      <c r="R64" s="36">
        <f t="shared" si="6"/>
        <v>7.4589701398148147</v>
      </c>
      <c r="S64" s="13"/>
      <c r="T64" s="38">
        <f t="shared" si="7"/>
        <v>7.0860216328240737</v>
      </c>
      <c r="U64" s="38">
        <f t="shared" si="8"/>
        <v>6.7317205511828693</v>
      </c>
      <c r="V64" s="38">
        <f t="shared" si="9"/>
        <v>6.6644033456710403</v>
      </c>
      <c r="W64" s="38">
        <f t="shared" si="9"/>
        <v>6.5977593122143299</v>
      </c>
      <c r="X64" s="38">
        <f t="shared" si="10"/>
        <v>6.2678713466036129</v>
      </c>
      <c r="Y64" s="38">
        <f t="shared" si="10"/>
        <v>5.9544777792734322</v>
      </c>
      <c r="Z64" s="38">
        <f t="shared" si="11"/>
        <v>5.9544777792734322</v>
      </c>
    </row>
    <row r="65" spans="2:26" x14ac:dyDescent="0.3">
      <c r="B65" s="1" t="s">
        <v>35</v>
      </c>
      <c r="C65" s="1">
        <v>57</v>
      </c>
      <c r="D65" s="1">
        <v>57</v>
      </c>
      <c r="E65" s="6">
        <v>12</v>
      </c>
      <c r="F65" s="6">
        <f t="shared" si="1"/>
        <v>3.333333333333333</v>
      </c>
      <c r="G65" s="45">
        <f t="shared" si="12"/>
        <v>4.1666666666666761E-2</v>
      </c>
      <c r="H65" s="27">
        <f>$AC$17*G65</f>
        <v>7.9375000000000178</v>
      </c>
      <c r="I65" s="27">
        <f>($AG$17*$AC$17*$AI$17)</f>
        <v>37.376100000000001</v>
      </c>
      <c r="J65" s="27">
        <f>0.5*$AH$17*$AF$17*F65^2</f>
        <v>1.5999999999999996</v>
      </c>
      <c r="K65" s="30">
        <f t="shared" si="2"/>
        <v>46.913600000000024</v>
      </c>
      <c r="L65" s="35">
        <f t="shared" si="0"/>
        <v>0.15637866666666672</v>
      </c>
      <c r="M65" s="35">
        <f t="shared" si="3"/>
        <v>0.15637866666666672</v>
      </c>
      <c r="N65" s="35">
        <f t="shared" si="4"/>
        <v>0</v>
      </c>
      <c r="O65" s="35">
        <f t="shared" si="5"/>
        <v>0</v>
      </c>
      <c r="P65" s="36">
        <f>SUM($M$8:M65)</f>
        <v>24.905881068209872</v>
      </c>
      <c r="Q65" s="36">
        <f>SUM($N$8:N65)</f>
        <v>-7.4589701398148147</v>
      </c>
      <c r="R65" s="36">
        <f t="shared" si="6"/>
        <v>7.4589701398148147</v>
      </c>
      <c r="S65" s="13"/>
      <c r="T65" s="38">
        <f t="shared" si="7"/>
        <v>7.0860216328240737</v>
      </c>
      <c r="U65" s="38">
        <f t="shared" si="8"/>
        <v>6.7317205511828693</v>
      </c>
      <c r="V65" s="38">
        <f t="shared" si="9"/>
        <v>6.6644033456710403</v>
      </c>
      <c r="W65" s="38">
        <f t="shared" si="9"/>
        <v>6.5977593122143299</v>
      </c>
      <c r="X65" s="38">
        <f t="shared" si="10"/>
        <v>6.2678713466036129</v>
      </c>
      <c r="Y65" s="38">
        <f t="shared" si="10"/>
        <v>5.9544777792734322</v>
      </c>
      <c r="Z65" s="38">
        <f t="shared" si="11"/>
        <v>5.9544777792734322</v>
      </c>
    </row>
    <row r="66" spans="2:26" x14ac:dyDescent="0.3">
      <c r="B66" s="1" t="s">
        <v>35</v>
      </c>
      <c r="C66" s="1">
        <v>58</v>
      </c>
      <c r="D66" s="1">
        <v>58</v>
      </c>
      <c r="E66" s="6">
        <v>12.3</v>
      </c>
      <c r="F66" s="6">
        <f t="shared" si="1"/>
        <v>3.416666666666667</v>
      </c>
      <c r="G66" s="45">
        <f t="shared" si="12"/>
        <v>8.3333333333333287E-2</v>
      </c>
      <c r="H66" s="27">
        <f>$AC$17*G66</f>
        <v>15.874999999999991</v>
      </c>
      <c r="I66" s="27">
        <f>($AG$17*$AC$17*$AI$17)</f>
        <v>37.376100000000001</v>
      </c>
      <c r="J66" s="27">
        <f>0.5*$AH$17*$AF$17*F66^2</f>
        <v>1.681</v>
      </c>
      <c r="K66" s="30">
        <f t="shared" si="2"/>
        <v>54.932099999999991</v>
      </c>
      <c r="L66" s="35">
        <f t="shared" si="0"/>
        <v>0.187684675</v>
      </c>
      <c r="M66" s="35">
        <f t="shared" si="3"/>
        <v>0.187684675</v>
      </c>
      <c r="N66" s="35">
        <f t="shared" si="4"/>
        <v>0</v>
      </c>
      <c r="O66" s="35">
        <f t="shared" si="5"/>
        <v>0</v>
      </c>
      <c r="P66" s="36">
        <f>SUM($M$8:M66)</f>
        <v>25.093565743209872</v>
      </c>
      <c r="Q66" s="36">
        <f>SUM($N$8:N66)</f>
        <v>-7.4589701398148147</v>
      </c>
      <c r="R66" s="36">
        <f t="shared" si="6"/>
        <v>7.4589701398148147</v>
      </c>
      <c r="S66" s="13"/>
      <c r="T66" s="38">
        <f t="shared" si="7"/>
        <v>7.0860216328240737</v>
      </c>
      <c r="U66" s="38">
        <f t="shared" si="8"/>
        <v>6.7317205511828693</v>
      </c>
      <c r="V66" s="38">
        <f t="shared" si="9"/>
        <v>6.6644033456710403</v>
      </c>
      <c r="W66" s="38">
        <f t="shared" si="9"/>
        <v>6.5977593122143299</v>
      </c>
      <c r="X66" s="38">
        <f t="shared" si="10"/>
        <v>6.2678713466036129</v>
      </c>
      <c r="Y66" s="38">
        <f t="shared" si="10"/>
        <v>5.9544777792734322</v>
      </c>
      <c r="Z66" s="38">
        <f t="shared" si="11"/>
        <v>5.9544777792734322</v>
      </c>
    </row>
    <row r="67" spans="2:26" x14ac:dyDescent="0.3">
      <c r="B67" s="1" t="s">
        <v>35</v>
      </c>
      <c r="C67" s="1">
        <v>59</v>
      </c>
      <c r="D67" s="1">
        <v>59</v>
      </c>
      <c r="E67" s="6">
        <v>12.6</v>
      </c>
      <c r="F67" s="6">
        <f t="shared" si="1"/>
        <v>3.5</v>
      </c>
      <c r="G67" s="45">
        <f t="shared" si="12"/>
        <v>0.33333333333333315</v>
      </c>
      <c r="H67" s="27">
        <f>$AC$17*G67</f>
        <v>63.499999999999964</v>
      </c>
      <c r="I67" s="27">
        <f>($AG$17*$AC$17*$AI$17)</f>
        <v>37.376100000000001</v>
      </c>
      <c r="J67" s="27">
        <f>0.5*$AH$17*$AF$17*F67^2</f>
        <v>1.7639999999999998</v>
      </c>
      <c r="K67" s="30">
        <f t="shared" si="2"/>
        <v>102.64009999999996</v>
      </c>
      <c r="L67" s="35">
        <f t="shared" si="0"/>
        <v>0.35924034999999988</v>
      </c>
      <c r="M67" s="35">
        <f t="shared" si="3"/>
        <v>0.35924034999999988</v>
      </c>
      <c r="N67" s="35">
        <f t="shared" si="4"/>
        <v>0</v>
      </c>
      <c r="O67" s="35">
        <f t="shared" si="5"/>
        <v>0</v>
      </c>
      <c r="P67" s="36">
        <f>SUM($M$8:M67)</f>
        <v>25.452806093209873</v>
      </c>
      <c r="Q67" s="36">
        <f>SUM($N$8:N67)</f>
        <v>-7.4589701398148147</v>
      </c>
      <c r="R67" s="36">
        <f t="shared" si="6"/>
        <v>7.4589701398148147</v>
      </c>
      <c r="S67" s="13"/>
      <c r="T67" s="38">
        <f t="shared" si="7"/>
        <v>7.0860216328240737</v>
      </c>
      <c r="U67" s="38">
        <f t="shared" si="8"/>
        <v>6.7317205511828693</v>
      </c>
      <c r="V67" s="38">
        <f t="shared" si="9"/>
        <v>6.6644033456710403</v>
      </c>
      <c r="W67" s="38">
        <f t="shared" si="9"/>
        <v>6.5977593122143299</v>
      </c>
      <c r="X67" s="38">
        <f t="shared" si="10"/>
        <v>6.2678713466036129</v>
      </c>
      <c r="Y67" s="38">
        <f t="shared" si="10"/>
        <v>5.9544777792734322</v>
      </c>
      <c r="Z67" s="38">
        <f t="shared" si="11"/>
        <v>5.9544777792734322</v>
      </c>
    </row>
    <row r="68" spans="2:26" x14ac:dyDescent="0.3">
      <c r="B68" s="1" t="s">
        <v>35</v>
      </c>
      <c r="C68" s="1">
        <v>60</v>
      </c>
      <c r="D68" s="1">
        <v>60</v>
      </c>
      <c r="E68" s="6">
        <v>14.7</v>
      </c>
      <c r="F68" s="6">
        <f t="shared" si="1"/>
        <v>4.083333333333333</v>
      </c>
      <c r="G68" s="45">
        <f t="shared" si="12"/>
        <v>0.37500000000000011</v>
      </c>
      <c r="H68" s="27">
        <f>$AC$17*G68</f>
        <v>71.437500000000014</v>
      </c>
      <c r="I68" s="27">
        <f>($AG$17*$AC$17*$AI$17)</f>
        <v>37.376100000000001</v>
      </c>
      <c r="J68" s="27">
        <f>0.5*$AH$17*$AF$17*F68^2</f>
        <v>2.4009999999999994</v>
      </c>
      <c r="K68" s="30">
        <f t="shared" si="2"/>
        <v>111.2146</v>
      </c>
      <c r="L68" s="35">
        <f t="shared" si="0"/>
        <v>0.45412628333333332</v>
      </c>
      <c r="M68" s="35">
        <f t="shared" si="3"/>
        <v>0.45412628333333332</v>
      </c>
      <c r="N68" s="35">
        <f t="shared" si="4"/>
        <v>0</v>
      </c>
      <c r="O68" s="35">
        <f t="shared" si="5"/>
        <v>0</v>
      </c>
      <c r="P68" s="36">
        <f>SUM($M$8:M68)</f>
        <v>25.906932376543207</v>
      </c>
      <c r="Q68" s="36">
        <f>SUM($N$8:N68)</f>
        <v>-7.4589701398148147</v>
      </c>
      <c r="R68" s="36">
        <f t="shared" si="6"/>
        <v>7.4589701398148147</v>
      </c>
      <c r="S68" s="13"/>
      <c r="T68" s="38">
        <f t="shared" si="7"/>
        <v>7.0860216328240737</v>
      </c>
      <c r="U68" s="38">
        <f t="shared" si="8"/>
        <v>6.7317205511828693</v>
      </c>
      <c r="V68" s="38">
        <f t="shared" si="9"/>
        <v>6.6644033456710403</v>
      </c>
      <c r="W68" s="38">
        <f t="shared" si="9"/>
        <v>6.5977593122143299</v>
      </c>
      <c r="X68" s="38">
        <f t="shared" si="10"/>
        <v>6.2678713466036129</v>
      </c>
      <c r="Y68" s="38">
        <f t="shared" si="10"/>
        <v>5.9544777792734322</v>
      </c>
      <c r="Z68" s="38">
        <f t="shared" si="11"/>
        <v>5.9544777792734322</v>
      </c>
    </row>
    <row r="69" spans="2:26" x14ac:dyDescent="0.3">
      <c r="B69" s="1" t="s">
        <v>35</v>
      </c>
      <c r="C69" s="1">
        <v>61</v>
      </c>
      <c r="D69" s="1">
        <v>61</v>
      </c>
      <c r="E69" s="6">
        <v>15.3</v>
      </c>
      <c r="F69" s="6">
        <f t="shared" si="1"/>
        <v>4.25</v>
      </c>
      <c r="G69" s="45">
        <f t="shared" si="12"/>
        <v>0.16666666666666682</v>
      </c>
      <c r="H69" s="27">
        <f>$AC$17*G69</f>
        <v>31.750000000000028</v>
      </c>
      <c r="I69" s="27">
        <f>($AG$17*$AC$17*$AI$17)</f>
        <v>37.376100000000001</v>
      </c>
      <c r="J69" s="27">
        <f>0.5*$AH$17*$AF$17*F69^2</f>
        <v>2.601</v>
      </c>
      <c r="K69" s="30">
        <f t="shared" si="2"/>
        <v>71.727100000000036</v>
      </c>
      <c r="L69" s="35">
        <f t="shared" si="0"/>
        <v>0.30484017500000016</v>
      </c>
      <c r="M69" s="35">
        <f t="shared" si="3"/>
        <v>0.30484017500000016</v>
      </c>
      <c r="N69" s="35">
        <f t="shared" si="4"/>
        <v>0</v>
      </c>
      <c r="O69" s="35">
        <f t="shared" si="5"/>
        <v>0</v>
      </c>
      <c r="P69" s="36">
        <f>SUM($M$8:M69)</f>
        <v>26.211772551543206</v>
      </c>
      <c r="Q69" s="36">
        <f>SUM($N$8:N69)</f>
        <v>-7.4589701398148147</v>
      </c>
      <c r="R69" s="36">
        <f t="shared" si="6"/>
        <v>7.4589701398148147</v>
      </c>
      <c r="S69" s="13"/>
      <c r="T69" s="38">
        <f t="shared" si="7"/>
        <v>7.0860216328240737</v>
      </c>
      <c r="U69" s="38">
        <f t="shared" si="8"/>
        <v>6.7317205511828693</v>
      </c>
      <c r="V69" s="38">
        <f t="shared" si="9"/>
        <v>6.6644033456710403</v>
      </c>
      <c r="W69" s="38">
        <f t="shared" si="9"/>
        <v>6.5977593122143299</v>
      </c>
      <c r="X69" s="38">
        <f t="shared" si="10"/>
        <v>6.2678713466036129</v>
      </c>
      <c r="Y69" s="38">
        <f t="shared" si="10"/>
        <v>5.9544777792734322</v>
      </c>
      <c r="Z69" s="38">
        <f t="shared" si="11"/>
        <v>5.9544777792734322</v>
      </c>
    </row>
    <row r="70" spans="2:26" x14ac:dyDescent="0.3">
      <c r="B70" s="1" t="s">
        <v>35</v>
      </c>
      <c r="C70" s="1">
        <v>62</v>
      </c>
      <c r="D70" s="1">
        <v>62</v>
      </c>
      <c r="E70" s="6">
        <v>15.9</v>
      </c>
      <c r="F70" s="6">
        <f t="shared" si="1"/>
        <v>4.416666666666667</v>
      </c>
      <c r="G70" s="45">
        <f t="shared" si="12"/>
        <v>0.12499999999999981</v>
      </c>
      <c r="H70" s="27">
        <f>$AC$17*G70</f>
        <v>23.812499999999964</v>
      </c>
      <c r="I70" s="27">
        <f>($AG$17*$AC$17*$AI$17)</f>
        <v>37.376100000000001</v>
      </c>
      <c r="J70" s="27">
        <f>0.5*$AH$17*$AF$17*F70^2</f>
        <v>2.8090000000000002</v>
      </c>
      <c r="K70" s="30">
        <f t="shared" si="2"/>
        <v>63.997599999999963</v>
      </c>
      <c r="L70" s="35">
        <f t="shared" si="0"/>
        <v>0.28265606666666648</v>
      </c>
      <c r="M70" s="35">
        <f t="shared" si="3"/>
        <v>0.28265606666666648</v>
      </c>
      <c r="N70" s="35">
        <f t="shared" si="4"/>
        <v>0</v>
      </c>
      <c r="O70" s="35">
        <f t="shared" si="5"/>
        <v>0</v>
      </c>
      <c r="P70" s="36">
        <f>SUM($M$8:M70)</f>
        <v>26.494428618209874</v>
      </c>
      <c r="Q70" s="36">
        <f>SUM($N$8:N70)</f>
        <v>-7.4589701398148147</v>
      </c>
      <c r="R70" s="36">
        <f t="shared" si="6"/>
        <v>7.4589701398148147</v>
      </c>
      <c r="S70" s="13"/>
      <c r="T70" s="38">
        <f t="shared" si="7"/>
        <v>7.0860216328240737</v>
      </c>
      <c r="U70" s="38">
        <f t="shared" si="8"/>
        <v>6.7317205511828693</v>
      </c>
      <c r="V70" s="38">
        <f t="shared" si="9"/>
        <v>6.6644033456710403</v>
      </c>
      <c r="W70" s="38">
        <f t="shared" si="9"/>
        <v>6.5977593122143299</v>
      </c>
      <c r="X70" s="38">
        <f t="shared" si="10"/>
        <v>6.2678713466036129</v>
      </c>
      <c r="Y70" s="38">
        <f t="shared" si="10"/>
        <v>5.9544777792734322</v>
      </c>
      <c r="Z70" s="38">
        <f t="shared" si="11"/>
        <v>5.9544777792734322</v>
      </c>
    </row>
    <row r="71" spans="2:26" x14ac:dyDescent="0.3">
      <c r="B71" s="1" t="s">
        <v>35</v>
      </c>
      <c r="C71" s="1">
        <v>63</v>
      </c>
      <c r="D71" s="1">
        <v>63</v>
      </c>
      <c r="E71" s="6">
        <v>16.2</v>
      </c>
      <c r="F71" s="6">
        <f t="shared" si="1"/>
        <v>4.5</v>
      </c>
      <c r="G71" s="45">
        <f t="shared" si="12"/>
        <v>0.16666666666666682</v>
      </c>
      <c r="H71" s="27">
        <f>$AC$17*G71</f>
        <v>31.750000000000028</v>
      </c>
      <c r="I71" s="27">
        <f>($AG$17*$AC$17*$AI$17)</f>
        <v>37.376100000000001</v>
      </c>
      <c r="J71" s="27">
        <f>0.5*$AH$17*$AF$17*F71^2</f>
        <v>2.9159999999999999</v>
      </c>
      <c r="K71" s="30">
        <f t="shared" si="2"/>
        <v>72.042100000000033</v>
      </c>
      <c r="L71" s="35">
        <f t="shared" si="0"/>
        <v>0.32418945000000016</v>
      </c>
      <c r="M71" s="35">
        <f t="shared" si="3"/>
        <v>0.32418945000000016</v>
      </c>
      <c r="N71" s="35">
        <f t="shared" si="4"/>
        <v>0</v>
      </c>
      <c r="O71" s="35">
        <f t="shared" si="5"/>
        <v>0</v>
      </c>
      <c r="P71" s="36">
        <f>SUM($M$8:M71)</f>
        <v>26.818618068209872</v>
      </c>
      <c r="Q71" s="36">
        <f>SUM($N$8:N71)</f>
        <v>-7.4589701398148147</v>
      </c>
      <c r="R71" s="36">
        <f t="shared" si="6"/>
        <v>7.4589701398148147</v>
      </c>
      <c r="S71" s="13"/>
      <c r="T71" s="38">
        <f t="shared" si="7"/>
        <v>7.0860216328240737</v>
      </c>
      <c r="U71" s="38">
        <f t="shared" si="8"/>
        <v>6.7317205511828693</v>
      </c>
      <c r="V71" s="38">
        <f t="shared" si="9"/>
        <v>6.6644033456710403</v>
      </c>
      <c r="W71" s="38">
        <f t="shared" si="9"/>
        <v>6.5977593122143299</v>
      </c>
      <c r="X71" s="38">
        <f t="shared" si="10"/>
        <v>6.2678713466036129</v>
      </c>
      <c r="Y71" s="38">
        <f t="shared" si="10"/>
        <v>5.9544777792734322</v>
      </c>
      <c r="Z71" s="38">
        <f t="shared" si="11"/>
        <v>5.9544777792734322</v>
      </c>
    </row>
    <row r="72" spans="2:26" x14ac:dyDescent="0.3">
      <c r="B72" s="1" t="s">
        <v>35</v>
      </c>
      <c r="C72" s="1">
        <v>64</v>
      </c>
      <c r="D72" s="1">
        <v>64</v>
      </c>
      <c r="E72" s="6">
        <v>17.100000000000001</v>
      </c>
      <c r="F72" s="6">
        <f t="shared" si="1"/>
        <v>4.75</v>
      </c>
      <c r="G72" s="45">
        <f t="shared" si="12"/>
        <v>0.2222222222222224</v>
      </c>
      <c r="H72" s="27">
        <f>$AC$17*G72</f>
        <v>42.333333333333371</v>
      </c>
      <c r="I72" s="27">
        <f>($AG$17*$AC$17*$AI$17)</f>
        <v>37.376100000000001</v>
      </c>
      <c r="J72" s="27">
        <f>0.5*$AH$17*$AF$17*F72^2</f>
        <v>3.2489999999999997</v>
      </c>
      <c r="K72" s="30">
        <f t="shared" si="2"/>
        <v>82.958433333333375</v>
      </c>
      <c r="L72" s="35">
        <f t="shared" ref="L72:L135" si="13">(K72*F72)/1000</f>
        <v>0.39405255833333352</v>
      </c>
      <c r="M72" s="35">
        <f t="shared" si="3"/>
        <v>0.39405255833333352</v>
      </c>
      <c r="N72" s="35">
        <f t="shared" si="4"/>
        <v>0</v>
      </c>
      <c r="O72" s="35">
        <f t="shared" si="5"/>
        <v>0</v>
      </c>
      <c r="P72" s="36">
        <f>SUM($M$8:M72)</f>
        <v>27.212670626543204</v>
      </c>
      <c r="Q72" s="36">
        <f>SUM($N$8:N72)</f>
        <v>-7.4589701398148147</v>
      </c>
      <c r="R72" s="36">
        <f t="shared" si="6"/>
        <v>7.4589701398148147</v>
      </c>
      <c r="S72" s="13"/>
      <c r="T72" s="38">
        <f t="shared" si="7"/>
        <v>7.0860216328240737</v>
      </c>
      <c r="U72" s="38">
        <f t="shared" ref="U72:U135" si="14">T72*0.95</f>
        <v>6.7317205511828693</v>
      </c>
      <c r="V72" s="38">
        <f t="shared" si="9"/>
        <v>6.6644033456710403</v>
      </c>
      <c r="W72" s="38">
        <f t="shared" si="9"/>
        <v>6.5977593122143299</v>
      </c>
      <c r="X72" s="38">
        <f t="shared" si="10"/>
        <v>6.2678713466036129</v>
      </c>
      <c r="Y72" s="38">
        <f t="shared" si="10"/>
        <v>5.9544777792734322</v>
      </c>
      <c r="Z72" s="38">
        <f t="shared" si="11"/>
        <v>5.9544777792734322</v>
      </c>
    </row>
    <row r="73" spans="2:26" x14ac:dyDescent="0.3">
      <c r="B73" s="1" t="s">
        <v>35</v>
      </c>
      <c r="C73" s="1">
        <v>65</v>
      </c>
      <c r="D73" s="1">
        <v>65</v>
      </c>
      <c r="E73" s="6">
        <v>17.8</v>
      </c>
      <c r="F73" s="6">
        <f t="shared" ref="F73:F136" si="15">E73/3.6</f>
        <v>4.9444444444444446</v>
      </c>
      <c r="G73" s="45">
        <f t="shared" si="12"/>
        <v>0.1388888888888889</v>
      </c>
      <c r="H73" s="27">
        <f>$AC$17*G73</f>
        <v>26.458333333333336</v>
      </c>
      <c r="I73" s="27">
        <f>($AG$17*$AC$17*$AI$17)</f>
        <v>37.376100000000001</v>
      </c>
      <c r="J73" s="27">
        <f>0.5*$AH$17*$AF$17*F73^2</f>
        <v>3.5204444444444443</v>
      </c>
      <c r="K73" s="30">
        <f t="shared" ref="K73:K136" si="16">H73+I73+J73</f>
        <v>67.354877777777787</v>
      </c>
      <c r="L73" s="35">
        <f t="shared" si="13"/>
        <v>0.33303245123456798</v>
      </c>
      <c r="M73" s="35">
        <f t="shared" ref="M73:M136" si="17">IF(L73&gt;0, L73, 0)</f>
        <v>0.33303245123456798</v>
      </c>
      <c r="N73" s="35">
        <f t="shared" ref="N73:N136" si="18">IF(L73&lt;0, L73, 0)</f>
        <v>0</v>
      </c>
      <c r="O73" s="35">
        <f t="shared" ref="O73:O136" si="19">N73*(-1)</f>
        <v>0</v>
      </c>
      <c r="P73" s="36">
        <f>SUM($M$8:M73)</f>
        <v>27.545703077777773</v>
      </c>
      <c r="Q73" s="36">
        <f>SUM($N$8:N73)</f>
        <v>-7.4589701398148147</v>
      </c>
      <c r="R73" s="36">
        <f t="shared" ref="R73:R136" si="20">Q73*(-1)</f>
        <v>7.4589701398148147</v>
      </c>
      <c r="S73" s="13"/>
      <c r="T73" s="38">
        <f t="shared" ref="T73:T136" si="21">R73*0.95</f>
        <v>7.0860216328240737</v>
      </c>
      <c r="U73" s="38">
        <f t="shared" si="14"/>
        <v>6.7317205511828693</v>
      </c>
      <c r="V73" s="38">
        <f t="shared" ref="V73:W136" si="22">U73*0.99</f>
        <v>6.6644033456710403</v>
      </c>
      <c r="W73" s="38">
        <f t="shared" si="22"/>
        <v>6.5977593122143299</v>
      </c>
      <c r="X73" s="38">
        <f t="shared" ref="X73:Y136" si="23">W73*0.95</f>
        <v>6.2678713466036129</v>
      </c>
      <c r="Y73" s="38">
        <f t="shared" si="23"/>
        <v>5.9544777792734322</v>
      </c>
      <c r="Z73" s="38">
        <f t="shared" ref="Z73:Z136" si="24">Y73</f>
        <v>5.9544777792734322</v>
      </c>
    </row>
    <row r="74" spans="2:26" x14ac:dyDescent="0.3">
      <c r="B74" s="1" t="s">
        <v>35</v>
      </c>
      <c r="C74" s="1">
        <v>66</v>
      </c>
      <c r="D74" s="1">
        <v>66</v>
      </c>
      <c r="E74" s="6">
        <v>18.100000000000001</v>
      </c>
      <c r="F74" s="6">
        <f t="shared" si="15"/>
        <v>5.0277777777777777</v>
      </c>
      <c r="G74" s="45">
        <f t="shared" ref="G74:G137" si="25">($E75-$E73)/2/3.6</f>
        <v>8.3333333333333037E-2</v>
      </c>
      <c r="H74" s="27">
        <f>$AC$17*G74</f>
        <v>15.874999999999943</v>
      </c>
      <c r="I74" s="27">
        <f>($AG$17*$AC$17*$AI$17)</f>
        <v>37.376100000000001</v>
      </c>
      <c r="J74" s="27">
        <f>0.5*$AH$17*$AF$17*F74^2</f>
        <v>3.6401111111111106</v>
      </c>
      <c r="K74" s="30">
        <f t="shared" si="16"/>
        <v>56.891211111111055</v>
      </c>
      <c r="L74" s="35">
        <f t="shared" si="13"/>
        <v>0.28603636697530832</v>
      </c>
      <c r="M74" s="35">
        <f t="shared" si="17"/>
        <v>0.28603636697530832</v>
      </c>
      <c r="N74" s="35">
        <f t="shared" si="18"/>
        <v>0</v>
      </c>
      <c r="O74" s="35">
        <f t="shared" si="19"/>
        <v>0</v>
      </c>
      <c r="P74" s="36">
        <f>SUM($M$8:M74)</f>
        <v>27.831739444753083</v>
      </c>
      <c r="Q74" s="36">
        <f>SUM($N$8:N74)</f>
        <v>-7.4589701398148147</v>
      </c>
      <c r="R74" s="36">
        <f t="shared" si="20"/>
        <v>7.4589701398148147</v>
      </c>
      <c r="S74" s="13"/>
      <c r="T74" s="38">
        <f t="shared" si="21"/>
        <v>7.0860216328240737</v>
      </c>
      <c r="U74" s="38">
        <f t="shared" si="14"/>
        <v>6.7317205511828693</v>
      </c>
      <c r="V74" s="38">
        <f t="shared" si="22"/>
        <v>6.6644033456710403</v>
      </c>
      <c r="W74" s="38">
        <f t="shared" si="22"/>
        <v>6.5977593122143299</v>
      </c>
      <c r="X74" s="38">
        <f t="shared" si="23"/>
        <v>6.2678713466036129</v>
      </c>
      <c r="Y74" s="38">
        <f t="shared" si="23"/>
        <v>5.9544777792734322</v>
      </c>
      <c r="Z74" s="38">
        <f t="shared" si="24"/>
        <v>5.9544777792734322</v>
      </c>
    </row>
    <row r="75" spans="2:26" x14ac:dyDescent="0.3">
      <c r="B75" s="1" t="s">
        <v>35</v>
      </c>
      <c r="C75" s="1">
        <v>67</v>
      </c>
      <c r="D75" s="1">
        <v>67</v>
      </c>
      <c r="E75" s="6">
        <v>18.399999999999999</v>
      </c>
      <c r="F75" s="6">
        <f t="shared" si="15"/>
        <v>5.1111111111111107</v>
      </c>
      <c r="G75" s="45">
        <f t="shared" si="25"/>
        <v>0.30555555555555547</v>
      </c>
      <c r="H75" s="27">
        <f>$AC$17*G75</f>
        <v>58.208333333333314</v>
      </c>
      <c r="I75" s="27">
        <f>($AG$17*$AC$17*$AI$17)</f>
        <v>37.376100000000001</v>
      </c>
      <c r="J75" s="27">
        <f>0.5*$AH$17*$AF$17*F75^2</f>
        <v>3.7617777777777768</v>
      </c>
      <c r="K75" s="30">
        <f t="shared" si="16"/>
        <v>99.346211111111103</v>
      </c>
      <c r="L75" s="35">
        <f t="shared" si="13"/>
        <v>0.50776952345679005</v>
      </c>
      <c r="M75" s="35">
        <f t="shared" si="17"/>
        <v>0.50776952345679005</v>
      </c>
      <c r="N75" s="35">
        <f t="shared" si="18"/>
        <v>0</v>
      </c>
      <c r="O75" s="35">
        <f t="shared" si="19"/>
        <v>0</v>
      </c>
      <c r="P75" s="36">
        <f>SUM($M$8:M75)</f>
        <v>28.339508968209874</v>
      </c>
      <c r="Q75" s="36">
        <f>SUM($N$8:N75)</f>
        <v>-7.4589701398148147</v>
      </c>
      <c r="R75" s="36">
        <f t="shared" si="20"/>
        <v>7.4589701398148147</v>
      </c>
      <c r="S75" s="13"/>
      <c r="T75" s="38">
        <f t="shared" si="21"/>
        <v>7.0860216328240737</v>
      </c>
      <c r="U75" s="38">
        <f t="shared" si="14"/>
        <v>6.7317205511828693</v>
      </c>
      <c r="V75" s="38">
        <f t="shared" si="22"/>
        <v>6.6644033456710403</v>
      </c>
      <c r="W75" s="38">
        <f t="shared" si="22"/>
        <v>6.5977593122143299</v>
      </c>
      <c r="X75" s="38">
        <f t="shared" si="23"/>
        <v>6.2678713466036129</v>
      </c>
      <c r="Y75" s="38">
        <f t="shared" si="23"/>
        <v>5.9544777792734322</v>
      </c>
      <c r="Z75" s="38">
        <f t="shared" si="24"/>
        <v>5.9544777792734322</v>
      </c>
    </row>
    <row r="76" spans="2:26" x14ac:dyDescent="0.3">
      <c r="B76" s="1" t="s">
        <v>35</v>
      </c>
      <c r="C76" s="1">
        <v>68</v>
      </c>
      <c r="D76" s="1">
        <v>68</v>
      </c>
      <c r="E76" s="6">
        <v>20.3</v>
      </c>
      <c r="F76" s="6">
        <f t="shared" si="15"/>
        <v>5.6388888888888893</v>
      </c>
      <c r="G76" s="45">
        <f t="shared" si="25"/>
        <v>0.66666666666666674</v>
      </c>
      <c r="H76" s="27">
        <f>$AC$17*G76</f>
        <v>127.00000000000001</v>
      </c>
      <c r="I76" s="27">
        <f>($AG$17*$AC$17*$AI$17)</f>
        <v>37.376100000000001</v>
      </c>
      <c r="J76" s="27">
        <f>0.5*$AH$17*$AF$17*F76^2</f>
        <v>4.5787777777777778</v>
      </c>
      <c r="K76" s="30">
        <f t="shared" si="16"/>
        <v>168.9548777777778</v>
      </c>
      <c r="L76" s="35">
        <f t="shared" si="13"/>
        <v>0.95271778302469146</v>
      </c>
      <c r="M76" s="35">
        <f t="shared" si="17"/>
        <v>0.95271778302469146</v>
      </c>
      <c r="N76" s="35">
        <f t="shared" si="18"/>
        <v>0</v>
      </c>
      <c r="O76" s="35">
        <f t="shared" si="19"/>
        <v>0</v>
      </c>
      <c r="P76" s="36">
        <f>SUM($M$8:M76)</f>
        <v>29.292226751234566</v>
      </c>
      <c r="Q76" s="36">
        <f>SUM($N$8:N76)</f>
        <v>-7.4589701398148147</v>
      </c>
      <c r="R76" s="36">
        <f t="shared" si="20"/>
        <v>7.4589701398148147</v>
      </c>
      <c r="S76" s="13"/>
      <c r="T76" s="38">
        <f t="shared" si="21"/>
        <v>7.0860216328240737</v>
      </c>
      <c r="U76" s="38">
        <f t="shared" si="14"/>
        <v>6.7317205511828693</v>
      </c>
      <c r="V76" s="38">
        <f t="shared" si="22"/>
        <v>6.6644033456710403</v>
      </c>
      <c r="W76" s="38">
        <f t="shared" si="22"/>
        <v>6.5977593122143299</v>
      </c>
      <c r="X76" s="38">
        <f t="shared" si="23"/>
        <v>6.2678713466036129</v>
      </c>
      <c r="Y76" s="38">
        <f t="shared" si="23"/>
        <v>5.9544777792734322</v>
      </c>
      <c r="Z76" s="38">
        <f t="shared" si="24"/>
        <v>5.9544777792734322</v>
      </c>
    </row>
    <row r="77" spans="2:26" x14ac:dyDescent="0.3">
      <c r="B77" s="1" t="s">
        <v>35</v>
      </c>
      <c r="C77" s="1">
        <v>69</v>
      </c>
      <c r="D77" s="1">
        <v>69</v>
      </c>
      <c r="E77" s="6">
        <v>23.2</v>
      </c>
      <c r="F77" s="6">
        <f t="shared" si="15"/>
        <v>6.4444444444444438</v>
      </c>
      <c r="G77" s="45">
        <f t="shared" si="25"/>
        <v>0.86111111111111094</v>
      </c>
      <c r="H77" s="27">
        <f>$AC$17*G77</f>
        <v>164.04166666666663</v>
      </c>
      <c r="I77" s="27">
        <f>($AG$17*$AC$17*$AI$17)</f>
        <v>37.376100000000001</v>
      </c>
      <c r="J77" s="27">
        <f>0.5*$AH$17*$AF$17*F77^2</f>
        <v>5.9804444444444425</v>
      </c>
      <c r="K77" s="30">
        <f t="shared" si="16"/>
        <v>207.39821111111107</v>
      </c>
      <c r="L77" s="35">
        <f t="shared" si="13"/>
        <v>1.3365662493827155</v>
      </c>
      <c r="M77" s="35">
        <f t="shared" si="17"/>
        <v>1.3365662493827155</v>
      </c>
      <c r="N77" s="35">
        <f t="shared" si="18"/>
        <v>0</v>
      </c>
      <c r="O77" s="35">
        <f t="shared" si="19"/>
        <v>0</v>
      </c>
      <c r="P77" s="36">
        <f>SUM($M$8:M77)</f>
        <v>30.628793000617282</v>
      </c>
      <c r="Q77" s="36">
        <f>SUM($N$8:N77)</f>
        <v>-7.4589701398148147</v>
      </c>
      <c r="R77" s="36">
        <f t="shared" si="20"/>
        <v>7.4589701398148147</v>
      </c>
      <c r="S77" s="13"/>
      <c r="T77" s="38">
        <f t="shared" si="21"/>
        <v>7.0860216328240737</v>
      </c>
      <c r="U77" s="38">
        <f t="shared" si="14"/>
        <v>6.7317205511828693</v>
      </c>
      <c r="V77" s="38">
        <f t="shared" si="22"/>
        <v>6.6644033456710403</v>
      </c>
      <c r="W77" s="38">
        <f t="shared" si="22"/>
        <v>6.5977593122143299</v>
      </c>
      <c r="X77" s="38">
        <f t="shared" si="23"/>
        <v>6.2678713466036129</v>
      </c>
      <c r="Y77" s="38">
        <f t="shared" si="23"/>
        <v>5.9544777792734322</v>
      </c>
      <c r="Z77" s="38">
        <f t="shared" si="24"/>
        <v>5.9544777792734322</v>
      </c>
    </row>
    <row r="78" spans="2:26" x14ac:dyDescent="0.3">
      <c r="B78" s="1" t="s">
        <v>35</v>
      </c>
      <c r="C78" s="1">
        <v>70</v>
      </c>
      <c r="D78" s="1">
        <v>70</v>
      </c>
      <c r="E78" s="6">
        <v>26.5</v>
      </c>
      <c r="F78" s="6">
        <f t="shared" si="15"/>
        <v>7.3611111111111107</v>
      </c>
      <c r="G78" s="45">
        <f t="shared" si="25"/>
        <v>0.91666666666666685</v>
      </c>
      <c r="H78" s="27">
        <f>$AC$17*G78</f>
        <v>174.62500000000003</v>
      </c>
      <c r="I78" s="27">
        <f>($AG$17*$AC$17*$AI$17)</f>
        <v>37.376100000000001</v>
      </c>
      <c r="J78" s="27">
        <f>0.5*$AH$17*$AF$17*F78^2</f>
        <v>7.8027777777777763</v>
      </c>
      <c r="K78" s="30">
        <f t="shared" si="16"/>
        <v>219.80387777777781</v>
      </c>
      <c r="L78" s="35">
        <f t="shared" si="13"/>
        <v>1.6180007669753087</v>
      </c>
      <c r="M78" s="35">
        <f t="shared" si="17"/>
        <v>1.6180007669753087</v>
      </c>
      <c r="N78" s="35">
        <f t="shared" si="18"/>
        <v>0</v>
      </c>
      <c r="O78" s="35">
        <f t="shared" si="19"/>
        <v>0</v>
      </c>
      <c r="P78" s="36">
        <f>SUM($M$8:M78)</f>
        <v>32.246793767592592</v>
      </c>
      <c r="Q78" s="36">
        <f>SUM($N$8:N78)</f>
        <v>-7.4589701398148147</v>
      </c>
      <c r="R78" s="36">
        <f t="shared" si="20"/>
        <v>7.4589701398148147</v>
      </c>
      <c r="S78" s="13"/>
      <c r="T78" s="38">
        <f t="shared" si="21"/>
        <v>7.0860216328240737</v>
      </c>
      <c r="U78" s="38">
        <f t="shared" si="14"/>
        <v>6.7317205511828693</v>
      </c>
      <c r="V78" s="38">
        <f t="shared" si="22"/>
        <v>6.6644033456710403</v>
      </c>
      <c r="W78" s="38">
        <f t="shared" si="22"/>
        <v>6.5977593122143299</v>
      </c>
      <c r="X78" s="38">
        <f t="shared" si="23"/>
        <v>6.2678713466036129</v>
      </c>
      <c r="Y78" s="38">
        <f t="shared" si="23"/>
        <v>5.9544777792734322</v>
      </c>
      <c r="Z78" s="38">
        <f t="shared" si="24"/>
        <v>5.9544777792734322</v>
      </c>
    </row>
    <row r="79" spans="2:26" x14ac:dyDescent="0.3">
      <c r="B79" s="1" t="s">
        <v>35</v>
      </c>
      <c r="C79" s="1">
        <v>71</v>
      </c>
      <c r="D79" s="1">
        <v>71</v>
      </c>
      <c r="E79" s="6">
        <v>29.8</v>
      </c>
      <c r="F79" s="6">
        <f t="shared" si="15"/>
        <v>8.2777777777777786</v>
      </c>
      <c r="G79" s="45">
        <f t="shared" si="25"/>
        <v>0.84722222222222243</v>
      </c>
      <c r="H79" s="27">
        <f>$AC$17*G79</f>
        <v>161.39583333333337</v>
      </c>
      <c r="I79" s="27">
        <f>($AG$17*$AC$17*$AI$17)</f>
        <v>37.376100000000001</v>
      </c>
      <c r="J79" s="27">
        <f>0.5*$AH$17*$AF$17*F79^2</f>
        <v>9.8671111111111127</v>
      </c>
      <c r="K79" s="30">
        <f t="shared" si="16"/>
        <v>208.63904444444449</v>
      </c>
      <c r="L79" s="35">
        <f t="shared" si="13"/>
        <v>1.7270676456790128</v>
      </c>
      <c r="M79" s="35">
        <f t="shared" si="17"/>
        <v>1.7270676456790128</v>
      </c>
      <c r="N79" s="35">
        <f t="shared" si="18"/>
        <v>0</v>
      </c>
      <c r="O79" s="35">
        <f t="shared" si="19"/>
        <v>0</v>
      </c>
      <c r="P79" s="36">
        <f>SUM($M$8:M79)</f>
        <v>33.973861413271607</v>
      </c>
      <c r="Q79" s="36">
        <f>SUM($N$8:N79)</f>
        <v>-7.4589701398148147</v>
      </c>
      <c r="R79" s="36">
        <f t="shared" si="20"/>
        <v>7.4589701398148147</v>
      </c>
      <c r="S79" s="13"/>
      <c r="T79" s="38">
        <f t="shared" si="21"/>
        <v>7.0860216328240737</v>
      </c>
      <c r="U79" s="38">
        <f t="shared" si="14"/>
        <v>6.7317205511828693</v>
      </c>
      <c r="V79" s="38">
        <f t="shared" si="22"/>
        <v>6.6644033456710403</v>
      </c>
      <c r="W79" s="38">
        <f t="shared" si="22"/>
        <v>6.5977593122143299</v>
      </c>
      <c r="X79" s="38">
        <f t="shared" si="23"/>
        <v>6.2678713466036129</v>
      </c>
      <c r="Y79" s="38">
        <f t="shared" si="23"/>
        <v>5.9544777792734322</v>
      </c>
      <c r="Z79" s="38">
        <f t="shared" si="24"/>
        <v>5.9544777792734322</v>
      </c>
    </row>
    <row r="80" spans="2:26" x14ac:dyDescent="0.3">
      <c r="B80" s="1" t="s">
        <v>35</v>
      </c>
      <c r="C80" s="1">
        <v>72</v>
      </c>
      <c r="D80" s="1">
        <v>72</v>
      </c>
      <c r="E80" s="6">
        <v>32.6</v>
      </c>
      <c r="F80" s="6">
        <f t="shared" si="15"/>
        <v>9.0555555555555554</v>
      </c>
      <c r="G80" s="45">
        <f t="shared" si="25"/>
        <v>0.63888888888888862</v>
      </c>
      <c r="H80" s="27">
        <f>$AC$17*G80</f>
        <v>121.70833333333329</v>
      </c>
      <c r="I80" s="27">
        <f>($AG$17*$AC$17*$AI$17)</f>
        <v>37.376100000000001</v>
      </c>
      <c r="J80" s="27">
        <f>0.5*$AH$17*$AF$17*F80^2</f>
        <v>11.808444444444444</v>
      </c>
      <c r="K80" s="30">
        <f t="shared" si="16"/>
        <v>170.89287777777773</v>
      </c>
      <c r="L80" s="35">
        <f t="shared" si="13"/>
        <v>1.5475299487654315</v>
      </c>
      <c r="M80" s="35">
        <f t="shared" si="17"/>
        <v>1.5475299487654315</v>
      </c>
      <c r="N80" s="35">
        <f t="shared" si="18"/>
        <v>0</v>
      </c>
      <c r="O80" s="35">
        <f t="shared" si="19"/>
        <v>0</v>
      </c>
      <c r="P80" s="36">
        <f>SUM($M$8:M80)</f>
        <v>35.521391362037036</v>
      </c>
      <c r="Q80" s="36">
        <f>SUM($N$8:N80)</f>
        <v>-7.4589701398148147</v>
      </c>
      <c r="R80" s="36">
        <f t="shared" si="20"/>
        <v>7.4589701398148147</v>
      </c>
      <c r="S80" s="13"/>
      <c r="T80" s="38">
        <f t="shared" si="21"/>
        <v>7.0860216328240737</v>
      </c>
      <c r="U80" s="38">
        <f t="shared" si="14"/>
        <v>6.7317205511828693</v>
      </c>
      <c r="V80" s="38">
        <f t="shared" si="22"/>
        <v>6.6644033456710403</v>
      </c>
      <c r="W80" s="38">
        <f t="shared" si="22"/>
        <v>6.5977593122143299</v>
      </c>
      <c r="X80" s="38">
        <f t="shared" si="23"/>
        <v>6.2678713466036129</v>
      </c>
      <c r="Y80" s="38">
        <f t="shared" si="23"/>
        <v>5.9544777792734322</v>
      </c>
      <c r="Z80" s="38">
        <f t="shared" si="24"/>
        <v>5.9544777792734322</v>
      </c>
    </row>
    <row r="81" spans="2:26" x14ac:dyDescent="0.3">
      <c r="B81" s="1" t="s">
        <v>35</v>
      </c>
      <c r="C81" s="1">
        <v>73</v>
      </c>
      <c r="D81" s="1">
        <v>73</v>
      </c>
      <c r="E81" s="6">
        <v>34.4</v>
      </c>
      <c r="F81" s="6">
        <f t="shared" si="15"/>
        <v>9.5555555555555554</v>
      </c>
      <c r="G81" s="45">
        <f t="shared" si="25"/>
        <v>0.40277777777777757</v>
      </c>
      <c r="H81" s="27">
        <f>$AC$17*G81</f>
        <v>76.729166666666629</v>
      </c>
      <c r="I81" s="27">
        <f>($AG$17*$AC$17*$AI$17)</f>
        <v>37.376100000000001</v>
      </c>
      <c r="J81" s="27">
        <f>0.5*$AH$17*$AF$17*F81^2</f>
        <v>13.148444444444442</v>
      </c>
      <c r="K81" s="30">
        <f t="shared" si="16"/>
        <v>127.25371111111107</v>
      </c>
      <c r="L81" s="35">
        <f t="shared" si="13"/>
        <v>1.2159799061728391</v>
      </c>
      <c r="M81" s="35">
        <f t="shared" si="17"/>
        <v>1.2159799061728391</v>
      </c>
      <c r="N81" s="35">
        <f t="shared" si="18"/>
        <v>0</v>
      </c>
      <c r="O81" s="35">
        <f t="shared" si="19"/>
        <v>0</v>
      </c>
      <c r="P81" s="36">
        <f>SUM($M$8:M81)</f>
        <v>36.737371268209877</v>
      </c>
      <c r="Q81" s="36">
        <f>SUM($N$8:N81)</f>
        <v>-7.4589701398148147</v>
      </c>
      <c r="R81" s="36">
        <f t="shared" si="20"/>
        <v>7.4589701398148147</v>
      </c>
      <c r="S81" s="13"/>
      <c r="T81" s="38">
        <f t="shared" si="21"/>
        <v>7.0860216328240737</v>
      </c>
      <c r="U81" s="38">
        <f t="shared" si="14"/>
        <v>6.7317205511828693</v>
      </c>
      <c r="V81" s="38">
        <f t="shared" si="22"/>
        <v>6.6644033456710403</v>
      </c>
      <c r="W81" s="38">
        <f t="shared" si="22"/>
        <v>6.5977593122143299</v>
      </c>
      <c r="X81" s="38">
        <f t="shared" si="23"/>
        <v>6.2678713466036129</v>
      </c>
      <c r="Y81" s="38">
        <f t="shared" si="23"/>
        <v>5.9544777792734322</v>
      </c>
      <c r="Z81" s="38">
        <f t="shared" si="24"/>
        <v>5.9544777792734322</v>
      </c>
    </row>
    <row r="82" spans="2:26" x14ac:dyDescent="0.3">
      <c r="B82" s="1" t="s">
        <v>35</v>
      </c>
      <c r="C82" s="1">
        <v>74</v>
      </c>
      <c r="D82" s="1">
        <v>74</v>
      </c>
      <c r="E82" s="6">
        <v>35.5</v>
      </c>
      <c r="F82" s="6">
        <f t="shared" si="15"/>
        <v>9.8611111111111107</v>
      </c>
      <c r="G82" s="45">
        <f t="shared" si="25"/>
        <v>0.27777777777777779</v>
      </c>
      <c r="H82" s="27">
        <f>$AC$17*G82</f>
        <v>52.916666666666671</v>
      </c>
      <c r="I82" s="27">
        <f>($AG$17*$AC$17*$AI$17)</f>
        <v>37.376100000000001</v>
      </c>
      <c r="J82" s="27">
        <f>0.5*$AH$17*$AF$17*F82^2</f>
        <v>14.002777777777775</v>
      </c>
      <c r="K82" s="30">
        <f t="shared" si="16"/>
        <v>104.29554444444445</v>
      </c>
      <c r="L82" s="35">
        <f t="shared" si="13"/>
        <v>1.0284699521604939</v>
      </c>
      <c r="M82" s="35">
        <f t="shared" si="17"/>
        <v>1.0284699521604939</v>
      </c>
      <c r="N82" s="35">
        <f t="shared" si="18"/>
        <v>0</v>
      </c>
      <c r="O82" s="35">
        <f t="shared" si="19"/>
        <v>0</v>
      </c>
      <c r="P82" s="36">
        <f>SUM($M$8:M82)</f>
        <v>37.765841220370369</v>
      </c>
      <c r="Q82" s="36">
        <f>SUM($N$8:N82)</f>
        <v>-7.4589701398148147</v>
      </c>
      <c r="R82" s="36">
        <f t="shared" si="20"/>
        <v>7.4589701398148147</v>
      </c>
      <c r="S82" s="13"/>
      <c r="T82" s="38">
        <f t="shared" si="21"/>
        <v>7.0860216328240737</v>
      </c>
      <c r="U82" s="38">
        <f t="shared" si="14"/>
        <v>6.7317205511828693</v>
      </c>
      <c r="V82" s="38">
        <f t="shared" si="22"/>
        <v>6.6644033456710403</v>
      </c>
      <c r="W82" s="38">
        <f t="shared" si="22"/>
        <v>6.5977593122143299</v>
      </c>
      <c r="X82" s="38">
        <f t="shared" si="23"/>
        <v>6.2678713466036129</v>
      </c>
      <c r="Y82" s="38">
        <f t="shared" si="23"/>
        <v>5.9544777792734322</v>
      </c>
      <c r="Z82" s="38">
        <f t="shared" si="24"/>
        <v>5.9544777792734322</v>
      </c>
    </row>
    <row r="83" spans="2:26" x14ac:dyDescent="0.3">
      <c r="B83" s="1" t="s">
        <v>35</v>
      </c>
      <c r="C83" s="1">
        <v>75</v>
      </c>
      <c r="D83" s="1">
        <v>75</v>
      </c>
      <c r="E83" s="6">
        <v>36.4</v>
      </c>
      <c r="F83" s="6">
        <f t="shared" si="15"/>
        <v>10.111111111111111</v>
      </c>
      <c r="G83" s="45">
        <f t="shared" si="25"/>
        <v>0.26388888888888867</v>
      </c>
      <c r="H83" s="27">
        <f>$AC$17*G83</f>
        <v>50.270833333333293</v>
      </c>
      <c r="I83" s="27">
        <f>($AG$17*$AC$17*$AI$17)</f>
        <v>37.376100000000001</v>
      </c>
      <c r="J83" s="27">
        <f>0.5*$AH$17*$AF$17*F83^2</f>
        <v>14.721777777777774</v>
      </c>
      <c r="K83" s="30">
        <f t="shared" si="16"/>
        <v>102.36871111111107</v>
      </c>
      <c r="L83" s="35">
        <f t="shared" si="13"/>
        <v>1.0350614123456785</v>
      </c>
      <c r="M83" s="35">
        <f t="shared" si="17"/>
        <v>1.0350614123456785</v>
      </c>
      <c r="N83" s="35">
        <f t="shared" si="18"/>
        <v>0</v>
      </c>
      <c r="O83" s="35">
        <f t="shared" si="19"/>
        <v>0</v>
      </c>
      <c r="P83" s="36">
        <f>SUM($M$8:M83)</f>
        <v>38.800902632716046</v>
      </c>
      <c r="Q83" s="36">
        <f>SUM($N$8:N83)</f>
        <v>-7.4589701398148147</v>
      </c>
      <c r="R83" s="36">
        <f t="shared" si="20"/>
        <v>7.4589701398148147</v>
      </c>
      <c r="S83" s="13"/>
      <c r="T83" s="38">
        <f t="shared" si="21"/>
        <v>7.0860216328240737</v>
      </c>
      <c r="U83" s="38">
        <f t="shared" si="14"/>
        <v>6.7317205511828693</v>
      </c>
      <c r="V83" s="38">
        <f t="shared" si="22"/>
        <v>6.6644033456710403</v>
      </c>
      <c r="W83" s="38">
        <f t="shared" si="22"/>
        <v>6.5977593122143299</v>
      </c>
      <c r="X83" s="38">
        <f t="shared" si="23"/>
        <v>6.2678713466036129</v>
      </c>
      <c r="Y83" s="38">
        <f t="shared" si="23"/>
        <v>5.9544777792734322</v>
      </c>
      <c r="Z83" s="38">
        <f t="shared" si="24"/>
        <v>5.9544777792734322</v>
      </c>
    </row>
    <row r="84" spans="2:26" x14ac:dyDescent="0.3">
      <c r="B84" s="1" t="s">
        <v>35</v>
      </c>
      <c r="C84" s="1">
        <v>76</v>
      </c>
      <c r="D84" s="1">
        <v>76</v>
      </c>
      <c r="E84" s="6">
        <v>37.4</v>
      </c>
      <c r="F84" s="6">
        <f t="shared" si="15"/>
        <v>10.388888888888888</v>
      </c>
      <c r="G84" s="45">
        <f t="shared" si="25"/>
        <v>0.29166666666666685</v>
      </c>
      <c r="H84" s="27">
        <f>$AC$17*G84</f>
        <v>55.562500000000036</v>
      </c>
      <c r="I84" s="27">
        <f>($AG$17*$AC$17*$AI$17)</f>
        <v>37.376100000000001</v>
      </c>
      <c r="J84" s="27">
        <f>0.5*$AH$17*$AF$17*F84^2</f>
        <v>15.541777777777773</v>
      </c>
      <c r="K84" s="30">
        <f t="shared" si="16"/>
        <v>108.4803777777778</v>
      </c>
      <c r="L84" s="35">
        <f t="shared" si="13"/>
        <v>1.1269905913580249</v>
      </c>
      <c r="M84" s="35">
        <f t="shared" si="17"/>
        <v>1.1269905913580249</v>
      </c>
      <c r="N84" s="35">
        <f t="shared" si="18"/>
        <v>0</v>
      </c>
      <c r="O84" s="35">
        <f t="shared" si="19"/>
        <v>0</v>
      </c>
      <c r="P84" s="36">
        <f>SUM($M$8:M84)</f>
        <v>39.927893224074069</v>
      </c>
      <c r="Q84" s="36">
        <f>SUM($N$8:N84)</f>
        <v>-7.4589701398148147</v>
      </c>
      <c r="R84" s="36">
        <f t="shared" si="20"/>
        <v>7.4589701398148147</v>
      </c>
      <c r="S84" s="13"/>
      <c r="T84" s="38">
        <f t="shared" si="21"/>
        <v>7.0860216328240737</v>
      </c>
      <c r="U84" s="38">
        <f t="shared" si="14"/>
        <v>6.7317205511828693</v>
      </c>
      <c r="V84" s="38">
        <f t="shared" si="22"/>
        <v>6.6644033456710403</v>
      </c>
      <c r="W84" s="38">
        <f t="shared" si="22"/>
        <v>6.5977593122143299</v>
      </c>
      <c r="X84" s="38">
        <f t="shared" si="23"/>
        <v>6.2678713466036129</v>
      </c>
      <c r="Y84" s="38">
        <f t="shared" si="23"/>
        <v>5.9544777792734322</v>
      </c>
      <c r="Z84" s="38">
        <f t="shared" si="24"/>
        <v>5.9544777792734322</v>
      </c>
    </row>
    <row r="85" spans="2:26" x14ac:dyDescent="0.3">
      <c r="B85" s="1" t="s">
        <v>35</v>
      </c>
      <c r="C85" s="1">
        <v>77</v>
      </c>
      <c r="D85" s="1">
        <v>77</v>
      </c>
      <c r="E85" s="6">
        <v>38.5</v>
      </c>
      <c r="F85" s="6">
        <f t="shared" si="15"/>
        <v>10.694444444444445</v>
      </c>
      <c r="G85" s="45">
        <f t="shared" si="25"/>
        <v>0.26388888888888867</v>
      </c>
      <c r="H85" s="27">
        <f>$AC$17*G85</f>
        <v>50.270833333333293</v>
      </c>
      <c r="I85" s="27">
        <f>($AG$17*$AC$17*$AI$17)</f>
        <v>37.376100000000001</v>
      </c>
      <c r="J85" s="27">
        <f>0.5*$AH$17*$AF$17*F85^2</f>
        <v>16.469444444444445</v>
      </c>
      <c r="K85" s="30">
        <f t="shared" si="16"/>
        <v>104.11637777777774</v>
      </c>
      <c r="L85" s="35">
        <f t="shared" si="13"/>
        <v>1.1134668179012341</v>
      </c>
      <c r="M85" s="35">
        <f t="shared" si="17"/>
        <v>1.1134668179012341</v>
      </c>
      <c r="N85" s="35">
        <f t="shared" si="18"/>
        <v>0</v>
      </c>
      <c r="O85" s="35">
        <f t="shared" si="19"/>
        <v>0</v>
      </c>
      <c r="P85" s="36">
        <f>SUM($M$8:M85)</f>
        <v>41.041360041975302</v>
      </c>
      <c r="Q85" s="36">
        <f>SUM($N$8:N85)</f>
        <v>-7.4589701398148147</v>
      </c>
      <c r="R85" s="36">
        <f t="shared" si="20"/>
        <v>7.4589701398148147</v>
      </c>
      <c r="S85" s="13"/>
      <c r="T85" s="38">
        <f t="shared" si="21"/>
        <v>7.0860216328240737</v>
      </c>
      <c r="U85" s="38">
        <f t="shared" si="14"/>
        <v>6.7317205511828693</v>
      </c>
      <c r="V85" s="38">
        <f t="shared" si="22"/>
        <v>6.6644033456710403</v>
      </c>
      <c r="W85" s="38">
        <f t="shared" si="22"/>
        <v>6.5977593122143299</v>
      </c>
      <c r="X85" s="38">
        <f t="shared" si="23"/>
        <v>6.2678713466036129</v>
      </c>
      <c r="Y85" s="38">
        <f t="shared" si="23"/>
        <v>5.9544777792734322</v>
      </c>
      <c r="Z85" s="38">
        <f t="shared" si="24"/>
        <v>5.9544777792734322</v>
      </c>
    </row>
    <row r="86" spans="2:26" x14ac:dyDescent="0.3">
      <c r="B86" s="1" t="s">
        <v>35</v>
      </c>
      <c r="C86" s="1">
        <v>78</v>
      </c>
      <c r="D86" s="1">
        <v>78</v>
      </c>
      <c r="E86" s="6">
        <v>39.299999999999997</v>
      </c>
      <c r="F86" s="6">
        <f t="shared" si="15"/>
        <v>10.916666666666666</v>
      </c>
      <c r="G86" s="45">
        <f t="shared" si="25"/>
        <v>0.1388888888888889</v>
      </c>
      <c r="H86" s="27">
        <f>$AC$17*G86</f>
        <v>26.458333333333336</v>
      </c>
      <c r="I86" s="27">
        <f>($AG$17*$AC$17*$AI$17)</f>
        <v>37.376100000000001</v>
      </c>
      <c r="J86" s="27">
        <f>0.5*$AH$17*$AF$17*F86^2</f>
        <v>17.160999999999998</v>
      </c>
      <c r="K86" s="30">
        <f t="shared" si="16"/>
        <v>80.995433333333338</v>
      </c>
      <c r="L86" s="35">
        <f t="shared" si="13"/>
        <v>0.88420014722222218</v>
      </c>
      <c r="M86" s="35">
        <f t="shared" si="17"/>
        <v>0.88420014722222218</v>
      </c>
      <c r="N86" s="35">
        <f t="shared" si="18"/>
        <v>0</v>
      </c>
      <c r="O86" s="35">
        <f t="shared" si="19"/>
        <v>0</v>
      </c>
      <c r="P86" s="36">
        <f>SUM($M$8:M86)</f>
        <v>41.925560189197526</v>
      </c>
      <c r="Q86" s="36">
        <f>SUM($N$8:N86)</f>
        <v>-7.4589701398148147</v>
      </c>
      <c r="R86" s="36">
        <f t="shared" si="20"/>
        <v>7.4589701398148147</v>
      </c>
      <c r="S86" s="13"/>
      <c r="T86" s="38">
        <f t="shared" si="21"/>
        <v>7.0860216328240737</v>
      </c>
      <c r="U86" s="38">
        <f t="shared" si="14"/>
        <v>6.7317205511828693</v>
      </c>
      <c r="V86" s="38">
        <f t="shared" si="22"/>
        <v>6.6644033456710403</v>
      </c>
      <c r="W86" s="38">
        <f t="shared" si="22"/>
        <v>6.5977593122143299</v>
      </c>
      <c r="X86" s="38">
        <f t="shared" si="23"/>
        <v>6.2678713466036129</v>
      </c>
      <c r="Y86" s="38">
        <f t="shared" si="23"/>
        <v>5.9544777792734322</v>
      </c>
      <c r="Z86" s="38">
        <f t="shared" si="24"/>
        <v>5.9544777792734322</v>
      </c>
    </row>
    <row r="87" spans="2:26" x14ac:dyDescent="0.3">
      <c r="B87" s="1" t="s">
        <v>35</v>
      </c>
      <c r="C87" s="1">
        <v>79</v>
      </c>
      <c r="D87" s="1">
        <v>79</v>
      </c>
      <c r="E87" s="6">
        <v>39.5</v>
      </c>
      <c r="F87" s="6">
        <f t="shared" si="15"/>
        <v>10.972222222222221</v>
      </c>
      <c r="G87" s="45">
        <f t="shared" si="25"/>
        <v>-4.1666666666666269E-2</v>
      </c>
      <c r="H87" s="27">
        <f>$AC$17*G87</f>
        <v>-7.9374999999999245</v>
      </c>
      <c r="I87" s="27">
        <f>($AG$17*$AC$17*$AI$17)</f>
        <v>37.376100000000001</v>
      </c>
      <c r="J87" s="27">
        <f>0.5*$AH$17*$AF$17*F87^2</f>
        <v>17.336111111111105</v>
      </c>
      <c r="K87" s="30">
        <f t="shared" si="16"/>
        <v>46.774711111111181</v>
      </c>
      <c r="L87" s="35">
        <f t="shared" si="13"/>
        <v>0.51322252469135876</v>
      </c>
      <c r="M87" s="35">
        <f t="shared" si="17"/>
        <v>0.51322252469135876</v>
      </c>
      <c r="N87" s="35">
        <f t="shared" si="18"/>
        <v>0</v>
      </c>
      <c r="O87" s="35">
        <f t="shared" si="19"/>
        <v>0</v>
      </c>
      <c r="P87" s="36">
        <f>SUM($M$8:M87)</f>
        <v>42.438782713888884</v>
      </c>
      <c r="Q87" s="36">
        <f>SUM($N$8:N87)</f>
        <v>-7.4589701398148147</v>
      </c>
      <c r="R87" s="36">
        <f t="shared" si="20"/>
        <v>7.4589701398148147</v>
      </c>
      <c r="S87" s="13"/>
      <c r="T87" s="38">
        <f t="shared" si="21"/>
        <v>7.0860216328240737</v>
      </c>
      <c r="U87" s="38">
        <f t="shared" si="14"/>
        <v>6.7317205511828693</v>
      </c>
      <c r="V87" s="38">
        <f t="shared" si="22"/>
        <v>6.6644033456710403</v>
      </c>
      <c r="W87" s="38">
        <f t="shared" si="22"/>
        <v>6.5977593122143299</v>
      </c>
      <c r="X87" s="38">
        <f t="shared" si="23"/>
        <v>6.2678713466036129</v>
      </c>
      <c r="Y87" s="38">
        <f t="shared" si="23"/>
        <v>5.9544777792734322</v>
      </c>
      <c r="Z87" s="38">
        <f t="shared" si="24"/>
        <v>5.9544777792734322</v>
      </c>
    </row>
    <row r="88" spans="2:26" x14ac:dyDescent="0.3">
      <c r="B88" s="1" t="s">
        <v>35</v>
      </c>
      <c r="C88" s="1">
        <v>80</v>
      </c>
      <c r="D88" s="1">
        <v>80</v>
      </c>
      <c r="E88" s="6">
        <v>39</v>
      </c>
      <c r="F88" s="6">
        <f t="shared" si="15"/>
        <v>10.833333333333334</v>
      </c>
      <c r="G88" s="45">
        <f t="shared" si="25"/>
        <v>-0.1388888888888889</v>
      </c>
      <c r="H88" s="27">
        <f>$AC$17*G88</f>
        <v>-26.458333333333336</v>
      </c>
      <c r="I88" s="27">
        <f>($AG$17*$AC$17*$AI$17)</f>
        <v>37.376100000000001</v>
      </c>
      <c r="J88" s="27">
        <f>0.5*$AH$17*$AF$17*F88^2</f>
        <v>16.900000000000002</v>
      </c>
      <c r="K88" s="30">
        <f t="shared" si="16"/>
        <v>27.817766666666667</v>
      </c>
      <c r="L88" s="35">
        <f t="shared" si="13"/>
        <v>0.30135913888888893</v>
      </c>
      <c r="M88" s="35">
        <f t="shared" si="17"/>
        <v>0.30135913888888893</v>
      </c>
      <c r="N88" s="35">
        <f t="shared" si="18"/>
        <v>0</v>
      </c>
      <c r="O88" s="35">
        <f t="shared" si="19"/>
        <v>0</v>
      </c>
      <c r="P88" s="36">
        <f>SUM($M$8:M88)</f>
        <v>42.740141852777775</v>
      </c>
      <c r="Q88" s="36">
        <f>SUM($N$8:N88)</f>
        <v>-7.4589701398148147</v>
      </c>
      <c r="R88" s="36">
        <f t="shared" si="20"/>
        <v>7.4589701398148147</v>
      </c>
      <c r="S88" s="13"/>
      <c r="T88" s="38">
        <f t="shared" si="21"/>
        <v>7.0860216328240737</v>
      </c>
      <c r="U88" s="38">
        <f t="shared" si="14"/>
        <v>6.7317205511828693</v>
      </c>
      <c r="V88" s="38">
        <f t="shared" si="22"/>
        <v>6.6644033456710403</v>
      </c>
      <c r="W88" s="38">
        <f t="shared" si="22"/>
        <v>6.5977593122143299</v>
      </c>
      <c r="X88" s="38">
        <f t="shared" si="23"/>
        <v>6.2678713466036129</v>
      </c>
      <c r="Y88" s="38">
        <f t="shared" si="23"/>
        <v>5.9544777792734322</v>
      </c>
      <c r="Z88" s="38">
        <f t="shared" si="24"/>
        <v>5.9544777792734322</v>
      </c>
    </row>
    <row r="89" spans="2:26" x14ac:dyDescent="0.3">
      <c r="B89" s="1" t="s">
        <v>35</v>
      </c>
      <c r="C89" s="1">
        <v>81</v>
      </c>
      <c r="D89" s="1">
        <v>81</v>
      </c>
      <c r="E89" s="6">
        <v>38.5</v>
      </c>
      <c r="F89" s="6">
        <f t="shared" si="15"/>
        <v>10.694444444444445</v>
      </c>
      <c r="G89" s="45">
        <f t="shared" si="25"/>
        <v>-0.23611111111111149</v>
      </c>
      <c r="H89" s="27">
        <f>$AC$17*G89</f>
        <v>-44.979166666666742</v>
      </c>
      <c r="I89" s="27">
        <f>($AG$17*$AC$17*$AI$17)</f>
        <v>37.376100000000001</v>
      </c>
      <c r="J89" s="27">
        <f>0.5*$AH$17*$AF$17*F89^2</f>
        <v>16.469444444444445</v>
      </c>
      <c r="K89" s="30">
        <f t="shared" si="16"/>
        <v>8.8663777777777035</v>
      </c>
      <c r="L89" s="35">
        <f t="shared" si="13"/>
        <v>9.4820984567900432E-2</v>
      </c>
      <c r="M89" s="35">
        <f t="shared" si="17"/>
        <v>9.4820984567900432E-2</v>
      </c>
      <c r="N89" s="35">
        <f t="shared" si="18"/>
        <v>0</v>
      </c>
      <c r="O89" s="35">
        <f t="shared" si="19"/>
        <v>0</v>
      </c>
      <c r="P89" s="36">
        <f>SUM($M$8:M89)</f>
        <v>42.834962837345678</v>
      </c>
      <c r="Q89" s="36">
        <f>SUM($N$8:N89)</f>
        <v>-7.4589701398148147</v>
      </c>
      <c r="R89" s="36">
        <f t="shared" si="20"/>
        <v>7.4589701398148147</v>
      </c>
      <c r="S89" s="13"/>
      <c r="T89" s="38">
        <f t="shared" si="21"/>
        <v>7.0860216328240737</v>
      </c>
      <c r="U89" s="38">
        <f t="shared" si="14"/>
        <v>6.7317205511828693</v>
      </c>
      <c r="V89" s="38">
        <f t="shared" si="22"/>
        <v>6.6644033456710403</v>
      </c>
      <c r="W89" s="38">
        <f t="shared" si="22"/>
        <v>6.5977593122143299</v>
      </c>
      <c r="X89" s="38">
        <f t="shared" si="23"/>
        <v>6.2678713466036129</v>
      </c>
      <c r="Y89" s="38">
        <f t="shared" si="23"/>
        <v>5.9544777792734322</v>
      </c>
      <c r="Z89" s="38">
        <f t="shared" si="24"/>
        <v>5.9544777792734322</v>
      </c>
    </row>
    <row r="90" spans="2:26" x14ac:dyDescent="0.3">
      <c r="B90" s="1" t="s">
        <v>35</v>
      </c>
      <c r="C90" s="1">
        <v>82</v>
      </c>
      <c r="D90" s="1">
        <v>82</v>
      </c>
      <c r="E90" s="6">
        <v>37.299999999999997</v>
      </c>
      <c r="F90" s="6">
        <f t="shared" si="15"/>
        <v>10.361111111111111</v>
      </c>
      <c r="G90" s="45">
        <f t="shared" si="25"/>
        <v>-0.20833333333333331</v>
      </c>
      <c r="H90" s="27">
        <f>$AC$17*G90</f>
        <v>-39.6875</v>
      </c>
      <c r="I90" s="27">
        <f>($AG$17*$AC$17*$AI$17)</f>
        <v>37.376100000000001</v>
      </c>
      <c r="J90" s="27">
        <f>0.5*$AH$17*$AF$17*F90^2</f>
        <v>15.458777777777776</v>
      </c>
      <c r="K90" s="30">
        <f t="shared" si="16"/>
        <v>13.147377777777777</v>
      </c>
      <c r="L90" s="35">
        <f t="shared" si="13"/>
        <v>0.13622144197530864</v>
      </c>
      <c r="M90" s="35">
        <f t="shared" si="17"/>
        <v>0.13622144197530864</v>
      </c>
      <c r="N90" s="35">
        <f t="shared" si="18"/>
        <v>0</v>
      </c>
      <c r="O90" s="35">
        <f t="shared" si="19"/>
        <v>0</v>
      </c>
      <c r="P90" s="36">
        <f>SUM($M$8:M90)</f>
        <v>42.971184279320987</v>
      </c>
      <c r="Q90" s="36">
        <f>SUM($N$8:N90)</f>
        <v>-7.4589701398148147</v>
      </c>
      <c r="R90" s="36">
        <f t="shared" si="20"/>
        <v>7.4589701398148147</v>
      </c>
      <c r="S90" s="13"/>
      <c r="T90" s="38">
        <f t="shared" si="21"/>
        <v>7.0860216328240737</v>
      </c>
      <c r="U90" s="38">
        <f t="shared" si="14"/>
        <v>6.7317205511828693</v>
      </c>
      <c r="V90" s="38">
        <f t="shared" si="22"/>
        <v>6.6644033456710403</v>
      </c>
      <c r="W90" s="38">
        <f t="shared" si="22"/>
        <v>6.5977593122143299</v>
      </c>
      <c r="X90" s="38">
        <f t="shared" si="23"/>
        <v>6.2678713466036129</v>
      </c>
      <c r="Y90" s="38">
        <f t="shared" si="23"/>
        <v>5.9544777792734322</v>
      </c>
      <c r="Z90" s="38">
        <f t="shared" si="24"/>
        <v>5.9544777792734322</v>
      </c>
    </row>
    <row r="91" spans="2:26" x14ac:dyDescent="0.3">
      <c r="B91" s="1" t="s">
        <v>35</v>
      </c>
      <c r="C91" s="1">
        <v>83</v>
      </c>
      <c r="D91" s="1">
        <v>83</v>
      </c>
      <c r="E91" s="6">
        <v>37</v>
      </c>
      <c r="F91" s="6">
        <f t="shared" si="15"/>
        <v>10.277777777777777</v>
      </c>
      <c r="G91" s="45">
        <f t="shared" si="25"/>
        <v>-8.3333333333332538E-2</v>
      </c>
      <c r="H91" s="27">
        <f>$AC$17*G91</f>
        <v>-15.874999999999849</v>
      </c>
      <c r="I91" s="27">
        <f>($AG$17*$AC$17*$AI$17)</f>
        <v>37.376100000000001</v>
      </c>
      <c r="J91" s="27">
        <f>0.5*$AH$17*$AF$17*F91^2</f>
        <v>15.211111111111107</v>
      </c>
      <c r="K91" s="30">
        <f t="shared" si="16"/>
        <v>36.712211111111259</v>
      </c>
      <c r="L91" s="35">
        <f t="shared" si="13"/>
        <v>0.37731994753086573</v>
      </c>
      <c r="M91" s="35">
        <f t="shared" si="17"/>
        <v>0.37731994753086573</v>
      </c>
      <c r="N91" s="35">
        <f t="shared" si="18"/>
        <v>0</v>
      </c>
      <c r="O91" s="35">
        <f t="shared" si="19"/>
        <v>0</v>
      </c>
      <c r="P91" s="36">
        <f>SUM($M$8:M91)</f>
        <v>43.348504226851851</v>
      </c>
      <c r="Q91" s="36">
        <f>SUM($N$8:N91)</f>
        <v>-7.4589701398148147</v>
      </c>
      <c r="R91" s="36">
        <f t="shared" si="20"/>
        <v>7.4589701398148147</v>
      </c>
      <c r="S91" s="13"/>
      <c r="T91" s="38">
        <f t="shared" si="21"/>
        <v>7.0860216328240737</v>
      </c>
      <c r="U91" s="38">
        <f t="shared" si="14"/>
        <v>6.7317205511828693</v>
      </c>
      <c r="V91" s="38">
        <f t="shared" si="22"/>
        <v>6.6644033456710403</v>
      </c>
      <c r="W91" s="38">
        <f t="shared" si="22"/>
        <v>6.5977593122143299</v>
      </c>
      <c r="X91" s="38">
        <f t="shared" si="23"/>
        <v>6.2678713466036129</v>
      </c>
      <c r="Y91" s="38">
        <f t="shared" si="23"/>
        <v>5.9544777792734322</v>
      </c>
      <c r="Z91" s="38">
        <f t="shared" si="24"/>
        <v>5.9544777792734322</v>
      </c>
    </row>
    <row r="92" spans="2:26" x14ac:dyDescent="0.3">
      <c r="B92" s="1" t="s">
        <v>35</v>
      </c>
      <c r="C92" s="1">
        <v>84</v>
      </c>
      <c r="D92" s="1">
        <v>84</v>
      </c>
      <c r="E92" s="6">
        <v>36.700000000000003</v>
      </c>
      <c r="F92" s="6">
        <f t="shared" si="15"/>
        <v>10.194444444444445</v>
      </c>
      <c r="G92" s="45">
        <f t="shared" si="25"/>
        <v>-0.15277777777777798</v>
      </c>
      <c r="H92" s="27">
        <f>$AC$17*G92</f>
        <v>-29.104166666666707</v>
      </c>
      <c r="I92" s="27">
        <f>($AG$17*$AC$17*$AI$17)</f>
        <v>37.376100000000001</v>
      </c>
      <c r="J92" s="27">
        <f>0.5*$AH$17*$AF$17*F92^2</f>
        <v>14.965444444444444</v>
      </c>
      <c r="K92" s="30">
        <f t="shared" si="16"/>
        <v>23.237377777777738</v>
      </c>
      <c r="L92" s="35">
        <f t="shared" si="13"/>
        <v>0.23689215679012304</v>
      </c>
      <c r="M92" s="35">
        <f t="shared" si="17"/>
        <v>0.23689215679012304</v>
      </c>
      <c r="N92" s="35">
        <f t="shared" si="18"/>
        <v>0</v>
      </c>
      <c r="O92" s="35">
        <f t="shared" si="19"/>
        <v>0</v>
      </c>
      <c r="P92" s="36">
        <f>SUM($M$8:M92)</f>
        <v>43.585396383641971</v>
      </c>
      <c r="Q92" s="36">
        <f>SUM($N$8:N92)</f>
        <v>-7.4589701398148147</v>
      </c>
      <c r="R92" s="36">
        <f t="shared" si="20"/>
        <v>7.4589701398148147</v>
      </c>
      <c r="S92" s="13"/>
      <c r="T92" s="38">
        <f t="shared" si="21"/>
        <v>7.0860216328240737</v>
      </c>
      <c r="U92" s="38">
        <f t="shared" si="14"/>
        <v>6.7317205511828693</v>
      </c>
      <c r="V92" s="38">
        <f t="shared" si="22"/>
        <v>6.6644033456710403</v>
      </c>
      <c r="W92" s="38">
        <f t="shared" si="22"/>
        <v>6.5977593122143299</v>
      </c>
      <c r="X92" s="38">
        <f t="shared" si="23"/>
        <v>6.2678713466036129</v>
      </c>
      <c r="Y92" s="38">
        <f t="shared" si="23"/>
        <v>5.9544777792734322</v>
      </c>
      <c r="Z92" s="38">
        <f t="shared" si="24"/>
        <v>5.9544777792734322</v>
      </c>
    </row>
    <row r="93" spans="2:26" x14ac:dyDescent="0.3">
      <c r="B93" s="1" t="s">
        <v>35</v>
      </c>
      <c r="C93" s="1">
        <v>85</v>
      </c>
      <c r="D93" s="1">
        <v>85</v>
      </c>
      <c r="E93" s="6">
        <v>35.9</v>
      </c>
      <c r="F93" s="6">
        <f t="shared" si="15"/>
        <v>9.9722222222222214</v>
      </c>
      <c r="G93" s="45">
        <f t="shared" si="25"/>
        <v>-0.19444444444444522</v>
      </c>
      <c r="H93" s="27">
        <f>$AC$17*G93</f>
        <v>-37.041666666666814</v>
      </c>
      <c r="I93" s="27">
        <f>($AG$17*$AC$17*$AI$17)</f>
        <v>37.376100000000001</v>
      </c>
      <c r="J93" s="27">
        <f>0.5*$AH$17*$AF$17*F93^2</f>
        <v>14.320111111111107</v>
      </c>
      <c r="K93" s="30">
        <f t="shared" si="16"/>
        <v>14.654544444444294</v>
      </c>
      <c r="L93" s="35">
        <f t="shared" si="13"/>
        <v>0.1461383737654306</v>
      </c>
      <c r="M93" s="35">
        <f t="shared" si="17"/>
        <v>0.1461383737654306</v>
      </c>
      <c r="N93" s="35">
        <f t="shared" si="18"/>
        <v>0</v>
      </c>
      <c r="O93" s="35">
        <f t="shared" si="19"/>
        <v>0</v>
      </c>
      <c r="P93" s="36">
        <f>SUM($M$8:M93)</f>
        <v>43.731534757407402</v>
      </c>
      <c r="Q93" s="36">
        <f>SUM($N$8:N93)</f>
        <v>-7.4589701398148147</v>
      </c>
      <c r="R93" s="36">
        <f t="shared" si="20"/>
        <v>7.4589701398148147</v>
      </c>
      <c r="S93" s="13"/>
      <c r="T93" s="38">
        <f t="shared" si="21"/>
        <v>7.0860216328240737</v>
      </c>
      <c r="U93" s="38">
        <f t="shared" si="14"/>
        <v>6.7317205511828693</v>
      </c>
      <c r="V93" s="38">
        <f t="shared" si="22"/>
        <v>6.6644033456710403</v>
      </c>
      <c r="W93" s="38">
        <f t="shared" si="22"/>
        <v>6.5977593122143299</v>
      </c>
      <c r="X93" s="38">
        <f t="shared" si="23"/>
        <v>6.2678713466036129</v>
      </c>
      <c r="Y93" s="38">
        <f t="shared" si="23"/>
        <v>5.9544777792734322</v>
      </c>
      <c r="Z93" s="38">
        <f t="shared" si="24"/>
        <v>5.9544777792734322</v>
      </c>
    </row>
    <row r="94" spans="2:26" x14ac:dyDescent="0.3">
      <c r="B94" s="1" t="s">
        <v>35</v>
      </c>
      <c r="C94" s="1">
        <v>86</v>
      </c>
      <c r="D94" s="1">
        <v>86</v>
      </c>
      <c r="E94" s="6">
        <v>35.299999999999997</v>
      </c>
      <c r="F94" s="6">
        <f t="shared" si="15"/>
        <v>9.8055555555555554</v>
      </c>
      <c r="G94" s="45">
        <f t="shared" si="25"/>
        <v>-0.18055555555555516</v>
      </c>
      <c r="H94" s="27">
        <f>$AC$17*G94</f>
        <v>-34.395833333333258</v>
      </c>
      <c r="I94" s="27">
        <f>($AG$17*$AC$17*$AI$17)</f>
        <v>37.376100000000001</v>
      </c>
      <c r="J94" s="27">
        <f>0.5*$AH$17*$AF$17*F94^2</f>
        <v>13.845444444444443</v>
      </c>
      <c r="K94" s="30">
        <f t="shared" si="16"/>
        <v>16.825711111111186</v>
      </c>
      <c r="L94" s="35">
        <f t="shared" si="13"/>
        <v>0.16498544506172913</v>
      </c>
      <c r="M94" s="35">
        <f t="shared" si="17"/>
        <v>0.16498544506172913</v>
      </c>
      <c r="N94" s="35">
        <f t="shared" si="18"/>
        <v>0</v>
      </c>
      <c r="O94" s="35">
        <f t="shared" si="19"/>
        <v>0</v>
      </c>
      <c r="P94" s="36">
        <f>SUM($M$8:M94)</f>
        <v>43.896520202469134</v>
      </c>
      <c r="Q94" s="36">
        <f>SUM($N$8:N94)</f>
        <v>-7.4589701398148147</v>
      </c>
      <c r="R94" s="36">
        <f t="shared" si="20"/>
        <v>7.4589701398148147</v>
      </c>
      <c r="S94" s="13"/>
      <c r="T94" s="38">
        <f t="shared" si="21"/>
        <v>7.0860216328240737</v>
      </c>
      <c r="U94" s="38">
        <f t="shared" si="14"/>
        <v>6.7317205511828693</v>
      </c>
      <c r="V94" s="38">
        <f t="shared" si="22"/>
        <v>6.6644033456710403</v>
      </c>
      <c r="W94" s="38">
        <f t="shared" si="22"/>
        <v>6.5977593122143299</v>
      </c>
      <c r="X94" s="38">
        <f t="shared" si="23"/>
        <v>6.2678713466036129</v>
      </c>
      <c r="Y94" s="38">
        <f t="shared" si="23"/>
        <v>5.9544777792734322</v>
      </c>
      <c r="Z94" s="38">
        <f t="shared" si="24"/>
        <v>5.9544777792734322</v>
      </c>
    </row>
    <row r="95" spans="2:26" x14ac:dyDescent="0.3">
      <c r="B95" s="1" t="s">
        <v>35</v>
      </c>
      <c r="C95" s="1">
        <v>87</v>
      </c>
      <c r="D95" s="1">
        <v>87</v>
      </c>
      <c r="E95" s="6">
        <v>34.6</v>
      </c>
      <c r="F95" s="6">
        <f t="shared" si="15"/>
        <v>9.6111111111111107</v>
      </c>
      <c r="G95" s="45">
        <f t="shared" si="25"/>
        <v>-0.15277777777777699</v>
      </c>
      <c r="H95" s="27">
        <f>$AC$17*G95</f>
        <v>-29.104166666666515</v>
      </c>
      <c r="I95" s="27">
        <f>($AG$17*$AC$17*$AI$17)</f>
        <v>37.376100000000001</v>
      </c>
      <c r="J95" s="27">
        <f>0.5*$AH$17*$AF$17*F95^2</f>
        <v>13.301777777777776</v>
      </c>
      <c r="K95" s="30">
        <f t="shared" si="16"/>
        <v>21.573711111111262</v>
      </c>
      <c r="L95" s="35">
        <f t="shared" si="13"/>
        <v>0.20734733456790266</v>
      </c>
      <c r="M95" s="35">
        <f t="shared" si="17"/>
        <v>0.20734733456790266</v>
      </c>
      <c r="N95" s="35">
        <f t="shared" si="18"/>
        <v>0</v>
      </c>
      <c r="O95" s="35">
        <f t="shared" si="19"/>
        <v>0</v>
      </c>
      <c r="P95" s="36">
        <f>SUM($M$8:M95)</f>
        <v>44.103867537037033</v>
      </c>
      <c r="Q95" s="36">
        <f>SUM($N$8:N95)</f>
        <v>-7.4589701398148147</v>
      </c>
      <c r="R95" s="36">
        <f t="shared" si="20"/>
        <v>7.4589701398148147</v>
      </c>
      <c r="S95" s="13"/>
      <c r="T95" s="38">
        <f t="shared" si="21"/>
        <v>7.0860216328240737</v>
      </c>
      <c r="U95" s="38">
        <f t="shared" si="14"/>
        <v>6.7317205511828693</v>
      </c>
      <c r="V95" s="38">
        <f t="shared" si="22"/>
        <v>6.6644033456710403</v>
      </c>
      <c r="W95" s="38">
        <f t="shared" si="22"/>
        <v>6.5977593122143299</v>
      </c>
      <c r="X95" s="38">
        <f t="shared" si="23"/>
        <v>6.2678713466036129</v>
      </c>
      <c r="Y95" s="38">
        <f t="shared" si="23"/>
        <v>5.9544777792734322</v>
      </c>
      <c r="Z95" s="38">
        <f t="shared" si="24"/>
        <v>5.9544777792734322</v>
      </c>
    </row>
    <row r="96" spans="2:26" x14ac:dyDescent="0.3">
      <c r="B96" s="1" t="s">
        <v>35</v>
      </c>
      <c r="C96" s="1">
        <v>88</v>
      </c>
      <c r="D96" s="1">
        <v>88</v>
      </c>
      <c r="E96" s="6">
        <v>34.200000000000003</v>
      </c>
      <c r="F96" s="6">
        <f t="shared" si="15"/>
        <v>9.5</v>
      </c>
      <c r="G96" s="45">
        <f t="shared" si="25"/>
        <v>-0.37500000000000039</v>
      </c>
      <c r="H96" s="27">
        <f>$AC$17*G96</f>
        <v>-71.437500000000071</v>
      </c>
      <c r="I96" s="27">
        <f>($AG$17*$AC$17*$AI$17)</f>
        <v>37.376100000000001</v>
      </c>
      <c r="J96" s="27">
        <f>0.5*$AH$17*$AF$17*F96^2</f>
        <v>12.995999999999999</v>
      </c>
      <c r="K96" s="30">
        <f t="shared" si="16"/>
        <v>-21.065400000000071</v>
      </c>
      <c r="L96" s="35">
        <f t="shared" si="13"/>
        <v>-0.20012130000000067</v>
      </c>
      <c r="M96" s="35">
        <f t="shared" si="17"/>
        <v>0</v>
      </c>
      <c r="N96" s="35">
        <f t="shared" si="18"/>
        <v>-0.20012130000000067</v>
      </c>
      <c r="O96" s="35">
        <f t="shared" si="19"/>
        <v>0.20012130000000067</v>
      </c>
      <c r="P96" s="36">
        <f>SUM($M$8:M96)</f>
        <v>44.103867537037033</v>
      </c>
      <c r="Q96" s="36">
        <f>SUM($N$8:N96)</f>
        <v>-7.6590914398148158</v>
      </c>
      <c r="R96" s="36">
        <f t="shared" si="20"/>
        <v>7.6590914398148158</v>
      </c>
      <c r="S96" s="13"/>
      <c r="T96" s="38">
        <f t="shared" si="21"/>
        <v>7.276136867824075</v>
      </c>
      <c r="U96" s="38">
        <f t="shared" si="14"/>
        <v>6.9123300244328707</v>
      </c>
      <c r="V96" s="38">
        <f t="shared" si="22"/>
        <v>6.8432067241885424</v>
      </c>
      <c r="W96" s="38">
        <f t="shared" si="22"/>
        <v>6.7747746569466569</v>
      </c>
      <c r="X96" s="38">
        <f t="shared" si="23"/>
        <v>6.4360359240993237</v>
      </c>
      <c r="Y96" s="38">
        <f t="shared" si="23"/>
        <v>6.1142341278943571</v>
      </c>
      <c r="Z96" s="38">
        <f t="shared" si="24"/>
        <v>6.1142341278943571</v>
      </c>
    </row>
    <row r="97" spans="2:26" x14ac:dyDescent="0.3">
      <c r="B97" s="1" t="s">
        <v>35</v>
      </c>
      <c r="C97" s="1">
        <v>89</v>
      </c>
      <c r="D97" s="1">
        <v>89</v>
      </c>
      <c r="E97" s="6">
        <v>31.9</v>
      </c>
      <c r="F97" s="6">
        <f t="shared" si="15"/>
        <v>8.8611111111111107</v>
      </c>
      <c r="G97" s="45">
        <f t="shared" si="25"/>
        <v>-0.95833333333333359</v>
      </c>
      <c r="H97" s="27">
        <f>$AC$17*G97</f>
        <v>-182.56250000000006</v>
      </c>
      <c r="I97" s="27">
        <f>($AG$17*$AC$17*$AI$17)</f>
        <v>37.376100000000001</v>
      </c>
      <c r="J97" s="27">
        <f>0.5*$AH$17*$AF$17*F97^2</f>
        <v>11.306777777777777</v>
      </c>
      <c r="K97" s="30">
        <f t="shared" si="16"/>
        <v>-133.87962222222228</v>
      </c>
      <c r="L97" s="35">
        <f t="shared" si="13"/>
        <v>-1.186322208024692</v>
      </c>
      <c r="M97" s="35">
        <f t="shared" si="17"/>
        <v>0</v>
      </c>
      <c r="N97" s="35">
        <f t="shared" si="18"/>
        <v>-1.186322208024692</v>
      </c>
      <c r="O97" s="35">
        <f t="shared" si="19"/>
        <v>1.186322208024692</v>
      </c>
      <c r="P97" s="36">
        <f>SUM($M$8:M97)</f>
        <v>44.103867537037033</v>
      </c>
      <c r="Q97" s="36">
        <f>SUM($N$8:N97)</f>
        <v>-8.8454136478395071</v>
      </c>
      <c r="R97" s="36">
        <f t="shared" si="20"/>
        <v>8.8454136478395071</v>
      </c>
      <c r="S97" s="13"/>
      <c r="T97" s="38">
        <f t="shared" si="21"/>
        <v>8.4031429654475307</v>
      </c>
      <c r="U97" s="38">
        <f t="shared" si="14"/>
        <v>7.9829858171751535</v>
      </c>
      <c r="V97" s="38">
        <f t="shared" si="22"/>
        <v>7.903155959003402</v>
      </c>
      <c r="W97" s="38">
        <f t="shared" si="22"/>
        <v>7.8241243994133676</v>
      </c>
      <c r="X97" s="38">
        <f t="shared" si="23"/>
        <v>7.4329181794426988</v>
      </c>
      <c r="Y97" s="38">
        <f t="shared" si="23"/>
        <v>7.0612722704705639</v>
      </c>
      <c r="Z97" s="38">
        <f t="shared" si="24"/>
        <v>7.0612722704705639</v>
      </c>
    </row>
    <row r="98" spans="2:26" x14ac:dyDescent="0.3">
      <c r="B98" s="1" t="s">
        <v>35</v>
      </c>
      <c r="C98" s="1">
        <v>90</v>
      </c>
      <c r="D98" s="1">
        <v>90</v>
      </c>
      <c r="E98" s="6">
        <v>27.3</v>
      </c>
      <c r="F98" s="6">
        <f t="shared" si="15"/>
        <v>7.583333333333333</v>
      </c>
      <c r="G98" s="45">
        <f t="shared" si="25"/>
        <v>-1.3749999999999998</v>
      </c>
      <c r="H98" s="27">
        <f>$AC$17*G98</f>
        <v>-261.93749999999994</v>
      </c>
      <c r="I98" s="27">
        <f>($AG$17*$AC$17*$AI$17)</f>
        <v>37.376100000000001</v>
      </c>
      <c r="J98" s="27">
        <f>0.5*$AH$17*$AF$17*F98^2</f>
        <v>8.2809999999999988</v>
      </c>
      <c r="K98" s="30">
        <f t="shared" si="16"/>
        <v>-216.28039999999993</v>
      </c>
      <c r="L98" s="35">
        <f t="shared" si="13"/>
        <v>-1.6401263666666661</v>
      </c>
      <c r="M98" s="35">
        <f t="shared" si="17"/>
        <v>0</v>
      </c>
      <c r="N98" s="35">
        <f t="shared" si="18"/>
        <v>-1.6401263666666661</v>
      </c>
      <c r="O98" s="35">
        <f t="shared" si="19"/>
        <v>1.6401263666666661</v>
      </c>
      <c r="P98" s="36">
        <f>SUM($M$8:M98)</f>
        <v>44.103867537037033</v>
      </c>
      <c r="Q98" s="36">
        <f>SUM($N$8:N98)</f>
        <v>-10.485540014506173</v>
      </c>
      <c r="R98" s="36">
        <f t="shared" si="20"/>
        <v>10.485540014506173</v>
      </c>
      <c r="S98" s="13"/>
      <c r="T98" s="38">
        <f t="shared" si="21"/>
        <v>9.9612630137808633</v>
      </c>
      <c r="U98" s="38">
        <f t="shared" si="14"/>
        <v>9.4631998630918197</v>
      </c>
      <c r="V98" s="38">
        <f t="shared" si="22"/>
        <v>9.3685678644609016</v>
      </c>
      <c r="W98" s="38">
        <f t="shared" si="22"/>
        <v>9.274882185816292</v>
      </c>
      <c r="X98" s="38">
        <f t="shared" si="23"/>
        <v>8.8111380765254772</v>
      </c>
      <c r="Y98" s="38">
        <f t="shared" si="23"/>
        <v>8.3705811726992021</v>
      </c>
      <c r="Z98" s="38">
        <f t="shared" si="24"/>
        <v>8.3705811726992021</v>
      </c>
    </row>
    <row r="99" spans="2:26" x14ac:dyDescent="0.3">
      <c r="B99" s="1" t="s">
        <v>35</v>
      </c>
      <c r="C99" s="1">
        <v>91</v>
      </c>
      <c r="D99" s="1">
        <v>91</v>
      </c>
      <c r="E99" s="6">
        <v>22</v>
      </c>
      <c r="F99" s="6">
        <f t="shared" si="15"/>
        <v>6.1111111111111107</v>
      </c>
      <c r="G99" s="45">
        <f t="shared" si="25"/>
        <v>-1.4305555555555556</v>
      </c>
      <c r="H99" s="27">
        <f>$AC$17*G99</f>
        <v>-272.52083333333331</v>
      </c>
      <c r="I99" s="27">
        <f>($AG$17*$AC$17*$AI$17)</f>
        <v>37.376100000000001</v>
      </c>
      <c r="J99" s="27">
        <f>0.5*$AH$17*$AF$17*F99^2</f>
        <v>5.3777777777777773</v>
      </c>
      <c r="K99" s="30">
        <f t="shared" si="16"/>
        <v>-229.76695555555554</v>
      </c>
      <c r="L99" s="35">
        <f t="shared" si="13"/>
        <v>-1.4041313950617282</v>
      </c>
      <c r="M99" s="35">
        <f t="shared" si="17"/>
        <v>0</v>
      </c>
      <c r="N99" s="35">
        <f t="shared" si="18"/>
        <v>-1.4041313950617282</v>
      </c>
      <c r="O99" s="35">
        <f t="shared" si="19"/>
        <v>1.4041313950617282</v>
      </c>
      <c r="P99" s="36">
        <f>SUM($M$8:M99)</f>
        <v>44.103867537037033</v>
      </c>
      <c r="Q99" s="36">
        <f>SUM($N$8:N99)</f>
        <v>-11.889671409567901</v>
      </c>
      <c r="R99" s="36">
        <f t="shared" si="20"/>
        <v>11.889671409567901</v>
      </c>
      <c r="S99" s="13"/>
      <c r="T99" s="38">
        <f t="shared" si="21"/>
        <v>11.295187839089506</v>
      </c>
      <c r="U99" s="38">
        <f t="shared" si="14"/>
        <v>10.730428447135029</v>
      </c>
      <c r="V99" s="38">
        <f t="shared" si="22"/>
        <v>10.623124162663679</v>
      </c>
      <c r="W99" s="38">
        <f t="shared" si="22"/>
        <v>10.516892921037043</v>
      </c>
      <c r="X99" s="38">
        <f t="shared" si="23"/>
        <v>9.9910482749851894</v>
      </c>
      <c r="Y99" s="38">
        <f t="shared" si="23"/>
        <v>9.4914958612359293</v>
      </c>
      <c r="Z99" s="38">
        <f t="shared" si="24"/>
        <v>9.4914958612359293</v>
      </c>
    </row>
    <row r="100" spans="2:26" x14ac:dyDescent="0.3">
      <c r="B100" s="1" t="s">
        <v>35</v>
      </c>
      <c r="C100" s="1">
        <v>92</v>
      </c>
      <c r="D100" s="1">
        <v>92</v>
      </c>
      <c r="E100" s="6">
        <v>17</v>
      </c>
      <c r="F100" s="6">
        <f t="shared" si="15"/>
        <v>4.7222222222222223</v>
      </c>
      <c r="G100" s="45">
        <f t="shared" si="25"/>
        <v>-1.0833333333333335</v>
      </c>
      <c r="H100" s="27">
        <f>$AC$17*G100</f>
        <v>-206.37500000000003</v>
      </c>
      <c r="I100" s="27">
        <f>($AG$17*$AC$17*$AI$17)</f>
        <v>37.376100000000001</v>
      </c>
      <c r="J100" s="27">
        <f>0.5*$AH$17*$AF$17*F100^2</f>
        <v>3.2111111111111108</v>
      </c>
      <c r="K100" s="30">
        <f t="shared" si="16"/>
        <v>-165.78778888888891</v>
      </c>
      <c r="L100" s="35">
        <f t="shared" si="13"/>
        <v>-0.78288678086419772</v>
      </c>
      <c r="M100" s="35">
        <f t="shared" si="17"/>
        <v>0</v>
      </c>
      <c r="N100" s="35">
        <f t="shared" si="18"/>
        <v>-0.78288678086419772</v>
      </c>
      <c r="O100" s="35">
        <f t="shared" si="19"/>
        <v>0.78288678086419772</v>
      </c>
      <c r="P100" s="36">
        <f>SUM($M$8:M100)</f>
        <v>44.103867537037033</v>
      </c>
      <c r="Q100" s="36">
        <f>SUM($N$8:N100)</f>
        <v>-12.672558190432099</v>
      </c>
      <c r="R100" s="36">
        <f t="shared" si="20"/>
        <v>12.672558190432099</v>
      </c>
      <c r="S100" s="13"/>
      <c r="T100" s="38">
        <f t="shared" si="21"/>
        <v>12.038930280910494</v>
      </c>
      <c r="U100" s="38">
        <f t="shared" si="14"/>
        <v>11.436983766864968</v>
      </c>
      <c r="V100" s="38">
        <f t="shared" si="22"/>
        <v>11.322613929196319</v>
      </c>
      <c r="W100" s="38">
        <f t="shared" si="22"/>
        <v>11.209387789904355</v>
      </c>
      <c r="X100" s="38">
        <f t="shared" si="23"/>
        <v>10.648918400409137</v>
      </c>
      <c r="Y100" s="38">
        <f t="shared" si="23"/>
        <v>10.11647248038868</v>
      </c>
      <c r="Z100" s="38">
        <f t="shared" si="24"/>
        <v>10.11647248038868</v>
      </c>
    </row>
    <row r="101" spans="2:26" x14ac:dyDescent="0.3">
      <c r="B101" s="1" t="s">
        <v>35</v>
      </c>
      <c r="C101" s="1">
        <v>93</v>
      </c>
      <c r="D101" s="1">
        <v>93</v>
      </c>
      <c r="E101" s="6">
        <v>14.2</v>
      </c>
      <c r="F101" s="6">
        <f t="shared" si="15"/>
        <v>3.9444444444444442</v>
      </c>
      <c r="G101" s="45">
        <f t="shared" si="25"/>
        <v>-0.69444444444444442</v>
      </c>
      <c r="H101" s="27">
        <f>$AC$17*G101</f>
        <v>-132.29166666666666</v>
      </c>
      <c r="I101" s="27">
        <f>($AG$17*$AC$17*$AI$17)</f>
        <v>37.376100000000001</v>
      </c>
      <c r="J101" s="27">
        <f>0.5*$AH$17*$AF$17*F101^2</f>
        <v>2.240444444444444</v>
      </c>
      <c r="K101" s="30">
        <f t="shared" si="16"/>
        <v>-92.6751222222222</v>
      </c>
      <c r="L101" s="35">
        <f t="shared" si="13"/>
        <v>-0.36555187098765418</v>
      </c>
      <c r="M101" s="35">
        <f t="shared" si="17"/>
        <v>0</v>
      </c>
      <c r="N101" s="35">
        <f t="shared" si="18"/>
        <v>-0.36555187098765418</v>
      </c>
      <c r="O101" s="35">
        <f t="shared" si="19"/>
        <v>0.36555187098765418</v>
      </c>
      <c r="P101" s="36">
        <f>SUM($M$8:M101)</f>
        <v>44.103867537037033</v>
      </c>
      <c r="Q101" s="36">
        <f>SUM($N$8:N101)</f>
        <v>-13.038110061419752</v>
      </c>
      <c r="R101" s="36">
        <f t="shared" si="20"/>
        <v>13.038110061419752</v>
      </c>
      <c r="S101" s="13"/>
      <c r="T101" s="38">
        <f t="shared" si="21"/>
        <v>12.386204558348764</v>
      </c>
      <c r="U101" s="38">
        <f t="shared" si="14"/>
        <v>11.766894330431326</v>
      </c>
      <c r="V101" s="38">
        <f t="shared" si="22"/>
        <v>11.649225387127013</v>
      </c>
      <c r="W101" s="38">
        <f t="shared" si="22"/>
        <v>11.532733133255743</v>
      </c>
      <c r="X101" s="38">
        <f t="shared" si="23"/>
        <v>10.956096476592956</v>
      </c>
      <c r="Y101" s="38">
        <f t="shared" si="23"/>
        <v>10.408291652763307</v>
      </c>
      <c r="Z101" s="38">
        <f t="shared" si="24"/>
        <v>10.408291652763307</v>
      </c>
    </row>
    <row r="102" spans="2:26" x14ac:dyDescent="0.3">
      <c r="B102" s="1" t="s">
        <v>35</v>
      </c>
      <c r="C102" s="1">
        <v>94</v>
      </c>
      <c r="D102" s="1">
        <v>94</v>
      </c>
      <c r="E102" s="6">
        <v>12</v>
      </c>
      <c r="F102" s="6">
        <f t="shared" si="15"/>
        <v>3.333333333333333</v>
      </c>
      <c r="G102" s="45">
        <f t="shared" si="25"/>
        <v>-0.70833333333333326</v>
      </c>
      <c r="H102" s="27">
        <f>$AC$17*G102</f>
        <v>-134.9375</v>
      </c>
      <c r="I102" s="27">
        <f>($AG$17*$AC$17*$AI$17)</f>
        <v>37.376100000000001</v>
      </c>
      <c r="J102" s="27">
        <f>0.5*$AH$17*$AF$17*F102^2</f>
        <v>1.5999999999999996</v>
      </c>
      <c r="K102" s="30">
        <f t="shared" si="16"/>
        <v>-95.961399999999998</v>
      </c>
      <c r="L102" s="35">
        <f t="shared" si="13"/>
        <v>-0.31987133333333329</v>
      </c>
      <c r="M102" s="35">
        <f t="shared" si="17"/>
        <v>0</v>
      </c>
      <c r="N102" s="35">
        <f t="shared" si="18"/>
        <v>-0.31987133333333329</v>
      </c>
      <c r="O102" s="35">
        <f t="shared" si="19"/>
        <v>0.31987133333333329</v>
      </c>
      <c r="P102" s="36">
        <f>SUM($M$8:M102)</f>
        <v>44.103867537037033</v>
      </c>
      <c r="Q102" s="36">
        <f>SUM($N$8:N102)</f>
        <v>-13.357981394753086</v>
      </c>
      <c r="R102" s="36">
        <f t="shared" si="20"/>
        <v>13.357981394753086</v>
      </c>
      <c r="S102" s="13"/>
      <c r="T102" s="38">
        <f t="shared" si="21"/>
        <v>12.690082325015432</v>
      </c>
      <c r="U102" s="38">
        <f t="shared" si="14"/>
        <v>12.055578208764659</v>
      </c>
      <c r="V102" s="38">
        <f t="shared" si="22"/>
        <v>11.935022426677012</v>
      </c>
      <c r="W102" s="38">
        <f t="shared" si="22"/>
        <v>11.815672202410243</v>
      </c>
      <c r="X102" s="38">
        <f t="shared" si="23"/>
        <v>11.22488859228973</v>
      </c>
      <c r="Y102" s="38">
        <f t="shared" si="23"/>
        <v>10.663644162675244</v>
      </c>
      <c r="Z102" s="38">
        <f t="shared" si="24"/>
        <v>10.663644162675244</v>
      </c>
    </row>
    <row r="103" spans="2:26" x14ac:dyDescent="0.3">
      <c r="B103" s="1" t="s">
        <v>35</v>
      </c>
      <c r="C103" s="1">
        <v>95</v>
      </c>
      <c r="D103" s="1">
        <v>95</v>
      </c>
      <c r="E103" s="6">
        <v>9.1</v>
      </c>
      <c r="F103" s="6">
        <f t="shared" si="15"/>
        <v>2.5277777777777777</v>
      </c>
      <c r="G103" s="45">
        <f t="shared" si="25"/>
        <v>-0.86111111111111116</v>
      </c>
      <c r="H103" s="27">
        <f>$AC$17*G103</f>
        <v>-164.04166666666669</v>
      </c>
      <c r="I103" s="27">
        <f>($AG$17*$AC$17*$AI$17)</f>
        <v>37.376100000000001</v>
      </c>
      <c r="J103" s="27">
        <f>0.5*$AH$17*$AF$17*F103^2</f>
        <v>0.92011111111111088</v>
      </c>
      <c r="K103" s="30">
        <f t="shared" si="16"/>
        <v>-125.74545555555557</v>
      </c>
      <c r="L103" s="35">
        <f t="shared" si="13"/>
        <v>-0.31785656820987657</v>
      </c>
      <c r="M103" s="35">
        <f t="shared" si="17"/>
        <v>0</v>
      </c>
      <c r="N103" s="35">
        <f t="shared" si="18"/>
        <v>-0.31785656820987657</v>
      </c>
      <c r="O103" s="35">
        <f t="shared" si="19"/>
        <v>0.31785656820987657</v>
      </c>
      <c r="P103" s="36">
        <f>SUM($M$8:M103)</f>
        <v>44.103867537037033</v>
      </c>
      <c r="Q103" s="36">
        <f>SUM($N$8:N103)</f>
        <v>-13.675837962962962</v>
      </c>
      <c r="R103" s="36">
        <f t="shared" si="20"/>
        <v>13.675837962962962</v>
      </c>
      <c r="S103" s="13"/>
      <c r="T103" s="38">
        <f t="shared" si="21"/>
        <v>12.992046064814813</v>
      </c>
      <c r="U103" s="38">
        <f t="shared" si="14"/>
        <v>12.342443761574073</v>
      </c>
      <c r="V103" s="38">
        <f t="shared" si="22"/>
        <v>12.219019323958332</v>
      </c>
      <c r="W103" s="38">
        <f t="shared" si="22"/>
        <v>12.096829130718747</v>
      </c>
      <c r="X103" s="38">
        <f t="shared" si="23"/>
        <v>11.491987674182809</v>
      </c>
      <c r="Y103" s="38">
        <f t="shared" si="23"/>
        <v>10.917388290473669</v>
      </c>
      <c r="Z103" s="38">
        <f t="shared" si="24"/>
        <v>10.917388290473669</v>
      </c>
    </row>
    <row r="104" spans="2:26" x14ac:dyDescent="0.3">
      <c r="B104" s="1" t="s">
        <v>35</v>
      </c>
      <c r="C104" s="1">
        <v>96</v>
      </c>
      <c r="D104" s="1">
        <v>96</v>
      </c>
      <c r="E104" s="6">
        <v>5.8</v>
      </c>
      <c r="F104" s="6">
        <f t="shared" si="15"/>
        <v>1.6111111111111109</v>
      </c>
      <c r="G104" s="45">
        <f t="shared" si="25"/>
        <v>-0.76388888888888884</v>
      </c>
      <c r="H104" s="27">
        <f>$AC$17*G104</f>
        <v>-145.52083333333331</v>
      </c>
      <c r="I104" s="27">
        <f>($AG$17*$AC$17*$AI$17)</f>
        <v>37.376100000000001</v>
      </c>
      <c r="J104" s="27">
        <f>0.5*$AH$17*$AF$17*F104^2</f>
        <v>0.37377777777777765</v>
      </c>
      <c r="K104" s="30">
        <f t="shared" si="16"/>
        <v>-107.77095555555553</v>
      </c>
      <c r="L104" s="35">
        <f t="shared" si="13"/>
        <v>-0.17363098395061724</v>
      </c>
      <c r="M104" s="35">
        <f t="shared" si="17"/>
        <v>0</v>
      </c>
      <c r="N104" s="35">
        <f t="shared" si="18"/>
        <v>-0.17363098395061724</v>
      </c>
      <c r="O104" s="35">
        <f t="shared" si="19"/>
        <v>0.17363098395061724</v>
      </c>
      <c r="P104" s="36">
        <f>SUM($M$8:M104)</f>
        <v>44.103867537037033</v>
      </c>
      <c r="Q104" s="36">
        <f>SUM($N$8:N104)</f>
        <v>-13.84946894691358</v>
      </c>
      <c r="R104" s="36">
        <f t="shared" si="20"/>
        <v>13.84946894691358</v>
      </c>
      <c r="S104" s="13"/>
      <c r="T104" s="38">
        <f t="shared" si="21"/>
        <v>13.1569954995679</v>
      </c>
      <c r="U104" s="38">
        <f t="shared" si="14"/>
        <v>12.499145724589505</v>
      </c>
      <c r="V104" s="38">
        <f t="shared" si="22"/>
        <v>12.374154267343609</v>
      </c>
      <c r="W104" s="38">
        <f t="shared" si="22"/>
        <v>12.250412724670174</v>
      </c>
      <c r="X104" s="38">
        <f t="shared" si="23"/>
        <v>11.637892088436665</v>
      </c>
      <c r="Y104" s="38">
        <f t="shared" si="23"/>
        <v>11.055997484014831</v>
      </c>
      <c r="Z104" s="38">
        <f t="shared" si="24"/>
        <v>11.055997484014831</v>
      </c>
    </row>
    <row r="105" spans="2:26" x14ac:dyDescent="0.3">
      <c r="B105" s="1" t="s">
        <v>35</v>
      </c>
      <c r="C105" s="1">
        <v>97</v>
      </c>
      <c r="D105" s="1">
        <v>97</v>
      </c>
      <c r="E105" s="6">
        <v>3.6</v>
      </c>
      <c r="F105" s="6">
        <f t="shared" si="15"/>
        <v>1</v>
      </c>
      <c r="G105" s="45">
        <f t="shared" si="25"/>
        <v>-0.49999999999999994</v>
      </c>
      <c r="H105" s="27">
        <f>$AC$17*G105</f>
        <v>-95.249999999999986</v>
      </c>
      <c r="I105" s="27">
        <f>($AG$17*$AC$17*$AI$17)</f>
        <v>37.376100000000001</v>
      </c>
      <c r="J105" s="27">
        <f>0.5*$AH$17*$AF$17*F105^2</f>
        <v>0.14399999999999999</v>
      </c>
      <c r="K105" s="30">
        <f t="shared" si="16"/>
        <v>-57.729899999999986</v>
      </c>
      <c r="L105" s="35">
        <f t="shared" si="13"/>
        <v>-5.7729899999999987E-2</v>
      </c>
      <c r="M105" s="35">
        <f t="shared" si="17"/>
        <v>0</v>
      </c>
      <c r="N105" s="35">
        <f t="shared" si="18"/>
        <v>-5.7729899999999987E-2</v>
      </c>
      <c r="O105" s="35">
        <f t="shared" si="19"/>
        <v>5.7729899999999987E-2</v>
      </c>
      <c r="P105" s="36">
        <f>SUM($M$8:M105)</f>
        <v>44.103867537037033</v>
      </c>
      <c r="Q105" s="36">
        <f>SUM($N$8:N105)</f>
        <v>-13.90719884691358</v>
      </c>
      <c r="R105" s="36">
        <f t="shared" si="20"/>
        <v>13.90719884691358</v>
      </c>
      <c r="S105" s="13"/>
      <c r="T105" s="38">
        <f t="shared" si="21"/>
        <v>13.2118389045679</v>
      </c>
      <c r="U105" s="38">
        <f t="shared" si="14"/>
        <v>12.551246959339505</v>
      </c>
      <c r="V105" s="38">
        <f t="shared" si="22"/>
        <v>12.425734489746109</v>
      </c>
      <c r="W105" s="38">
        <f t="shared" si="22"/>
        <v>12.301477144848647</v>
      </c>
      <c r="X105" s="38">
        <f t="shared" si="23"/>
        <v>11.686403287606215</v>
      </c>
      <c r="Y105" s="38">
        <f t="shared" si="23"/>
        <v>11.102083123225903</v>
      </c>
      <c r="Z105" s="38">
        <f t="shared" si="24"/>
        <v>11.102083123225903</v>
      </c>
    </row>
    <row r="106" spans="2:26" x14ac:dyDescent="0.3">
      <c r="B106" s="1" t="s">
        <v>35</v>
      </c>
      <c r="C106" s="1">
        <v>98</v>
      </c>
      <c r="D106" s="1">
        <v>98</v>
      </c>
      <c r="E106" s="6">
        <v>2.2000000000000002</v>
      </c>
      <c r="F106" s="6">
        <f t="shared" si="15"/>
        <v>0.61111111111111116</v>
      </c>
      <c r="G106" s="45">
        <f t="shared" si="25"/>
        <v>-0.5</v>
      </c>
      <c r="H106" s="27">
        <f>$AC$17*G106</f>
        <v>-95.25</v>
      </c>
      <c r="I106" s="27">
        <f>($AG$17*$AC$17*$AI$17)</f>
        <v>37.376100000000001</v>
      </c>
      <c r="J106" s="27">
        <f>0.5*$AH$17*$AF$17*F106^2</f>
        <v>5.3777777777777779E-2</v>
      </c>
      <c r="K106" s="30">
        <f t="shared" si="16"/>
        <v>-57.820122222222224</v>
      </c>
      <c r="L106" s="35">
        <f t="shared" si="13"/>
        <v>-3.5334519135802475E-2</v>
      </c>
      <c r="M106" s="35">
        <f t="shared" si="17"/>
        <v>0</v>
      </c>
      <c r="N106" s="35">
        <f t="shared" si="18"/>
        <v>-3.5334519135802475E-2</v>
      </c>
      <c r="O106" s="35">
        <f t="shared" si="19"/>
        <v>3.5334519135802475E-2</v>
      </c>
      <c r="P106" s="36">
        <f>SUM($M$8:M106)</f>
        <v>44.103867537037033</v>
      </c>
      <c r="Q106" s="36">
        <f>SUM($N$8:N106)</f>
        <v>-13.942533366049382</v>
      </c>
      <c r="R106" s="36">
        <f t="shared" si="20"/>
        <v>13.942533366049382</v>
      </c>
      <c r="S106" s="13"/>
      <c r="T106" s="38">
        <f t="shared" si="21"/>
        <v>13.245406697746912</v>
      </c>
      <c r="U106" s="38">
        <f t="shared" si="14"/>
        <v>12.583136362859566</v>
      </c>
      <c r="V106" s="38">
        <f t="shared" si="22"/>
        <v>12.457304999230971</v>
      </c>
      <c r="W106" s="38">
        <f t="shared" si="22"/>
        <v>12.33273194923866</v>
      </c>
      <c r="X106" s="38">
        <f t="shared" si="23"/>
        <v>11.716095351776726</v>
      </c>
      <c r="Y106" s="38">
        <f t="shared" si="23"/>
        <v>11.13029058418789</v>
      </c>
      <c r="Z106" s="38">
        <f t="shared" si="24"/>
        <v>11.13029058418789</v>
      </c>
    </row>
    <row r="107" spans="2:26" x14ac:dyDescent="0.3">
      <c r="B107" s="1" t="s">
        <v>35</v>
      </c>
      <c r="C107" s="1">
        <v>99</v>
      </c>
      <c r="D107" s="1">
        <v>99</v>
      </c>
      <c r="E107" s="6">
        <v>0</v>
      </c>
      <c r="F107" s="6">
        <f t="shared" si="15"/>
        <v>0</v>
      </c>
      <c r="G107" s="45">
        <f t="shared" si="25"/>
        <v>-0.30555555555555558</v>
      </c>
      <c r="H107" s="27">
        <f>$AC$17*G107</f>
        <v>-58.208333333333336</v>
      </c>
      <c r="I107" s="27">
        <f>($AG$17*$AC$17*$AI$17)</f>
        <v>37.376100000000001</v>
      </c>
      <c r="J107" s="27">
        <f>0.5*$AH$17*$AF$17*F107^2</f>
        <v>0</v>
      </c>
      <c r="K107" s="30">
        <f t="shared" si="16"/>
        <v>-20.832233333333335</v>
      </c>
      <c r="L107" s="35">
        <f t="shared" si="13"/>
        <v>0</v>
      </c>
      <c r="M107" s="35">
        <f t="shared" si="17"/>
        <v>0</v>
      </c>
      <c r="N107" s="35">
        <f t="shared" si="18"/>
        <v>0</v>
      </c>
      <c r="O107" s="35">
        <f t="shared" si="19"/>
        <v>0</v>
      </c>
      <c r="P107" s="36">
        <f>SUM($M$8:M107)</f>
        <v>44.103867537037033</v>
      </c>
      <c r="Q107" s="36">
        <f>SUM($N$8:N107)</f>
        <v>-13.942533366049382</v>
      </c>
      <c r="R107" s="36">
        <f t="shared" si="20"/>
        <v>13.942533366049382</v>
      </c>
      <c r="S107" s="13"/>
      <c r="T107" s="38">
        <f t="shared" si="21"/>
        <v>13.245406697746912</v>
      </c>
      <c r="U107" s="38">
        <f t="shared" si="14"/>
        <v>12.583136362859566</v>
      </c>
      <c r="V107" s="38">
        <f t="shared" si="22"/>
        <v>12.457304999230971</v>
      </c>
      <c r="W107" s="38">
        <f t="shared" si="22"/>
        <v>12.33273194923866</v>
      </c>
      <c r="X107" s="38">
        <f t="shared" si="23"/>
        <v>11.716095351776726</v>
      </c>
      <c r="Y107" s="38">
        <f t="shared" si="23"/>
        <v>11.13029058418789</v>
      </c>
      <c r="Z107" s="38">
        <f t="shared" si="24"/>
        <v>11.13029058418789</v>
      </c>
    </row>
    <row r="108" spans="2:26" x14ac:dyDescent="0.3">
      <c r="B108" s="1" t="s">
        <v>35</v>
      </c>
      <c r="C108" s="1">
        <v>100</v>
      </c>
      <c r="D108" s="1">
        <v>100</v>
      </c>
      <c r="E108" s="6">
        <v>0</v>
      </c>
      <c r="F108" s="6">
        <f t="shared" si="15"/>
        <v>0</v>
      </c>
      <c r="G108" s="45">
        <f t="shared" si="25"/>
        <v>0</v>
      </c>
      <c r="H108" s="27">
        <f>$AC$17*G108</f>
        <v>0</v>
      </c>
      <c r="I108" s="27">
        <f>($AG$17*$AC$17*$AI$17)</f>
        <v>37.376100000000001</v>
      </c>
      <c r="J108" s="27">
        <f>0.5*$AH$17*$AF$17*F108^2</f>
        <v>0</v>
      </c>
      <c r="K108" s="30">
        <f t="shared" si="16"/>
        <v>37.376100000000001</v>
      </c>
      <c r="L108" s="35">
        <f t="shared" si="13"/>
        <v>0</v>
      </c>
      <c r="M108" s="35">
        <f t="shared" si="17"/>
        <v>0</v>
      </c>
      <c r="N108" s="35">
        <f t="shared" si="18"/>
        <v>0</v>
      </c>
      <c r="O108" s="35">
        <f t="shared" si="19"/>
        <v>0</v>
      </c>
      <c r="P108" s="36">
        <f>SUM($M$8:M108)</f>
        <v>44.103867537037033</v>
      </c>
      <c r="Q108" s="36">
        <f>SUM($N$8:N108)</f>
        <v>-13.942533366049382</v>
      </c>
      <c r="R108" s="36">
        <f t="shared" si="20"/>
        <v>13.942533366049382</v>
      </c>
      <c r="S108" s="13"/>
      <c r="T108" s="38">
        <f t="shared" si="21"/>
        <v>13.245406697746912</v>
      </c>
      <c r="U108" s="38">
        <f t="shared" si="14"/>
        <v>12.583136362859566</v>
      </c>
      <c r="V108" s="38">
        <f t="shared" si="22"/>
        <v>12.457304999230971</v>
      </c>
      <c r="W108" s="38">
        <f t="shared" si="22"/>
        <v>12.33273194923866</v>
      </c>
      <c r="X108" s="38">
        <f t="shared" si="23"/>
        <v>11.716095351776726</v>
      </c>
      <c r="Y108" s="38">
        <f t="shared" si="23"/>
        <v>11.13029058418789</v>
      </c>
      <c r="Z108" s="38">
        <f t="shared" si="24"/>
        <v>11.13029058418789</v>
      </c>
    </row>
    <row r="109" spans="2:26" x14ac:dyDescent="0.3">
      <c r="B109" s="1" t="s">
        <v>35</v>
      </c>
      <c r="C109" s="1">
        <v>101</v>
      </c>
      <c r="D109" s="1">
        <v>101</v>
      </c>
      <c r="E109" s="6">
        <v>0</v>
      </c>
      <c r="F109" s="6">
        <f t="shared" si="15"/>
        <v>0</v>
      </c>
      <c r="G109" s="45">
        <f t="shared" si="25"/>
        <v>0</v>
      </c>
      <c r="H109" s="27">
        <f>$AC$17*G109</f>
        <v>0</v>
      </c>
      <c r="I109" s="27">
        <f>($AG$17*$AC$17*$AI$17)</f>
        <v>37.376100000000001</v>
      </c>
      <c r="J109" s="27">
        <f>0.5*$AH$17*$AF$17*F109^2</f>
        <v>0</v>
      </c>
      <c r="K109" s="30">
        <f t="shared" si="16"/>
        <v>37.376100000000001</v>
      </c>
      <c r="L109" s="35">
        <f t="shared" si="13"/>
        <v>0</v>
      </c>
      <c r="M109" s="35">
        <f t="shared" si="17"/>
        <v>0</v>
      </c>
      <c r="N109" s="35">
        <f t="shared" si="18"/>
        <v>0</v>
      </c>
      <c r="O109" s="35">
        <f t="shared" si="19"/>
        <v>0</v>
      </c>
      <c r="P109" s="36">
        <f>SUM($M$8:M109)</f>
        <v>44.103867537037033</v>
      </c>
      <c r="Q109" s="36">
        <f>SUM($N$8:N109)</f>
        <v>-13.942533366049382</v>
      </c>
      <c r="R109" s="36">
        <f t="shared" si="20"/>
        <v>13.942533366049382</v>
      </c>
      <c r="S109" s="13"/>
      <c r="T109" s="38">
        <f t="shared" si="21"/>
        <v>13.245406697746912</v>
      </c>
      <c r="U109" s="38">
        <f t="shared" si="14"/>
        <v>12.583136362859566</v>
      </c>
      <c r="V109" s="38">
        <f t="shared" si="22"/>
        <v>12.457304999230971</v>
      </c>
      <c r="W109" s="38">
        <f t="shared" si="22"/>
        <v>12.33273194923866</v>
      </c>
      <c r="X109" s="38">
        <f t="shared" si="23"/>
        <v>11.716095351776726</v>
      </c>
      <c r="Y109" s="38">
        <f t="shared" si="23"/>
        <v>11.13029058418789</v>
      </c>
      <c r="Z109" s="38">
        <f t="shared" si="24"/>
        <v>11.13029058418789</v>
      </c>
    </row>
    <row r="110" spans="2:26" x14ac:dyDescent="0.3">
      <c r="B110" s="1" t="s">
        <v>35</v>
      </c>
      <c r="C110" s="1">
        <v>102</v>
      </c>
      <c r="D110" s="1">
        <v>102</v>
      </c>
      <c r="E110" s="6">
        <v>0</v>
      </c>
      <c r="F110" s="6">
        <f t="shared" si="15"/>
        <v>0</v>
      </c>
      <c r="G110" s="45">
        <f t="shared" si="25"/>
        <v>0</v>
      </c>
      <c r="H110" s="27">
        <f>$AC$17*G110</f>
        <v>0</v>
      </c>
      <c r="I110" s="27">
        <f>($AG$17*$AC$17*$AI$17)</f>
        <v>37.376100000000001</v>
      </c>
      <c r="J110" s="27">
        <f>0.5*$AH$17*$AF$17*F110^2</f>
        <v>0</v>
      </c>
      <c r="K110" s="30">
        <f t="shared" si="16"/>
        <v>37.376100000000001</v>
      </c>
      <c r="L110" s="35">
        <f t="shared" si="13"/>
        <v>0</v>
      </c>
      <c r="M110" s="35">
        <f t="shared" si="17"/>
        <v>0</v>
      </c>
      <c r="N110" s="35">
        <f t="shared" si="18"/>
        <v>0</v>
      </c>
      <c r="O110" s="35">
        <f t="shared" si="19"/>
        <v>0</v>
      </c>
      <c r="P110" s="36">
        <f>SUM($M$8:M110)</f>
        <v>44.103867537037033</v>
      </c>
      <c r="Q110" s="36">
        <f>SUM($N$8:N110)</f>
        <v>-13.942533366049382</v>
      </c>
      <c r="R110" s="36">
        <f t="shared" si="20"/>
        <v>13.942533366049382</v>
      </c>
      <c r="S110" s="13"/>
      <c r="T110" s="38">
        <f t="shared" si="21"/>
        <v>13.245406697746912</v>
      </c>
      <c r="U110" s="38">
        <f t="shared" si="14"/>
        <v>12.583136362859566</v>
      </c>
      <c r="V110" s="38">
        <f t="shared" si="22"/>
        <v>12.457304999230971</v>
      </c>
      <c r="W110" s="38">
        <f t="shared" si="22"/>
        <v>12.33273194923866</v>
      </c>
      <c r="X110" s="38">
        <f t="shared" si="23"/>
        <v>11.716095351776726</v>
      </c>
      <c r="Y110" s="38">
        <f t="shared" si="23"/>
        <v>11.13029058418789</v>
      </c>
      <c r="Z110" s="38">
        <f t="shared" si="24"/>
        <v>11.13029058418789</v>
      </c>
    </row>
    <row r="111" spans="2:26" x14ac:dyDescent="0.3">
      <c r="B111" s="1" t="s">
        <v>35</v>
      </c>
      <c r="C111" s="1">
        <v>103</v>
      </c>
      <c r="D111" s="1">
        <v>103</v>
      </c>
      <c r="E111" s="6">
        <v>0</v>
      </c>
      <c r="F111" s="6">
        <f t="shared" si="15"/>
        <v>0</v>
      </c>
      <c r="G111" s="45">
        <f t="shared" si="25"/>
        <v>0</v>
      </c>
      <c r="H111" s="27">
        <f>$AC$17*G111</f>
        <v>0</v>
      </c>
      <c r="I111" s="27">
        <f>($AG$17*$AC$17*$AI$17)</f>
        <v>37.376100000000001</v>
      </c>
      <c r="J111" s="27">
        <f>0.5*$AH$17*$AF$17*F111^2</f>
        <v>0</v>
      </c>
      <c r="K111" s="30">
        <f t="shared" si="16"/>
        <v>37.376100000000001</v>
      </c>
      <c r="L111" s="35">
        <f t="shared" si="13"/>
        <v>0</v>
      </c>
      <c r="M111" s="35">
        <f t="shared" si="17"/>
        <v>0</v>
      </c>
      <c r="N111" s="35">
        <f t="shared" si="18"/>
        <v>0</v>
      </c>
      <c r="O111" s="35">
        <f t="shared" si="19"/>
        <v>0</v>
      </c>
      <c r="P111" s="36">
        <f>SUM($M$8:M111)</f>
        <v>44.103867537037033</v>
      </c>
      <c r="Q111" s="36">
        <f>SUM($N$8:N111)</f>
        <v>-13.942533366049382</v>
      </c>
      <c r="R111" s="36">
        <f t="shared" si="20"/>
        <v>13.942533366049382</v>
      </c>
      <c r="S111" s="13"/>
      <c r="T111" s="38">
        <f t="shared" si="21"/>
        <v>13.245406697746912</v>
      </c>
      <c r="U111" s="38">
        <f t="shared" si="14"/>
        <v>12.583136362859566</v>
      </c>
      <c r="V111" s="38">
        <f t="shared" si="22"/>
        <v>12.457304999230971</v>
      </c>
      <c r="W111" s="38">
        <f t="shared" si="22"/>
        <v>12.33273194923866</v>
      </c>
      <c r="X111" s="38">
        <f t="shared" si="23"/>
        <v>11.716095351776726</v>
      </c>
      <c r="Y111" s="38">
        <f t="shared" si="23"/>
        <v>11.13029058418789</v>
      </c>
      <c r="Z111" s="38">
        <f t="shared" si="24"/>
        <v>11.13029058418789</v>
      </c>
    </row>
    <row r="112" spans="2:26" x14ac:dyDescent="0.3">
      <c r="B112" s="1" t="s">
        <v>35</v>
      </c>
      <c r="C112" s="1">
        <v>104</v>
      </c>
      <c r="D112" s="1">
        <v>104</v>
      </c>
      <c r="E112" s="6">
        <v>0</v>
      </c>
      <c r="F112" s="6">
        <f t="shared" si="15"/>
        <v>0</v>
      </c>
      <c r="G112" s="45">
        <f t="shared" si="25"/>
        <v>0</v>
      </c>
      <c r="H112" s="27">
        <f>$AC$17*G112</f>
        <v>0</v>
      </c>
      <c r="I112" s="27">
        <f>($AG$17*$AC$17*$AI$17)</f>
        <v>37.376100000000001</v>
      </c>
      <c r="J112" s="27">
        <f>0.5*$AH$17*$AF$17*F112^2</f>
        <v>0</v>
      </c>
      <c r="K112" s="30">
        <f t="shared" si="16"/>
        <v>37.376100000000001</v>
      </c>
      <c r="L112" s="35">
        <f t="shared" si="13"/>
        <v>0</v>
      </c>
      <c r="M112" s="35">
        <f t="shared" si="17"/>
        <v>0</v>
      </c>
      <c r="N112" s="35">
        <f t="shared" si="18"/>
        <v>0</v>
      </c>
      <c r="O112" s="35">
        <f t="shared" si="19"/>
        <v>0</v>
      </c>
      <c r="P112" s="36">
        <f>SUM($M$8:M112)</f>
        <v>44.103867537037033</v>
      </c>
      <c r="Q112" s="36">
        <f>SUM($N$8:N112)</f>
        <v>-13.942533366049382</v>
      </c>
      <c r="R112" s="36">
        <f t="shared" si="20"/>
        <v>13.942533366049382</v>
      </c>
      <c r="S112" s="13"/>
      <c r="T112" s="38">
        <f t="shared" si="21"/>
        <v>13.245406697746912</v>
      </c>
      <c r="U112" s="38">
        <f t="shared" si="14"/>
        <v>12.583136362859566</v>
      </c>
      <c r="V112" s="38">
        <f t="shared" si="22"/>
        <v>12.457304999230971</v>
      </c>
      <c r="W112" s="38">
        <f t="shared" si="22"/>
        <v>12.33273194923866</v>
      </c>
      <c r="X112" s="38">
        <f t="shared" si="23"/>
        <v>11.716095351776726</v>
      </c>
      <c r="Y112" s="38">
        <f t="shared" si="23"/>
        <v>11.13029058418789</v>
      </c>
      <c r="Z112" s="38">
        <f t="shared" si="24"/>
        <v>11.13029058418789</v>
      </c>
    </row>
    <row r="113" spans="2:26" x14ac:dyDescent="0.3">
      <c r="B113" s="1" t="s">
        <v>35</v>
      </c>
      <c r="C113" s="1">
        <v>105</v>
      </c>
      <c r="D113" s="1">
        <v>105</v>
      </c>
      <c r="E113" s="6">
        <v>0</v>
      </c>
      <c r="F113" s="6">
        <f t="shared" si="15"/>
        <v>0</v>
      </c>
      <c r="G113" s="45">
        <f t="shared" si="25"/>
        <v>0</v>
      </c>
      <c r="H113" s="27">
        <f>$AC$17*G113</f>
        <v>0</v>
      </c>
      <c r="I113" s="27">
        <f>($AG$17*$AC$17*$AI$17)</f>
        <v>37.376100000000001</v>
      </c>
      <c r="J113" s="27">
        <f>0.5*$AH$17*$AF$17*F113^2</f>
        <v>0</v>
      </c>
      <c r="K113" s="30">
        <f t="shared" si="16"/>
        <v>37.376100000000001</v>
      </c>
      <c r="L113" s="35">
        <f t="shared" si="13"/>
        <v>0</v>
      </c>
      <c r="M113" s="35">
        <f t="shared" si="17"/>
        <v>0</v>
      </c>
      <c r="N113" s="35">
        <f t="shared" si="18"/>
        <v>0</v>
      </c>
      <c r="O113" s="35">
        <f t="shared" si="19"/>
        <v>0</v>
      </c>
      <c r="P113" s="36">
        <f>SUM($M$8:M113)</f>
        <v>44.103867537037033</v>
      </c>
      <c r="Q113" s="36">
        <f>SUM($N$8:N113)</f>
        <v>-13.942533366049382</v>
      </c>
      <c r="R113" s="36">
        <f t="shared" si="20"/>
        <v>13.942533366049382</v>
      </c>
      <c r="S113" s="13"/>
      <c r="T113" s="38">
        <f t="shared" si="21"/>
        <v>13.245406697746912</v>
      </c>
      <c r="U113" s="38">
        <f t="shared" si="14"/>
        <v>12.583136362859566</v>
      </c>
      <c r="V113" s="38">
        <f t="shared" si="22"/>
        <v>12.457304999230971</v>
      </c>
      <c r="W113" s="38">
        <f t="shared" si="22"/>
        <v>12.33273194923866</v>
      </c>
      <c r="X113" s="38">
        <f t="shared" si="23"/>
        <v>11.716095351776726</v>
      </c>
      <c r="Y113" s="38">
        <f t="shared" si="23"/>
        <v>11.13029058418789</v>
      </c>
      <c r="Z113" s="38">
        <f t="shared" si="24"/>
        <v>11.13029058418789</v>
      </c>
    </row>
    <row r="114" spans="2:26" x14ac:dyDescent="0.3">
      <c r="B114" s="1" t="s">
        <v>35</v>
      </c>
      <c r="C114" s="1">
        <v>106</v>
      </c>
      <c r="D114" s="1">
        <v>106</v>
      </c>
      <c r="E114" s="6">
        <v>0</v>
      </c>
      <c r="F114" s="6">
        <f t="shared" si="15"/>
        <v>0</v>
      </c>
      <c r="G114" s="45">
        <f t="shared" si="25"/>
        <v>0</v>
      </c>
      <c r="H114" s="27">
        <f>$AC$17*G114</f>
        <v>0</v>
      </c>
      <c r="I114" s="27">
        <f>($AG$17*$AC$17*$AI$17)</f>
        <v>37.376100000000001</v>
      </c>
      <c r="J114" s="27">
        <f>0.5*$AH$17*$AF$17*F114^2</f>
        <v>0</v>
      </c>
      <c r="K114" s="30">
        <f t="shared" si="16"/>
        <v>37.376100000000001</v>
      </c>
      <c r="L114" s="35">
        <f t="shared" si="13"/>
        <v>0</v>
      </c>
      <c r="M114" s="35">
        <f t="shared" si="17"/>
        <v>0</v>
      </c>
      <c r="N114" s="35">
        <f t="shared" si="18"/>
        <v>0</v>
      </c>
      <c r="O114" s="35">
        <f t="shared" si="19"/>
        <v>0</v>
      </c>
      <c r="P114" s="36">
        <f>SUM($M$8:M114)</f>
        <v>44.103867537037033</v>
      </c>
      <c r="Q114" s="36">
        <f>SUM($N$8:N114)</f>
        <v>-13.942533366049382</v>
      </c>
      <c r="R114" s="36">
        <f t="shared" si="20"/>
        <v>13.942533366049382</v>
      </c>
      <c r="S114" s="13"/>
      <c r="T114" s="38">
        <f t="shared" si="21"/>
        <v>13.245406697746912</v>
      </c>
      <c r="U114" s="38">
        <f t="shared" si="14"/>
        <v>12.583136362859566</v>
      </c>
      <c r="V114" s="38">
        <f t="shared" si="22"/>
        <v>12.457304999230971</v>
      </c>
      <c r="W114" s="38">
        <f t="shared" si="22"/>
        <v>12.33273194923866</v>
      </c>
      <c r="X114" s="38">
        <f t="shared" si="23"/>
        <v>11.716095351776726</v>
      </c>
      <c r="Y114" s="38">
        <f t="shared" si="23"/>
        <v>11.13029058418789</v>
      </c>
      <c r="Z114" s="38">
        <f t="shared" si="24"/>
        <v>11.13029058418789</v>
      </c>
    </row>
    <row r="115" spans="2:26" x14ac:dyDescent="0.3">
      <c r="B115" s="1" t="s">
        <v>35</v>
      </c>
      <c r="C115" s="1">
        <v>107</v>
      </c>
      <c r="D115" s="1">
        <v>107</v>
      </c>
      <c r="E115" s="6">
        <v>0</v>
      </c>
      <c r="F115" s="6">
        <f t="shared" si="15"/>
        <v>0</v>
      </c>
      <c r="G115" s="45">
        <f t="shared" si="25"/>
        <v>0</v>
      </c>
      <c r="H115" s="27">
        <f>$AC$17*G115</f>
        <v>0</v>
      </c>
      <c r="I115" s="27">
        <f>($AG$17*$AC$17*$AI$17)</f>
        <v>37.376100000000001</v>
      </c>
      <c r="J115" s="27">
        <f>0.5*$AH$17*$AF$17*F115^2</f>
        <v>0</v>
      </c>
      <c r="K115" s="30">
        <f t="shared" si="16"/>
        <v>37.376100000000001</v>
      </c>
      <c r="L115" s="35">
        <f t="shared" si="13"/>
        <v>0</v>
      </c>
      <c r="M115" s="35">
        <f t="shared" si="17"/>
        <v>0</v>
      </c>
      <c r="N115" s="35">
        <f t="shared" si="18"/>
        <v>0</v>
      </c>
      <c r="O115" s="35">
        <f t="shared" si="19"/>
        <v>0</v>
      </c>
      <c r="P115" s="36">
        <f>SUM($M$8:M115)</f>
        <v>44.103867537037033</v>
      </c>
      <c r="Q115" s="36">
        <f>SUM($N$8:N115)</f>
        <v>-13.942533366049382</v>
      </c>
      <c r="R115" s="36">
        <f t="shared" si="20"/>
        <v>13.942533366049382</v>
      </c>
      <c r="S115" s="13"/>
      <c r="T115" s="38">
        <f t="shared" si="21"/>
        <v>13.245406697746912</v>
      </c>
      <c r="U115" s="38">
        <f t="shared" si="14"/>
        <v>12.583136362859566</v>
      </c>
      <c r="V115" s="38">
        <f t="shared" si="22"/>
        <v>12.457304999230971</v>
      </c>
      <c r="W115" s="38">
        <f t="shared" si="22"/>
        <v>12.33273194923866</v>
      </c>
      <c r="X115" s="38">
        <f t="shared" si="23"/>
        <v>11.716095351776726</v>
      </c>
      <c r="Y115" s="38">
        <f t="shared" si="23"/>
        <v>11.13029058418789</v>
      </c>
      <c r="Z115" s="38">
        <f t="shared" si="24"/>
        <v>11.13029058418789</v>
      </c>
    </row>
    <row r="116" spans="2:26" x14ac:dyDescent="0.3">
      <c r="B116" s="1" t="s">
        <v>35</v>
      </c>
      <c r="C116" s="1">
        <v>108</v>
      </c>
      <c r="D116" s="1">
        <v>108</v>
      </c>
      <c r="E116" s="6">
        <v>0</v>
      </c>
      <c r="F116" s="6">
        <f t="shared" si="15"/>
        <v>0</v>
      </c>
      <c r="G116" s="45">
        <f t="shared" si="25"/>
        <v>0</v>
      </c>
      <c r="H116" s="27">
        <f>$AC$17*G116</f>
        <v>0</v>
      </c>
      <c r="I116" s="27">
        <f>($AG$17*$AC$17*$AI$17)</f>
        <v>37.376100000000001</v>
      </c>
      <c r="J116" s="27">
        <f>0.5*$AH$17*$AF$17*F116^2</f>
        <v>0</v>
      </c>
      <c r="K116" s="30">
        <f t="shared" si="16"/>
        <v>37.376100000000001</v>
      </c>
      <c r="L116" s="35">
        <f t="shared" si="13"/>
        <v>0</v>
      </c>
      <c r="M116" s="35">
        <f t="shared" si="17"/>
        <v>0</v>
      </c>
      <c r="N116" s="35">
        <f t="shared" si="18"/>
        <v>0</v>
      </c>
      <c r="O116" s="35">
        <f t="shared" si="19"/>
        <v>0</v>
      </c>
      <c r="P116" s="36">
        <f>SUM($M$8:M116)</f>
        <v>44.103867537037033</v>
      </c>
      <c r="Q116" s="36">
        <f>SUM($N$8:N116)</f>
        <v>-13.942533366049382</v>
      </c>
      <c r="R116" s="36">
        <f t="shared" si="20"/>
        <v>13.942533366049382</v>
      </c>
      <c r="S116" s="13"/>
      <c r="T116" s="38">
        <f t="shared" si="21"/>
        <v>13.245406697746912</v>
      </c>
      <c r="U116" s="38">
        <f t="shared" si="14"/>
        <v>12.583136362859566</v>
      </c>
      <c r="V116" s="38">
        <f t="shared" si="22"/>
        <v>12.457304999230971</v>
      </c>
      <c r="W116" s="38">
        <f t="shared" si="22"/>
        <v>12.33273194923866</v>
      </c>
      <c r="X116" s="38">
        <f t="shared" si="23"/>
        <v>11.716095351776726</v>
      </c>
      <c r="Y116" s="38">
        <f t="shared" si="23"/>
        <v>11.13029058418789</v>
      </c>
      <c r="Z116" s="38">
        <f t="shared" si="24"/>
        <v>11.13029058418789</v>
      </c>
    </row>
    <row r="117" spans="2:26" x14ac:dyDescent="0.3">
      <c r="B117" s="1" t="s">
        <v>35</v>
      </c>
      <c r="C117" s="1">
        <v>109</v>
      </c>
      <c r="D117" s="1">
        <v>109</v>
      </c>
      <c r="E117" s="6">
        <v>0</v>
      </c>
      <c r="F117" s="6">
        <f t="shared" si="15"/>
        <v>0</v>
      </c>
      <c r="G117" s="45">
        <f t="shared" si="25"/>
        <v>0</v>
      </c>
      <c r="H117" s="27">
        <f>$AC$17*G117</f>
        <v>0</v>
      </c>
      <c r="I117" s="27">
        <f>($AG$17*$AC$17*$AI$17)</f>
        <v>37.376100000000001</v>
      </c>
      <c r="J117" s="27">
        <f>0.5*$AH$17*$AF$17*F117^2</f>
        <v>0</v>
      </c>
      <c r="K117" s="30">
        <f t="shared" si="16"/>
        <v>37.376100000000001</v>
      </c>
      <c r="L117" s="35">
        <f t="shared" si="13"/>
        <v>0</v>
      </c>
      <c r="M117" s="35">
        <f t="shared" si="17"/>
        <v>0</v>
      </c>
      <c r="N117" s="35">
        <f t="shared" si="18"/>
        <v>0</v>
      </c>
      <c r="O117" s="35">
        <f t="shared" si="19"/>
        <v>0</v>
      </c>
      <c r="P117" s="36">
        <f>SUM($M$8:M117)</f>
        <v>44.103867537037033</v>
      </c>
      <c r="Q117" s="36">
        <f>SUM($N$8:N117)</f>
        <v>-13.942533366049382</v>
      </c>
      <c r="R117" s="36">
        <f t="shared" si="20"/>
        <v>13.942533366049382</v>
      </c>
      <c r="S117" s="13"/>
      <c r="T117" s="38">
        <f t="shared" si="21"/>
        <v>13.245406697746912</v>
      </c>
      <c r="U117" s="38">
        <f t="shared" si="14"/>
        <v>12.583136362859566</v>
      </c>
      <c r="V117" s="38">
        <f t="shared" si="22"/>
        <v>12.457304999230971</v>
      </c>
      <c r="W117" s="38">
        <f t="shared" si="22"/>
        <v>12.33273194923866</v>
      </c>
      <c r="X117" s="38">
        <f t="shared" si="23"/>
        <v>11.716095351776726</v>
      </c>
      <c r="Y117" s="38">
        <f t="shared" si="23"/>
        <v>11.13029058418789</v>
      </c>
      <c r="Z117" s="38">
        <f t="shared" si="24"/>
        <v>11.13029058418789</v>
      </c>
    </row>
    <row r="118" spans="2:26" x14ac:dyDescent="0.3">
      <c r="B118" s="1" t="s">
        <v>35</v>
      </c>
      <c r="C118" s="1">
        <v>110</v>
      </c>
      <c r="D118" s="1">
        <v>110</v>
      </c>
      <c r="E118" s="6">
        <v>0</v>
      </c>
      <c r="F118" s="6">
        <f t="shared" si="15"/>
        <v>0</v>
      </c>
      <c r="G118" s="45">
        <f t="shared" si="25"/>
        <v>0</v>
      </c>
      <c r="H118" s="27">
        <f>$AC$17*G118</f>
        <v>0</v>
      </c>
      <c r="I118" s="27">
        <f>($AG$17*$AC$17*$AI$17)</f>
        <v>37.376100000000001</v>
      </c>
      <c r="J118" s="27">
        <f>0.5*$AH$17*$AF$17*F118^2</f>
        <v>0</v>
      </c>
      <c r="K118" s="30">
        <f t="shared" si="16"/>
        <v>37.376100000000001</v>
      </c>
      <c r="L118" s="35">
        <f t="shared" si="13"/>
        <v>0</v>
      </c>
      <c r="M118" s="35">
        <f t="shared" si="17"/>
        <v>0</v>
      </c>
      <c r="N118" s="35">
        <f t="shared" si="18"/>
        <v>0</v>
      </c>
      <c r="O118" s="35">
        <f t="shared" si="19"/>
        <v>0</v>
      </c>
      <c r="P118" s="36">
        <f>SUM($M$8:M118)</f>
        <v>44.103867537037033</v>
      </c>
      <c r="Q118" s="36">
        <f>SUM($N$8:N118)</f>
        <v>-13.942533366049382</v>
      </c>
      <c r="R118" s="36">
        <f t="shared" si="20"/>
        <v>13.942533366049382</v>
      </c>
      <c r="S118" s="13"/>
      <c r="T118" s="38">
        <f t="shared" si="21"/>
        <v>13.245406697746912</v>
      </c>
      <c r="U118" s="38">
        <f t="shared" si="14"/>
        <v>12.583136362859566</v>
      </c>
      <c r="V118" s="38">
        <f t="shared" si="22"/>
        <v>12.457304999230971</v>
      </c>
      <c r="W118" s="38">
        <f t="shared" si="22"/>
        <v>12.33273194923866</v>
      </c>
      <c r="X118" s="38">
        <f t="shared" si="23"/>
        <v>11.716095351776726</v>
      </c>
      <c r="Y118" s="38">
        <f t="shared" si="23"/>
        <v>11.13029058418789</v>
      </c>
      <c r="Z118" s="38">
        <f t="shared" si="24"/>
        <v>11.13029058418789</v>
      </c>
    </row>
    <row r="119" spans="2:26" x14ac:dyDescent="0.3">
      <c r="B119" s="1" t="s">
        <v>35</v>
      </c>
      <c r="C119" s="1">
        <v>111</v>
      </c>
      <c r="D119" s="1">
        <v>111</v>
      </c>
      <c r="E119" s="6">
        <v>0</v>
      </c>
      <c r="F119" s="6">
        <f t="shared" si="15"/>
        <v>0</v>
      </c>
      <c r="G119" s="45">
        <f t="shared" si="25"/>
        <v>0</v>
      </c>
      <c r="H119" s="27">
        <f>$AC$17*G119</f>
        <v>0</v>
      </c>
      <c r="I119" s="27">
        <f>($AG$17*$AC$17*$AI$17)</f>
        <v>37.376100000000001</v>
      </c>
      <c r="J119" s="27">
        <f>0.5*$AH$17*$AF$17*F119^2</f>
        <v>0</v>
      </c>
      <c r="K119" s="30">
        <f t="shared" si="16"/>
        <v>37.376100000000001</v>
      </c>
      <c r="L119" s="35">
        <f t="shared" si="13"/>
        <v>0</v>
      </c>
      <c r="M119" s="35">
        <f t="shared" si="17"/>
        <v>0</v>
      </c>
      <c r="N119" s="35">
        <f t="shared" si="18"/>
        <v>0</v>
      </c>
      <c r="O119" s="35">
        <f t="shared" si="19"/>
        <v>0</v>
      </c>
      <c r="P119" s="36">
        <f>SUM($M$8:M119)</f>
        <v>44.103867537037033</v>
      </c>
      <c r="Q119" s="36">
        <f>SUM($N$8:N119)</f>
        <v>-13.942533366049382</v>
      </c>
      <c r="R119" s="36">
        <f t="shared" si="20"/>
        <v>13.942533366049382</v>
      </c>
      <c r="S119" s="13"/>
      <c r="T119" s="38">
        <f t="shared" si="21"/>
        <v>13.245406697746912</v>
      </c>
      <c r="U119" s="38">
        <f t="shared" si="14"/>
        <v>12.583136362859566</v>
      </c>
      <c r="V119" s="38">
        <f t="shared" si="22"/>
        <v>12.457304999230971</v>
      </c>
      <c r="W119" s="38">
        <f t="shared" si="22"/>
        <v>12.33273194923866</v>
      </c>
      <c r="X119" s="38">
        <f t="shared" si="23"/>
        <v>11.716095351776726</v>
      </c>
      <c r="Y119" s="38">
        <f t="shared" si="23"/>
        <v>11.13029058418789</v>
      </c>
      <c r="Z119" s="38">
        <f t="shared" si="24"/>
        <v>11.13029058418789</v>
      </c>
    </row>
    <row r="120" spans="2:26" x14ac:dyDescent="0.3">
      <c r="B120" s="1" t="s">
        <v>35</v>
      </c>
      <c r="C120" s="1">
        <v>112</v>
      </c>
      <c r="D120" s="1">
        <v>112</v>
      </c>
      <c r="E120" s="6">
        <v>0</v>
      </c>
      <c r="F120" s="6">
        <f t="shared" si="15"/>
        <v>0</v>
      </c>
      <c r="G120" s="45">
        <f t="shared" si="25"/>
        <v>0</v>
      </c>
      <c r="H120" s="27">
        <f>$AC$17*G120</f>
        <v>0</v>
      </c>
      <c r="I120" s="27">
        <f>($AG$17*$AC$17*$AI$17)</f>
        <v>37.376100000000001</v>
      </c>
      <c r="J120" s="27">
        <f>0.5*$AH$17*$AF$17*F120^2</f>
        <v>0</v>
      </c>
      <c r="K120" s="30">
        <f t="shared" si="16"/>
        <v>37.376100000000001</v>
      </c>
      <c r="L120" s="35">
        <f t="shared" si="13"/>
        <v>0</v>
      </c>
      <c r="M120" s="35">
        <f t="shared" si="17"/>
        <v>0</v>
      </c>
      <c r="N120" s="35">
        <f t="shared" si="18"/>
        <v>0</v>
      </c>
      <c r="O120" s="35">
        <f t="shared" si="19"/>
        <v>0</v>
      </c>
      <c r="P120" s="36">
        <f>SUM($M$8:M120)</f>
        <v>44.103867537037033</v>
      </c>
      <c r="Q120" s="36">
        <f>SUM($N$8:N120)</f>
        <v>-13.942533366049382</v>
      </c>
      <c r="R120" s="36">
        <f t="shared" si="20"/>
        <v>13.942533366049382</v>
      </c>
      <c r="S120" s="13"/>
      <c r="T120" s="38">
        <f t="shared" si="21"/>
        <v>13.245406697746912</v>
      </c>
      <c r="U120" s="38">
        <f t="shared" si="14"/>
        <v>12.583136362859566</v>
      </c>
      <c r="V120" s="38">
        <f t="shared" si="22"/>
        <v>12.457304999230971</v>
      </c>
      <c r="W120" s="38">
        <f t="shared" si="22"/>
        <v>12.33273194923866</v>
      </c>
      <c r="X120" s="38">
        <f t="shared" si="23"/>
        <v>11.716095351776726</v>
      </c>
      <c r="Y120" s="38">
        <f t="shared" si="23"/>
        <v>11.13029058418789</v>
      </c>
      <c r="Z120" s="38">
        <f t="shared" si="24"/>
        <v>11.13029058418789</v>
      </c>
    </row>
    <row r="121" spans="2:26" x14ac:dyDescent="0.3">
      <c r="B121" s="1" t="s">
        <v>35</v>
      </c>
      <c r="C121" s="1">
        <v>113</v>
      </c>
      <c r="D121" s="1">
        <v>113</v>
      </c>
      <c r="E121" s="6">
        <v>0</v>
      </c>
      <c r="F121" s="6">
        <f t="shared" si="15"/>
        <v>0</v>
      </c>
      <c r="G121" s="45">
        <f t="shared" si="25"/>
        <v>0</v>
      </c>
      <c r="H121" s="27">
        <f>$AC$17*G121</f>
        <v>0</v>
      </c>
      <c r="I121" s="27">
        <f>($AG$17*$AC$17*$AI$17)</f>
        <v>37.376100000000001</v>
      </c>
      <c r="J121" s="27">
        <f>0.5*$AH$17*$AF$17*F121^2</f>
        <v>0</v>
      </c>
      <c r="K121" s="30">
        <f t="shared" si="16"/>
        <v>37.376100000000001</v>
      </c>
      <c r="L121" s="35">
        <f t="shared" si="13"/>
        <v>0</v>
      </c>
      <c r="M121" s="35">
        <f t="shared" si="17"/>
        <v>0</v>
      </c>
      <c r="N121" s="35">
        <f t="shared" si="18"/>
        <v>0</v>
      </c>
      <c r="O121" s="35">
        <f t="shared" si="19"/>
        <v>0</v>
      </c>
      <c r="P121" s="36">
        <f>SUM($M$8:M121)</f>
        <v>44.103867537037033</v>
      </c>
      <c r="Q121" s="36">
        <f>SUM($N$8:N121)</f>
        <v>-13.942533366049382</v>
      </c>
      <c r="R121" s="36">
        <f t="shared" si="20"/>
        <v>13.942533366049382</v>
      </c>
      <c r="S121" s="13"/>
      <c r="T121" s="38">
        <f t="shared" si="21"/>
        <v>13.245406697746912</v>
      </c>
      <c r="U121" s="38">
        <f t="shared" si="14"/>
        <v>12.583136362859566</v>
      </c>
      <c r="V121" s="38">
        <f t="shared" si="22"/>
        <v>12.457304999230971</v>
      </c>
      <c r="W121" s="38">
        <f t="shared" si="22"/>
        <v>12.33273194923866</v>
      </c>
      <c r="X121" s="38">
        <f t="shared" si="23"/>
        <v>11.716095351776726</v>
      </c>
      <c r="Y121" s="38">
        <f t="shared" si="23"/>
        <v>11.13029058418789</v>
      </c>
      <c r="Z121" s="38">
        <f t="shared" si="24"/>
        <v>11.13029058418789</v>
      </c>
    </row>
    <row r="122" spans="2:26" x14ac:dyDescent="0.3">
      <c r="B122" s="1" t="s">
        <v>35</v>
      </c>
      <c r="C122" s="1">
        <v>114</v>
      </c>
      <c r="D122" s="1">
        <v>114</v>
      </c>
      <c r="E122" s="6">
        <v>0</v>
      </c>
      <c r="F122" s="6">
        <f t="shared" si="15"/>
        <v>0</v>
      </c>
      <c r="G122" s="45">
        <f t="shared" si="25"/>
        <v>0</v>
      </c>
      <c r="H122" s="27">
        <f>$AC$17*G122</f>
        <v>0</v>
      </c>
      <c r="I122" s="27">
        <f>($AG$17*$AC$17*$AI$17)</f>
        <v>37.376100000000001</v>
      </c>
      <c r="J122" s="27">
        <f>0.5*$AH$17*$AF$17*F122^2</f>
        <v>0</v>
      </c>
      <c r="K122" s="30">
        <f t="shared" si="16"/>
        <v>37.376100000000001</v>
      </c>
      <c r="L122" s="35">
        <f t="shared" si="13"/>
        <v>0</v>
      </c>
      <c r="M122" s="35">
        <f t="shared" si="17"/>
        <v>0</v>
      </c>
      <c r="N122" s="35">
        <f t="shared" si="18"/>
        <v>0</v>
      </c>
      <c r="O122" s="35">
        <f t="shared" si="19"/>
        <v>0</v>
      </c>
      <c r="P122" s="36">
        <f>SUM($M$8:M122)</f>
        <v>44.103867537037033</v>
      </c>
      <c r="Q122" s="36">
        <f>SUM($N$8:N122)</f>
        <v>-13.942533366049382</v>
      </c>
      <c r="R122" s="36">
        <f t="shared" si="20"/>
        <v>13.942533366049382</v>
      </c>
      <c r="S122" s="13"/>
      <c r="T122" s="38">
        <f t="shared" si="21"/>
        <v>13.245406697746912</v>
      </c>
      <c r="U122" s="38">
        <f t="shared" si="14"/>
        <v>12.583136362859566</v>
      </c>
      <c r="V122" s="38">
        <f t="shared" si="22"/>
        <v>12.457304999230971</v>
      </c>
      <c r="W122" s="38">
        <f t="shared" si="22"/>
        <v>12.33273194923866</v>
      </c>
      <c r="X122" s="38">
        <f t="shared" si="23"/>
        <v>11.716095351776726</v>
      </c>
      <c r="Y122" s="38">
        <f t="shared" si="23"/>
        <v>11.13029058418789</v>
      </c>
      <c r="Z122" s="38">
        <f t="shared" si="24"/>
        <v>11.13029058418789</v>
      </c>
    </row>
    <row r="123" spans="2:26" x14ac:dyDescent="0.3">
      <c r="B123" s="1" t="s">
        <v>35</v>
      </c>
      <c r="C123" s="1">
        <v>115</v>
      </c>
      <c r="D123" s="1">
        <v>115</v>
      </c>
      <c r="E123" s="6">
        <v>0</v>
      </c>
      <c r="F123" s="6">
        <f t="shared" si="15"/>
        <v>0</v>
      </c>
      <c r="G123" s="45">
        <f t="shared" si="25"/>
        <v>0</v>
      </c>
      <c r="H123" s="27">
        <f>$AC$17*G123</f>
        <v>0</v>
      </c>
      <c r="I123" s="27">
        <f>($AG$17*$AC$17*$AI$17)</f>
        <v>37.376100000000001</v>
      </c>
      <c r="J123" s="27">
        <f>0.5*$AH$17*$AF$17*F123^2</f>
        <v>0</v>
      </c>
      <c r="K123" s="30">
        <f t="shared" si="16"/>
        <v>37.376100000000001</v>
      </c>
      <c r="L123" s="35">
        <f t="shared" si="13"/>
        <v>0</v>
      </c>
      <c r="M123" s="35">
        <f t="shared" si="17"/>
        <v>0</v>
      </c>
      <c r="N123" s="35">
        <f t="shared" si="18"/>
        <v>0</v>
      </c>
      <c r="O123" s="35">
        <f t="shared" si="19"/>
        <v>0</v>
      </c>
      <c r="P123" s="36">
        <f>SUM($M$8:M123)</f>
        <v>44.103867537037033</v>
      </c>
      <c r="Q123" s="36">
        <f>SUM($N$8:N123)</f>
        <v>-13.942533366049382</v>
      </c>
      <c r="R123" s="36">
        <f t="shared" si="20"/>
        <v>13.942533366049382</v>
      </c>
      <c r="S123" s="13"/>
      <c r="T123" s="38">
        <f t="shared" si="21"/>
        <v>13.245406697746912</v>
      </c>
      <c r="U123" s="38">
        <f t="shared" si="14"/>
        <v>12.583136362859566</v>
      </c>
      <c r="V123" s="38">
        <f t="shared" si="22"/>
        <v>12.457304999230971</v>
      </c>
      <c r="W123" s="38">
        <f t="shared" si="22"/>
        <v>12.33273194923866</v>
      </c>
      <c r="X123" s="38">
        <f t="shared" si="23"/>
        <v>11.716095351776726</v>
      </c>
      <c r="Y123" s="38">
        <f t="shared" si="23"/>
        <v>11.13029058418789</v>
      </c>
      <c r="Z123" s="38">
        <f t="shared" si="24"/>
        <v>11.13029058418789</v>
      </c>
    </row>
    <row r="124" spans="2:26" x14ac:dyDescent="0.3">
      <c r="B124" s="1" t="s">
        <v>35</v>
      </c>
      <c r="C124" s="1">
        <v>116</v>
      </c>
      <c r="D124" s="1">
        <v>116</v>
      </c>
      <c r="E124" s="6">
        <v>0</v>
      </c>
      <c r="F124" s="6">
        <f t="shared" si="15"/>
        <v>0</v>
      </c>
      <c r="G124" s="45">
        <f t="shared" si="25"/>
        <v>0</v>
      </c>
      <c r="H124" s="27">
        <f>$AC$17*G124</f>
        <v>0</v>
      </c>
      <c r="I124" s="27">
        <f>($AG$17*$AC$17*$AI$17)</f>
        <v>37.376100000000001</v>
      </c>
      <c r="J124" s="27">
        <f>0.5*$AH$17*$AF$17*F124^2</f>
        <v>0</v>
      </c>
      <c r="K124" s="30">
        <f t="shared" si="16"/>
        <v>37.376100000000001</v>
      </c>
      <c r="L124" s="35">
        <f t="shared" si="13"/>
        <v>0</v>
      </c>
      <c r="M124" s="35">
        <f t="shared" si="17"/>
        <v>0</v>
      </c>
      <c r="N124" s="35">
        <f t="shared" si="18"/>
        <v>0</v>
      </c>
      <c r="O124" s="35">
        <f t="shared" si="19"/>
        <v>0</v>
      </c>
      <c r="P124" s="36">
        <f>SUM($M$8:M124)</f>
        <v>44.103867537037033</v>
      </c>
      <c r="Q124" s="36">
        <f>SUM($N$8:N124)</f>
        <v>-13.942533366049382</v>
      </c>
      <c r="R124" s="36">
        <f t="shared" si="20"/>
        <v>13.942533366049382</v>
      </c>
      <c r="S124" s="13"/>
      <c r="T124" s="38">
        <f t="shared" si="21"/>
        <v>13.245406697746912</v>
      </c>
      <c r="U124" s="38">
        <f t="shared" si="14"/>
        <v>12.583136362859566</v>
      </c>
      <c r="V124" s="38">
        <f t="shared" si="22"/>
        <v>12.457304999230971</v>
      </c>
      <c r="W124" s="38">
        <f t="shared" si="22"/>
        <v>12.33273194923866</v>
      </c>
      <c r="X124" s="38">
        <f t="shared" si="23"/>
        <v>11.716095351776726</v>
      </c>
      <c r="Y124" s="38">
        <f t="shared" si="23"/>
        <v>11.13029058418789</v>
      </c>
      <c r="Z124" s="38">
        <f t="shared" si="24"/>
        <v>11.13029058418789</v>
      </c>
    </row>
    <row r="125" spans="2:26" x14ac:dyDescent="0.3">
      <c r="B125" s="1" t="s">
        <v>35</v>
      </c>
      <c r="C125" s="1">
        <v>117</v>
      </c>
      <c r="D125" s="1">
        <v>117</v>
      </c>
      <c r="E125" s="6">
        <v>0</v>
      </c>
      <c r="F125" s="6">
        <f t="shared" si="15"/>
        <v>0</v>
      </c>
      <c r="G125" s="45">
        <f t="shared" si="25"/>
        <v>0</v>
      </c>
      <c r="H125" s="27">
        <f>$AC$17*G125</f>
        <v>0</v>
      </c>
      <c r="I125" s="27">
        <f>($AG$17*$AC$17*$AI$17)</f>
        <v>37.376100000000001</v>
      </c>
      <c r="J125" s="27">
        <f>0.5*$AH$17*$AF$17*F125^2</f>
        <v>0</v>
      </c>
      <c r="K125" s="30">
        <f t="shared" si="16"/>
        <v>37.376100000000001</v>
      </c>
      <c r="L125" s="35">
        <f t="shared" si="13"/>
        <v>0</v>
      </c>
      <c r="M125" s="35">
        <f t="shared" si="17"/>
        <v>0</v>
      </c>
      <c r="N125" s="35">
        <f t="shared" si="18"/>
        <v>0</v>
      </c>
      <c r="O125" s="35">
        <f t="shared" si="19"/>
        <v>0</v>
      </c>
      <c r="P125" s="36">
        <f>SUM($M$8:M125)</f>
        <v>44.103867537037033</v>
      </c>
      <c r="Q125" s="36">
        <f>SUM($N$8:N125)</f>
        <v>-13.942533366049382</v>
      </c>
      <c r="R125" s="36">
        <f t="shared" si="20"/>
        <v>13.942533366049382</v>
      </c>
      <c r="S125" s="13"/>
      <c r="T125" s="38">
        <f t="shared" si="21"/>
        <v>13.245406697746912</v>
      </c>
      <c r="U125" s="38">
        <f t="shared" si="14"/>
        <v>12.583136362859566</v>
      </c>
      <c r="V125" s="38">
        <f t="shared" si="22"/>
        <v>12.457304999230971</v>
      </c>
      <c r="W125" s="38">
        <f t="shared" si="22"/>
        <v>12.33273194923866</v>
      </c>
      <c r="X125" s="38">
        <f t="shared" si="23"/>
        <v>11.716095351776726</v>
      </c>
      <c r="Y125" s="38">
        <f t="shared" si="23"/>
        <v>11.13029058418789</v>
      </c>
      <c r="Z125" s="38">
        <f t="shared" si="24"/>
        <v>11.13029058418789</v>
      </c>
    </row>
    <row r="126" spans="2:26" x14ac:dyDescent="0.3">
      <c r="B126" s="1" t="s">
        <v>35</v>
      </c>
      <c r="C126" s="1">
        <v>118</v>
      </c>
      <c r="D126" s="1">
        <v>118</v>
      </c>
      <c r="E126" s="6">
        <v>0</v>
      </c>
      <c r="F126" s="6">
        <f t="shared" si="15"/>
        <v>0</v>
      </c>
      <c r="G126" s="45">
        <f t="shared" si="25"/>
        <v>0</v>
      </c>
      <c r="H126" s="27">
        <f>$AC$17*G126</f>
        <v>0</v>
      </c>
      <c r="I126" s="27">
        <f>($AG$17*$AC$17*$AI$17)</f>
        <v>37.376100000000001</v>
      </c>
      <c r="J126" s="27">
        <f>0.5*$AH$17*$AF$17*F126^2</f>
        <v>0</v>
      </c>
      <c r="K126" s="30">
        <f t="shared" si="16"/>
        <v>37.376100000000001</v>
      </c>
      <c r="L126" s="35">
        <f t="shared" si="13"/>
        <v>0</v>
      </c>
      <c r="M126" s="35">
        <f t="shared" si="17"/>
        <v>0</v>
      </c>
      <c r="N126" s="35">
        <f t="shared" si="18"/>
        <v>0</v>
      </c>
      <c r="O126" s="35">
        <f t="shared" si="19"/>
        <v>0</v>
      </c>
      <c r="P126" s="36">
        <f>SUM($M$8:M126)</f>
        <v>44.103867537037033</v>
      </c>
      <c r="Q126" s="36">
        <f>SUM($N$8:N126)</f>
        <v>-13.942533366049382</v>
      </c>
      <c r="R126" s="36">
        <f t="shared" si="20"/>
        <v>13.942533366049382</v>
      </c>
      <c r="S126" s="13"/>
      <c r="T126" s="38">
        <f t="shared" si="21"/>
        <v>13.245406697746912</v>
      </c>
      <c r="U126" s="38">
        <f t="shared" si="14"/>
        <v>12.583136362859566</v>
      </c>
      <c r="V126" s="38">
        <f t="shared" si="22"/>
        <v>12.457304999230971</v>
      </c>
      <c r="W126" s="38">
        <f t="shared" si="22"/>
        <v>12.33273194923866</v>
      </c>
      <c r="X126" s="38">
        <f t="shared" si="23"/>
        <v>11.716095351776726</v>
      </c>
      <c r="Y126" s="38">
        <f t="shared" si="23"/>
        <v>11.13029058418789</v>
      </c>
      <c r="Z126" s="38">
        <f t="shared" si="24"/>
        <v>11.13029058418789</v>
      </c>
    </row>
    <row r="127" spans="2:26" x14ac:dyDescent="0.3">
      <c r="B127" s="1" t="s">
        <v>35</v>
      </c>
      <c r="C127" s="1">
        <v>119</v>
      </c>
      <c r="D127" s="1">
        <v>119</v>
      </c>
      <c r="E127" s="6">
        <v>0</v>
      </c>
      <c r="F127" s="6">
        <f t="shared" si="15"/>
        <v>0</v>
      </c>
      <c r="G127" s="45">
        <f t="shared" si="25"/>
        <v>0</v>
      </c>
      <c r="H127" s="27">
        <f>$AC$17*G127</f>
        <v>0</v>
      </c>
      <c r="I127" s="27">
        <f>($AG$17*$AC$17*$AI$17)</f>
        <v>37.376100000000001</v>
      </c>
      <c r="J127" s="27">
        <f>0.5*$AH$17*$AF$17*F127^2</f>
        <v>0</v>
      </c>
      <c r="K127" s="30">
        <f t="shared" si="16"/>
        <v>37.376100000000001</v>
      </c>
      <c r="L127" s="35">
        <f t="shared" si="13"/>
        <v>0</v>
      </c>
      <c r="M127" s="35">
        <f t="shared" si="17"/>
        <v>0</v>
      </c>
      <c r="N127" s="35">
        <f t="shared" si="18"/>
        <v>0</v>
      </c>
      <c r="O127" s="35">
        <f t="shared" si="19"/>
        <v>0</v>
      </c>
      <c r="P127" s="36">
        <f>SUM($M$8:M127)</f>
        <v>44.103867537037033</v>
      </c>
      <c r="Q127" s="36">
        <f>SUM($N$8:N127)</f>
        <v>-13.942533366049382</v>
      </c>
      <c r="R127" s="36">
        <f t="shared" si="20"/>
        <v>13.942533366049382</v>
      </c>
      <c r="S127" s="13"/>
      <c r="T127" s="38">
        <f t="shared" si="21"/>
        <v>13.245406697746912</v>
      </c>
      <c r="U127" s="38">
        <f t="shared" si="14"/>
        <v>12.583136362859566</v>
      </c>
      <c r="V127" s="38">
        <f t="shared" si="22"/>
        <v>12.457304999230971</v>
      </c>
      <c r="W127" s="38">
        <f t="shared" si="22"/>
        <v>12.33273194923866</v>
      </c>
      <c r="X127" s="38">
        <f t="shared" si="23"/>
        <v>11.716095351776726</v>
      </c>
      <c r="Y127" s="38">
        <f t="shared" si="23"/>
        <v>11.13029058418789</v>
      </c>
      <c r="Z127" s="38">
        <f t="shared" si="24"/>
        <v>11.13029058418789</v>
      </c>
    </row>
    <row r="128" spans="2:26" x14ac:dyDescent="0.3">
      <c r="B128" s="1" t="s">
        <v>35</v>
      </c>
      <c r="C128" s="1">
        <v>120</v>
      </c>
      <c r="D128" s="1">
        <v>120</v>
      </c>
      <c r="E128" s="6">
        <v>0</v>
      </c>
      <c r="F128" s="6">
        <f t="shared" si="15"/>
        <v>0</v>
      </c>
      <c r="G128" s="45">
        <f t="shared" si="25"/>
        <v>0</v>
      </c>
      <c r="H128" s="27">
        <f>$AC$17*G128</f>
        <v>0</v>
      </c>
      <c r="I128" s="27">
        <f>($AG$17*$AC$17*$AI$17)</f>
        <v>37.376100000000001</v>
      </c>
      <c r="J128" s="27">
        <f>0.5*$AH$17*$AF$17*F128^2</f>
        <v>0</v>
      </c>
      <c r="K128" s="30">
        <f t="shared" si="16"/>
        <v>37.376100000000001</v>
      </c>
      <c r="L128" s="35">
        <f t="shared" si="13"/>
        <v>0</v>
      </c>
      <c r="M128" s="35">
        <f t="shared" si="17"/>
        <v>0</v>
      </c>
      <c r="N128" s="35">
        <f t="shared" si="18"/>
        <v>0</v>
      </c>
      <c r="O128" s="35">
        <f t="shared" si="19"/>
        <v>0</v>
      </c>
      <c r="P128" s="36">
        <f>SUM($M$8:M128)</f>
        <v>44.103867537037033</v>
      </c>
      <c r="Q128" s="36">
        <f>SUM($N$8:N128)</f>
        <v>-13.942533366049382</v>
      </c>
      <c r="R128" s="36">
        <f t="shared" si="20"/>
        <v>13.942533366049382</v>
      </c>
      <c r="S128" s="13"/>
      <c r="T128" s="38">
        <f t="shared" si="21"/>
        <v>13.245406697746912</v>
      </c>
      <c r="U128" s="38">
        <f t="shared" si="14"/>
        <v>12.583136362859566</v>
      </c>
      <c r="V128" s="38">
        <f t="shared" si="22"/>
        <v>12.457304999230971</v>
      </c>
      <c r="W128" s="38">
        <f t="shared" si="22"/>
        <v>12.33273194923866</v>
      </c>
      <c r="X128" s="38">
        <f t="shared" si="23"/>
        <v>11.716095351776726</v>
      </c>
      <c r="Y128" s="38">
        <f t="shared" si="23"/>
        <v>11.13029058418789</v>
      </c>
      <c r="Z128" s="38">
        <f t="shared" si="24"/>
        <v>11.13029058418789</v>
      </c>
    </row>
    <row r="129" spans="2:26" x14ac:dyDescent="0.3">
      <c r="B129" s="1" t="s">
        <v>35</v>
      </c>
      <c r="C129" s="1">
        <v>121</v>
      </c>
      <c r="D129" s="1">
        <v>121</v>
      </c>
      <c r="E129" s="6">
        <v>0</v>
      </c>
      <c r="F129" s="6">
        <f t="shared" si="15"/>
        <v>0</v>
      </c>
      <c r="G129" s="45">
        <f t="shared" si="25"/>
        <v>0</v>
      </c>
      <c r="H129" s="27">
        <f>$AC$17*G129</f>
        <v>0</v>
      </c>
      <c r="I129" s="27">
        <f>($AG$17*$AC$17*$AI$17)</f>
        <v>37.376100000000001</v>
      </c>
      <c r="J129" s="27">
        <f>0.5*$AH$17*$AF$17*F129^2</f>
        <v>0</v>
      </c>
      <c r="K129" s="30">
        <f t="shared" si="16"/>
        <v>37.376100000000001</v>
      </c>
      <c r="L129" s="35">
        <f t="shared" si="13"/>
        <v>0</v>
      </c>
      <c r="M129" s="35">
        <f t="shared" si="17"/>
        <v>0</v>
      </c>
      <c r="N129" s="35">
        <f t="shared" si="18"/>
        <v>0</v>
      </c>
      <c r="O129" s="35">
        <f t="shared" si="19"/>
        <v>0</v>
      </c>
      <c r="P129" s="36">
        <f>SUM($M$8:M129)</f>
        <v>44.103867537037033</v>
      </c>
      <c r="Q129" s="36">
        <f>SUM($N$8:N129)</f>
        <v>-13.942533366049382</v>
      </c>
      <c r="R129" s="36">
        <f t="shared" si="20"/>
        <v>13.942533366049382</v>
      </c>
      <c r="S129" s="13"/>
      <c r="T129" s="38">
        <f t="shared" si="21"/>
        <v>13.245406697746912</v>
      </c>
      <c r="U129" s="38">
        <f t="shared" si="14"/>
        <v>12.583136362859566</v>
      </c>
      <c r="V129" s="38">
        <f t="shared" si="22"/>
        <v>12.457304999230971</v>
      </c>
      <c r="W129" s="38">
        <f t="shared" si="22"/>
        <v>12.33273194923866</v>
      </c>
      <c r="X129" s="38">
        <f t="shared" si="23"/>
        <v>11.716095351776726</v>
      </c>
      <c r="Y129" s="38">
        <f t="shared" si="23"/>
        <v>11.13029058418789</v>
      </c>
      <c r="Z129" s="38">
        <f t="shared" si="24"/>
        <v>11.13029058418789</v>
      </c>
    </row>
    <row r="130" spans="2:26" x14ac:dyDescent="0.3">
      <c r="B130" s="1" t="s">
        <v>35</v>
      </c>
      <c r="C130" s="1">
        <v>122</v>
      </c>
      <c r="D130" s="1">
        <v>122</v>
      </c>
      <c r="E130" s="6">
        <v>0</v>
      </c>
      <c r="F130" s="6">
        <f t="shared" si="15"/>
        <v>0</v>
      </c>
      <c r="G130" s="45">
        <f t="shared" si="25"/>
        <v>0</v>
      </c>
      <c r="H130" s="27">
        <f>$AC$17*G130</f>
        <v>0</v>
      </c>
      <c r="I130" s="27">
        <f>($AG$17*$AC$17*$AI$17)</f>
        <v>37.376100000000001</v>
      </c>
      <c r="J130" s="27">
        <f>0.5*$AH$17*$AF$17*F130^2</f>
        <v>0</v>
      </c>
      <c r="K130" s="30">
        <f t="shared" si="16"/>
        <v>37.376100000000001</v>
      </c>
      <c r="L130" s="35">
        <f t="shared" si="13"/>
        <v>0</v>
      </c>
      <c r="M130" s="35">
        <f t="shared" si="17"/>
        <v>0</v>
      </c>
      <c r="N130" s="35">
        <f t="shared" si="18"/>
        <v>0</v>
      </c>
      <c r="O130" s="35">
        <f t="shared" si="19"/>
        <v>0</v>
      </c>
      <c r="P130" s="36">
        <f>SUM($M$8:M130)</f>
        <v>44.103867537037033</v>
      </c>
      <c r="Q130" s="36">
        <f>SUM($N$8:N130)</f>
        <v>-13.942533366049382</v>
      </c>
      <c r="R130" s="36">
        <f t="shared" si="20"/>
        <v>13.942533366049382</v>
      </c>
      <c r="S130" s="13"/>
      <c r="T130" s="38">
        <f t="shared" si="21"/>
        <v>13.245406697746912</v>
      </c>
      <c r="U130" s="38">
        <f t="shared" si="14"/>
        <v>12.583136362859566</v>
      </c>
      <c r="V130" s="38">
        <f t="shared" si="22"/>
        <v>12.457304999230971</v>
      </c>
      <c r="W130" s="38">
        <f t="shared" si="22"/>
        <v>12.33273194923866</v>
      </c>
      <c r="X130" s="38">
        <f t="shared" si="23"/>
        <v>11.716095351776726</v>
      </c>
      <c r="Y130" s="38">
        <f t="shared" si="23"/>
        <v>11.13029058418789</v>
      </c>
      <c r="Z130" s="38">
        <f t="shared" si="24"/>
        <v>11.13029058418789</v>
      </c>
    </row>
    <row r="131" spans="2:26" x14ac:dyDescent="0.3">
      <c r="B131" s="1" t="s">
        <v>35</v>
      </c>
      <c r="C131" s="1">
        <v>123</v>
      </c>
      <c r="D131" s="1">
        <v>123</v>
      </c>
      <c r="E131" s="6">
        <v>0</v>
      </c>
      <c r="F131" s="6">
        <f t="shared" si="15"/>
        <v>0</v>
      </c>
      <c r="G131" s="45">
        <f t="shared" si="25"/>
        <v>0</v>
      </c>
      <c r="H131" s="27">
        <f>$AC$17*G131</f>
        <v>0</v>
      </c>
      <c r="I131" s="27">
        <f>($AG$17*$AC$17*$AI$17)</f>
        <v>37.376100000000001</v>
      </c>
      <c r="J131" s="27">
        <f>0.5*$AH$17*$AF$17*F131^2</f>
        <v>0</v>
      </c>
      <c r="K131" s="30">
        <f t="shared" si="16"/>
        <v>37.376100000000001</v>
      </c>
      <c r="L131" s="35">
        <f t="shared" si="13"/>
        <v>0</v>
      </c>
      <c r="M131" s="35">
        <f t="shared" si="17"/>
        <v>0</v>
      </c>
      <c r="N131" s="35">
        <f t="shared" si="18"/>
        <v>0</v>
      </c>
      <c r="O131" s="35">
        <f t="shared" si="19"/>
        <v>0</v>
      </c>
      <c r="P131" s="36">
        <f>SUM($M$8:M131)</f>
        <v>44.103867537037033</v>
      </c>
      <c r="Q131" s="36">
        <f>SUM($N$8:N131)</f>
        <v>-13.942533366049382</v>
      </c>
      <c r="R131" s="36">
        <f t="shared" si="20"/>
        <v>13.942533366049382</v>
      </c>
      <c r="S131" s="13"/>
      <c r="T131" s="38">
        <f t="shared" si="21"/>
        <v>13.245406697746912</v>
      </c>
      <c r="U131" s="38">
        <f t="shared" si="14"/>
        <v>12.583136362859566</v>
      </c>
      <c r="V131" s="38">
        <f t="shared" si="22"/>
        <v>12.457304999230971</v>
      </c>
      <c r="W131" s="38">
        <f t="shared" si="22"/>
        <v>12.33273194923866</v>
      </c>
      <c r="X131" s="38">
        <f t="shared" si="23"/>
        <v>11.716095351776726</v>
      </c>
      <c r="Y131" s="38">
        <f t="shared" si="23"/>
        <v>11.13029058418789</v>
      </c>
      <c r="Z131" s="38">
        <f t="shared" si="24"/>
        <v>11.13029058418789</v>
      </c>
    </row>
    <row r="132" spans="2:26" x14ac:dyDescent="0.3">
      <c r="B132" s="1" t="s">
        <v>35</v>
      </c>
      <c r="C132" s="1">
        <v>124</v>
      </c>
      <c r="D132" s="1">
        <v>124</v>
      </c>
      <c r="E132" s="6">
        <v>0</v>
      </c>
      <c r="F132" s="6">
        <f t="shared" si="15"/>
        <v>0</v>
      </c>
      <c r="G132" s="45">
        <f t="shared" si="25"/>
        <v>0</v>
      </c>
      <c r="H132" s="27">
        <f>$AC$17*G132</f>
        <v>0</v>
      </c>
      <c r="I132" s="27">
        <f>($AG$17*$AC$17*$AI$17)</f>
        <v>37.376100000000001</v>
      </c>
      <c r="J132" s="27">
        <f>0.5*$AH$17*$AF$17*F132^2</f>
        <v>0</v>
      </c>
      <c r="K132" s="30">
        <f t="shared" si="16"/>
        <v>37.376100000000001</v>
      </c>
      <c r="L132" s="35">
        <f t="shared" si="13"/>
        <v>0</v>
      </c>
      <c r="M132" s="35">
        <f t="shared" si="17"/>
        <v>0</v>
      </c>
      <c r="N132" s="35">
        <f t="shared" si="18"/>
        <v>0</v>
      </c>
      <c r="O132" s="35">
        <f t="shared" si="19"/>
        <v>0</v>
      </c>
      <c r="P132" s="36">
        <f>SUM($M$8:M132)</f>
        <v>44.103867537037033</v>
      </c>
      <c r="Q132" s="36">
        <f>SUM($N$8:N132)</f>
        <v>-13.942533366049382</v>
      </c>
      <c r="R132" s="36">
        <f t="shared" si="20"/>
        <v>13.942533366049382</v>
      </c>
      <c r="S132" s="13"/>
      <c r="T132" s="38">
        <f t="shared" si="21"/>
        <v>13.245406697746912</v>
      </c>
      <c r="U132" s="38">
        <f t="shared" si="14"/>
        <v>12.583136362859566</v>
      </c>
      <c r="V132" s="38">
        <f t="shared" si="22"/>
        <v>12.457304999230971</v>
      </c>
      <c r="W132" s="38">
        <f t="shared" si="22"/>
        <v>12.33273194923866</v>
      </c>
      <c r="X132" s="38">
        <f t="shared" si="23"/>
        <v>11.716095351776726</v>
      </c>
      <c r="Y132" s="38">
        <f t="shared" si="23"/>
        <v>11.13029058418789</v>
      </c>
      <c r="Z132" s="38">
        <f t="shared" si="24"/>
        <v>11.13029058418789</v>
      </c>
    </row>
    <row r="133" spans="2:26" x14ac:dyDescent="0.3">
      <c r="B133" s="1" t="s">
        <v>35</v>
      </c>
      <c r="C133" s="1">
        <v>125</v>
      </c>
      <c r="D133" s="1">
        <v>125</v>
      </c>
      <c r="E133" s="6">
        <v>0</v>
      </c>
      <c r="F133" s="6">
        <f t="shared" si="15"/>
        <v>0</v>
      </c>
      <c r="G133" s="45">
        <f t="shared" si="25"/>
        <v>0</v>
      </c>
      <c r="H133" s="27">
        <f>$AC$17*G133</f>
        <v>0</v>
      </c>
      <c r="I133" s="27">
        <f>($AG$17*$AC$17*$AI$17)</f>
        <v>37.376100000000001</v>
      </c>
      <c r="J133" s="27">
        <f>0.5*$AH$17*$AF$17*F133^2</f>
        <v>0</v>
      </c>
      <c r="K133" s="30">
        <f t="shared" si="16"/>
        <v>37.376100000000001</v>
      </c>
      <c r="L133" s="35">
        <f t="shared" si="13"/>
        <v>0</v>
      </c>
      <c r="M133" s="35">
        <f t="shared" si="17"/>
        <v>0</v>
      </c>
      <c r="N133" s="35">
        <f t="shared" si="18"/>
        <v>0</v>
      </c>
      <c r="O133" s="35">
        <f t="shared" si="19"/>
        <v>0</v>
      </c>
      <c r="P133" s="36">
        <f>SUM($M$8:M133)</f>
        <v>44.103867537037033</v>
      </c>
      <c r="Q133" s="36">
        <f>SUM($N$8:N133)</f>
        <v>-13.942533366049382</v>
      </c>
      <c r="R133" s="36">
        <f t="shared" si="20"/>
        <v>13.942533366049382</v>
      </c>
      <c r="S133" s="13"/>
      <c r="T133" s="38">
        <f t="shared" si="21"/>
        <v>13.245406697746912</v>
      </c>
      <c r="U133" s="38">
        <f t="shared" si="14"/>
        <v>12.583136362859566</v>
      </c>
      <c r="V133" s="38">
        <f t="shared" si="22"/>
        <v>12.457304999230971</v>
      </c>
      <c r="W133" s="38">
        <f t="shared" si="22"/>
        <v>12.33273194923866</v>
      </c>
      <c r="X133" s="38">
        <f t="shared" si="23"/>
        <v>11.716095351776726</v>
      </c>
      <c r="Y133" s="38">
        <f t="shared" si="23"/>
        <v>11.13029058418789</v>
      </c>
      <c r="Z133" s="38">
        <f t="shared" si="24"/>
        <v>11.13029058418789</v>
      </c>
    </row>
    <row r="134" spans="2:26" x14ac:dyDescent="0.3">
      <c r="B134" s="1" t="s">
        <v>35</v>
      </c>
      <c r="C134" s="1">
        <v>126</v>
      </c>
      <c r="D134" s="1">
        <v>126</v>
      </c>
      <c r="E134" s="6">
        <v>0</v>
      </c>
      <c r="F134" s="6">
        <f t="shared" si="15"/>
        <v>0</v>
      </c>
      <c r="G134" s="45">
        <f t="shared" si="25"/>
        <v>0</v>
      </c>
      <c r="H134" s="27">
        <f>$AC$17*G134</f>
        <v>0</v>
      </c>
      <c r="I134" s="27">
        <f>($AG$17*$AC$17*$AI$17)</f>
        <v>37.376100000000001</v>
      </c>
      <c r="J134" s="27">
        <f>0.5*$AH$17*$AF$17*F134^2</f>
        <v>0</v>
      </c>
      <c r="K134" s="30">
        <f t="shared" si="16"/>
        <v>37.376100000000001</v>
      </c>
      <c r="L134" s="35">
        <f t="shared" si="13"/>
        <v>0</v>
      </c>
      <c r="M134" s="35">
        <f t="shared" si="17"/>
        <v>0</v>
      </c>
      <c r="N134" s="35">
        <f t="shared" si="18"/>
        <v>0</v>
      </c>
      <c r="O134" s="35">
        <f t="shared" si="19"/>
        <v>0</v>
      </c>
      <c r="P134" s="36">
        <f>SUM($M$8:M134)</f>
        <v>44.103867537037033</v>
      </c>
      <c r="Q134" s="36">
        <f>SUM($N$8:N134)</f>
        <v>-13.942533366049382</v>
      </c>
      <c r="R134" s="36">
        <f t="shared" si="20"/>
        <v>13.942533366049382</v>
      </c>
      <c r="S134" s="13"/>
      <c r="T134" s="38">
        <f t="shared" si="21"/>
        <v>13.245406697746912</v>
      </c>
      <c r="U134" s="38">
        <f t="shared" si="14"/>
        <v>12.583136362859566</v>
      </c>
      <c r="V134" s="38">
        <f t="shared" si="22"/>
        <v>12.457304999230971</v>
      </c>
      <c r="W134" s="38">
        <f t="shared" si="22"/>
        <v>12.33273194923866</v>
      </c>
      <c r="X134" s="38">
        <f t="shared" si="23"/>
        <v>11.716095351776726</v>
      </c>
      <c r="Y134" s="38">
        <f t="shared" si="23"/>
        <v>11.13029058418789</v>
      </c>
      <c r="Z134" s="38">
        <f t="shared" si="24"/>
        <v>11.13029058418789</v>
      </c>
    </row>
    <row r="135" spans="2:26" x14ac:dyDescent="0.3">
      <c r="B135" s="1" t="s">
        <v>35</v>
      </c>
      <c r="C135" s="1">
        <v>127</v>
      </c>
      <c r="D135" s="1">
        <v>127</v>
      </c>
      <c r="E135" s="6">
        <v>0</v>
      </c>
      <c r="F135" s="6">
        <f t="shared" si="15"/>
        <v>0</v>
      </c>
      <c r="G135" s="45">
        <f t="shared" si="25"/>
        <v>0</v>
      </c>
      <c r="H135" s="27">
        <f>$AC$17*G135</f>
        <v>0</v>
      </c>
      <c r="I135" s="27">
        <f>($AG$17*$AC$17*$AI$17)</f>
        <v>37.376100000000001</v>
      </c>
      <c r="J135" s="27">
        <f>0.5*$AH$17*$AF$17*F135^2</f>
        <v>0</v>
      </c>
      <c r="K135" s="30">
        <f t="shared" si="16"/>
        <v>37.376100000000001</v>
      </c>
      <c r="L135" s="35">
        <f t="shared" si="13"/>
        <v>0</v>
      </c>
      <c r="M135" s="35">
        <f t="shared" si="17"/>
        <v>0</v>
      </c>
      <c r="N135" s="35">
        <f t="shared" si="18"/>
        <v>0</v>
      </c>
      <c r="O135" s="35">
        <f t="shared" si="19"/>
        <v>0</v>
      </c>
      <c r="P135" s="36">
        <f>SUM($M$8:M135)</f>
        <v>44.103867537037033</v>
      </c>
      <c r="Q135" s="36">
        <f>SUM($N$8:N135)</f>
        <v>-13.942533366049382</v>
      </c>
      <c r="R135" s="36">
        <f t="shared" si="20"/>
        <v>13.942533366049382</v>
      </c>
      <c r="S135" s="13"/>
      <c r="T135" s="38">
        <f t="shared" si="21"/>
        <v>13.245406697746912</v>
      </c>
      <c r="U135" s="38">
        <f t="shared" si="14"/>
        <v>12.583136362859566</v>
      </c>
      <c r="V135" s="38">
        <f t="shared" si="22"/>
        <v>12.457304999230971</v>
      </c>
      <c r="W135" s="38">
        <f t="shared" si="22"/>
        <v>12.33273194923866</v>
      </c>
      <c r="X135" s="38">
        <f t="shared" si="23"/>
        <v>11.716095351776726</v>
      </c>
      <c r="Y135" s="38">
        <f t="shared" si="23"/>
        <v>11.13029058418789</v>
      </c>
      <c r="Z135" s="38">
        <f t="shared" si="24"/>
        <v>11.13029058418789</v>
      </c>
    </row>
    <row r="136" spans="2:26" x14ac:dyDescent="0.3">
      <c r="B136" s="1" t="s">
        <v>35</v>
      </c>
      <c r="C136" s="1">
        <v>128</v>
      </c>
      <c r="D136" s="1">
        <v>128</v>
      </c>
      <c r="E136" s="6">
        <v>0</v>
      </c>
      <c r="F136" s="6">
        <f t="shared" si="15"/>
        <v>0</v>
      </c>
      <c r="G136" s="45">
        <f t="shared" si="25"/>
        <v>0</v>
      </c>
      <c r="H136" s="27">
        <f>$AC$17*G136</f>
        <v>0</v>
      </c>
      <c r="I136" s="27">
        <f>($AG$17*$AC$17*$AI$17)</f>
        <v>37.376100000000001</v>
      </c>
      <c r="J136" s="27">
        <f>0.5*$AH$17*$AF$17*F136^2</f>
        <v>0</v>
      </c>
      <c r="K136" s="30">
        <f t="shared" si="16"/>
        <v>37.376100000000001</v>
      </c>
      <c r="L136" s="35">
        <f t="shared" ref="L136:L199" si="26">(K136*F136)/1000</f>
        <v>0</v>
      </c>
      <c r="M136" s="35">
        <f t="shared" si="17"/>
        <v>0</v>
      </c>
      <c r="N136" s="35">
        <f t="shared" si="18"/>
        <v>0</v>
      </c>
      <c r="O136" s="35">
        <f t="shared" si="19"/>
        <v>0</v>
      </c>
      <c r="P136" s="36">
        <f>SUM($M$8:M136)</f>
        <v>44.103867537037033</v>
      </c>
      <c r="Q136" s="36">
        <f>SUM($N$8:N136)</f>
        <v>-13.942533366049382</v>
      </c>
      <c r="R136" s="36">
        <f t="shared" si="20"/>
        <v>13.942533366049382</v>
      </c>
      <c r="S136" s="13"/>
      <c r="T136" s="38">
        <f t="shared" si="21"/>
        <v>13.245406697746912</v>
      </c>
      <c r="U136" s="38">
        <f t="shared" ref="U136:U199" si="27">T136*0.95</f>
        <v>12.583136362859566</v>
      </c>
      <c r="V136" s="38">
        <f t="shared" si="22"/>
        <v>12.457304999230971</v>
      </c>
      <c r="W136" s="38">
        <f t="shared" si="22"/>
        <v>12.33273194923866</v>
      </c>
      <c r="X136" s="38">
        <f t="shared" si="23"/>
        <v>11.716095351776726</v>
      </c>
      <c r="Y136" s="38">
        <f t="shared" si="23"/>
        <v>11.13029058418789</v>
      </c>
      <c r="Z136" s="38">
        <f t="shared" si="24"/>
        <v>11.13029058418789</v>
      </c>
    </row>
    <row r="137" spans="2:26" x14ac:dyDescent="0.3">
      <c r="B137" s="1" t="s">
        <v>35</v>
      </c>
      <c r="C137" s="1">
        <v>129</v>
      </c>
      <c r="D137" s="1">
        <v>129</v>
      </c>
      <c r="E137" s="6">
        <v>0</v>
      </c>
      <c r="F137" s="6">
        <f t="shared" ref="F137:F200" si="28">E137/3.6</f>
        <v>0</v>
      </c>
      <c r="G137" s="45">
        <f t="shared" si="25"/>
        <v>0</v>
      </c>
      <c r="H137" s="27">
        <f>$AC$17*G137</f>
        <v>0</v>
      </c>
      <c r="I137" s="27">
        <f>($AG$17*$AC$17*$AI$17)</f>
        <v>37.376100000000001</v>
      </c>
      <c r="J137" s="27">
        <f>0.5*$AH$17*$AF$17*F137^2</f>
        <v>0</v>
      </c>
      <c r="K137" s="30">
        <f t="shared" ref="K137:K200" si="29">H137+I137+J137</f>
        <v>37.376100000000001</v>
      </c>
      <c r="L137" s="35">
        <f t="shared" si="26"/>
        <v>0</v>
      </c>
      <c r="M137" s="35">
        <f t="shared" ref="M137:M200" si="30">IF(L137&gt;0, L137, 0)</f>
        <v>0</v>
      </c>
      <c r="N137" s="35">
        <f t="shared" ref="N137:N200" si="31">IF(L137&lt;0, L137, 0)</f>
        <v>0</v>
      </c>
      <c r="O137" s="35">
        <f t="shared" ref="O137:O200" si="32">N137*(-1)</f>
        <v>0</v>
      </c>
      <c r="P137" s="36">
        <f>SUM($M$8:M137)</f>
        <v>44.103867537037033</v>
      </c>
      <c r="Q137" s="36">
        <f>SUM($N$8:N137)</f>
        <v>-13.942533366049382</v>
      </c>
      <c r="R137" s="36">
        <f t="shared" ref="R137:R200" si="33">Q137*(-1)</f>
        <v>13.942533366049382</v>
      </c>
      <c r="S137" s="13"/>
      <c r="T137" s="38">
        <f t="shared" ref="T137:T200" si="34">R137*0.95</f>
        <v>13.245406697746912</v>
      </c>
      <c r="U137" s="38">
        <f t="shared" si="27"/>
        <v>12.583136362859566</v>
      </c>
      <c r="V137" s="38">
        <f t="shared" ref="V137:W200" si="35">U137*0.99</f>
        <v>12.457304999230971</v>
      </c>
      <c r="W137" s="38">
        <f t="shared" si="35"/>
        <v>12.33273194923866</v>
      </c>
      <c r="X137" s="38">
        <f t="shared" ref="X137:Y200" si="36">W137*0.95</f>
        <v>11.716095351776726</v>
      </c>
      <c r="Y137" s="38">
        <f t="shared" si="36"/>
        <v>11.13029058418789</v>
      </c>
      <c r="Z137" s="38">
        <f t="shared" ref="Z137:Z200" si="37">Y137</f>
        <v>11.13029058418789</v>
      </c>
    </row>
    <row r="138" spans="2:26" x14ac:dyDescent="0.3">
      <c r="B138" s="1" t="s">
        <v>35</v>
      </c>
      <c r="C138" s="1">
        <v>130</v>
      </c>
      <c r="D138" s="1">
        <v>130</v>
      </c>
      <c r="E138" s="6">
        <v>0</v>
      </c>
      <c r="F138" s="6">
        <f t="shared" si="28"/>
        <v>0</v>
      </c>
      <c r="G138" s="45">
        <f t="shared" ref="G138:G201" si="38">($E139-$E137)/2/3.6</f>
        <v>0</v>
      </c>
      <c r="H138" s="27">
        <f>$AC$17*G138</f>
        <v>0</v>
      </c>
      <c r="I138" s="27">
        <f>($AG$17*$AC$17*$AI$17)</f>
        <v>37.376100000000001</v>
      </c>
      <c r="J138" s="27">
        <f>0.5*$AH$17*$AF$17*F138^2</f>
        <v>0</v>
      </c>
      <c r="K138" s="30">
        <f t="shared" si="29"/>
        <v>37.376100000000001</v>
      </c>
      <c r="L138" s="35">
        <f t="shared" si="26"/>
        <v>0</v>
      </c>
      <c r="M138" s="35">
        <f t="shared" si="30"/>
        <v>0</v>
      </c>
      <c r="N138" s="35">
        <f t="shared" si="31"/>
        <v>0</v>
      </c>
      <c r="O138" s="35">
        <f t="shared" si="32"/>
        <v>0</v>
      </c>
      <c r="P138" s="36">
        <f>SUM($M$8:M138)</f>
        <v>44.103867537037033</v>
      </c>
      <c r="Q138" s="36">
        <f>SUM($N$8:N138)</f>
        <v>-13.942533366049382</v>
      </c>
      <c r="R138" s="36">
        <f t="shared" si="33"/>
        <v>13.942533366049382</v>
      </c>
      <c r="S138" s="13"/>
      <c r="T138" s="38">
        <f t="shared" si="34"/>
        <v>13.245406697746912</v>
      </c>
      <c r="U138" s="38">
        <f t="shared" si="27"/>
        <v>12.583136362859566</v>
      </c>
      <c r="V138" s="38">
        <f t="shared" si="35"/>
        <v>12.457304999230971</v>
      </c>
      <c r="W138" s="38">
        <f t="shared" si="35"/>
        <v>12.33273194923866</v>
      </c>
      <c r="X138" s="38">
        <f t="shared" si="36"/>
        <v>11.716095351776726</v>
      </c>
      <c r="Y138" s="38">
        <f t="shared" si="36"/>
        <v>11.13029058418789</v>
      </c>
      <c r="Z138" s="38">
        <f t="shared" si="37"/>
        <v>11.13029058418789</v>
      </c>
    </row>
    <row r="139" spans="2:26" x14ac:dyDescent="0.3">
      <c r="B139" s="1" t="s">
        <v>35</v>
      </c>
      <c r="C139" s="1">
        <v>131</v>
      </c>
      <c r="D139" s="1">
        <v>131</v>
      </c>
      <c r="E139" s="6">
        <v>0</v>
      </c>
      <c r="F139" s="6">
        <f t="shared" si="28"/>
        <v>0</v>
      </c>
      <c r="G139" s="45">
        <f t="shared" si="38"/>
        <v>0</v>
      </c>
      <c r="H139" s="27">
        <f>$AC$17*G139</f>
        <v>0</v>
      </c>
      <c r="I139" s="27">
        <f>($AG$17*$AC$17*$AI$17)</f>
        <v>37.376100000000001</v>
      </c>
      <c r="J139" s="27">
        <f>0.5*$AH$17*$AF$17*F139^2</f>
        <v>0</v>
      </c>
      <c r="K139" s="30">
        <f t="shared" si="29"/>
        <v>37.376100000000001</v>
      </c>
      <c r="L139" s="35">
        <f t="shared" si="26"/>
        <v>0</v>
      </c>
      <c r="M139" s="35">
        <f t="shared" si="30"/>
        <v>0</v>
      </c>
      <c r="N139" s="35">
        <f t="shared" si="31"/>
        <v>0</v>
      </c>
      <c r="O139" s="35">
        <f t="shared" si="32"/>
        <v>0</v>
      </c>
      <c r="P139" s="36">
        <f>SUM($M$8:M139)</f>
        <v>44.103867537037033</v>
      </c>
      <c r="Q139" s="36">
        <f>SUM($N$8:N139)</f>
        <v>-13.942533366049382</v>
      </c>
      <c r="R139" s="36">
        <f t="shared" si="33"/>
        <v>13.942533366049382</v>
      </c>
      <c r="S139" s="13"/>
      <c r="T139" s="38">
        <f t="shared" si="34"/>
        <v>13.245406697746912</v>
      </c>
      <c r="U139" s="38">
        <f t="shared" si="27"/>
        <v>12.583136362859566</v>
      </c>
      <c r="V139" s="38">
        <f t="shared" si="35"/>
        <v>12.457304999230971</v>
      </c>
      <c r="W139" s="38">
        <f t="shared" si="35"/>
        <v>12.33273194923866</v>
      </c>
      <c r="X139" s="38">
        <f t="shared" si="36"/>
        <v>11.716095351776726</v>
      </c>
      <c r="Y139" s="38">
        <f t="shared" si="36"/>
        <v>11.13029058418789</v>
      </c>
      <c r="Z139" s="38">
        <f t="shared" si="37"/>
        <v>11.13029058418789</v>
      </c>
    </row>
    <row r="140" spans="2:26" x14ac:dyDescent="0.3">
      <c r="B140" s="1" t="s">
        <v>35</v>
      </c>
      <c r="C140" s="1">
        <v>132</v>
      </c>
      <c r="D140" s="1">
        <v>132</v>
      </c>
      <c r="E140" s="6">
        <v>0</v>
      </c>
      <c r="F140" s="6">
        <f t="shared" si="28"/>
        <v>0</v>
      </c>
      <c r="G140" s="45">
        <f t="shared" si="38"/>
        <v>0</v>
      </c>
      <c r="H140" s="27">
        <f>$AC$17*G140</f>
        <v>0</v>
      </c>
      <c r="I140" s="27">
        <f>($AG$17*$AC$17*$AI$17)</f>
        <v>37.376100000000001</v>
      </c>
      <c r="J140" s="27">
        <f>0.5*$AH$17*$AF$17*F140^2</f>
        <v>0</v>
      </c>
      <c r="K140" s="30">
        <f t="shared" si="29"/>
        <v>37.376100000000001</v>
      </c>
      <c r="L140" s="35">
        <f t="shared" si="26"/>
        <v>0</v>
      </c>
      <c r="M140" s="35">
        <f t="shared" si="30"/>
        <v>0</v>
      </c>
      <c r="N140" s="35">
        <f t="shared" si="31"/>
        <v>0</v>
      </c>
      <c r="O140" s="35">
        <f t="shared" si="32"/>
        <v>0</v>
      </c>
      <c r="P140" s="36">
        <f>SUM($M$8:M140)</f>
        <v>44.103867537037033</v>
      </c>
      <c r="Q140" s="36">
        <f>SUM($N$8:N140)</f>
        <v>-13.942533366049382</v>
      </c>
      <c r="R140" s="36">
        <f t="shared" si="33"/>
        <v>13.942533366049382</v>
      </c>
      <c r="S140" s="13"/>
      <c r="T140" s="38">
        <f t="shared" si="34"/>
        <v>13.245406697746912</v>
      </c>
      <c r="U140" s="38">
        <f t="shared" si="27"/>
        <v>12.583136362859566</v>
      </c>
      <c r="V140" s="38">
        <f t="shared" si="35"/>
        <v>12.457304999230971</v>
      </c>
      <c r="W140" s="38">
        <f t="shared" si="35"/>
        <v>12.33273194923866</v>
      </c>
      <c r="X140" s="38">
        <f t="shared" si="36"/>
        <v>11.716095351776726</v>
      </c>
      <c r="Y140" s="38">
        <f t="shared" si="36"/>
        <v>11.13029058418789</v>
      </c>
      <c r="Z140" s="38">
        <f t="shared" si="37"/>
        <v>11.13029058418789</v>
      </c>
    </row>
    <row r="141" spans="2:26" x14ac:dyDescent="0.3">
      <c r="B141" s="1" t="s">
        <v>35</v>
      </c>
      <c r="C141" s="1">
        <v>133</v>
      </c>
      <c r="D141" s="1">
        <v>133</v>
      </c>
      <c r="E141" s="6">
        <v>0</v>
      </c>
      <c r="F141" s="6">
        <f t="shared" si="28"/>
        <v>0</v>
      </c>
      <c r="G141" s="45">
        <f t="shared" si="38"/>
        <v>0</v>
      </c>
      <c r="H141" s="27">
        <f>$AC$17*G141</f>
        <v>0</v>
      </c>
      <c r="I141" s="27">
        <f>($AG$17*$AC$17*$AI$17)</f>
        <v>37.376100000000001</v>
      </c>
      <c r="J141" s="27">
        <f>0.5*$AH$17*$AF$17*F141^2</f>
        <v>0</v>
      </c>
      <c r="K141" s="30">
        <f t="shared" si="29"/>
        <v>37.376100000000001</v>
      </c>
      <c r="L141" s="35">
        <f t="shared" si="26"/>
        <v>0</v>
      </c>
      <c r="M141" s="35">
        <f t="shared" si="30"/>
        <v>0</v>
      </c>
      <c r="N141" s="35">
        <f t="shared" si="31"/>
        <v>0</v>
      </c>
      <c r="O141" s="35">
        <f t="shared" si="32"/>
        <v>0</v>
      </c>
      <c r="P141" s="36">
        <f>SUM($M$8:M141)</f>
        <v>44.103867537037033</v>
      </c>
      <c r="Q141" s="36">
        <f>SUM($N$8:N141)</f>
        <v>-13.942533366049382</v>
      </c>
      <c r="R141" s="36">
        <f t="shared" si="33"/>
        <v>13.942533366049382</v>
      </c>
      <c r="S141" s="13"/>
      <c r="T141" s="38">
        <f t="shared" si="34"/>
        <v>13.245406697746912</v>
      </c>
      <c r="U141" s="38">
        <f t="shared" si="27"/>
        <v>12.583136362859566</v>
      </c>
      <c r="V141" s="38">
        <f t="shared" si="35"/>
        <v>12.457304999230971</v>
      </c>
      <c r="W141" s="38">
        <f t="shared" si="35"/>
        <v>12.33273194923866</v>
      </c>
      <c r="X141" s="38">
        <f t="shared" si="36"/>
        <v>11.716095351776726</v>
      </c>
      <c r="Y141" s="38">
        <f t="shared" si="36"/>
        <v>11.13029058418789</v>
      </c>
      <c r="Z141" s="38">
        <f t="shared" si="37"/>
        <v>11.13029058418789</v>
      </c>
    </row>
    <row r="142" spans="2:26" x14ac:dyDescent="0.3">
      <c r="B142" s="1" t="s">
        <v>35</v>
      </c>
      <c r="C142" s="1">
        <v>134</v>
      </c>
      <c r="D142" s="1">
        <v>134</v>
      </c>
      <c r="E142" s="6">
        <v>0</v>
      </c>
      <c r="F142" s="6">
        <f t="shared" si="28"/>
        <v>0</v>
      </c>
      <c r="G142" s="45">
        <f t="shared" si="38"/>
        <v>0</v>
      </c>
      <c r="H142" s="27">
        <f>$AC$17*G142</f>
        <v>0</v>
      </c>
      <c r="I142" s="27">
        <f>($AG$17*$AC$17*$AI$17)</f>
        <v>37.376100000000001</v>
      </c>
      <c r="J142" s="27">
        <f>0.5*$AH$17*$AF$17*F142^2</f>
        <v>0</v>
      </c>
      <c r="K142" s="30">
        <f t="shared" si="29"/>
        <v>37.376100000000001</v>
      </c>
      <c r="L142" s="35">
        <f t="shared" si="26"/>
        <v>0</v>
      </c>
      <c r="M142" s="35">
        <f t="shared" si="30"/>
        <v>0</v>
      </c>
      <c r="N142" s="35">
        <f t="shared" si="31"/>
        <v>0</v>
      </c>
      <c r="O142" s="35">
        <f t="shared" si="32"/>
        <v>0</v>
      </c>
      <c r="P142" s="36">
        <f>SUM($M$8:M142)</f>
        <v>44.103867537037033</v>
      </c>
      <c r="Q142" s="36">
        <f>SUM($N$8:N142)</f>
        <v>-13.942533366049382</v>
      </c>
      <c r="R142" s="36">
        <f t="shared" si="33"/>
        <v>13.942533366049382</v>
      </c>
      <c r="S142" s="13"/>
      <c r="T142" s="38">
        <f t="shared" si="34"/>
        <v>13.245406697746912</v>
      </c>
      <c r="U142" s="38">
        <f t="shared" si="27"/>
        <v>12.583136362859566</v>
      </c>
      <c r="V142" s="38">
        <f t="shared" si="35"/>
        <v>12.457304999230971</v>
      </c>
      <c r="W142" s="38">
        <f t="shared" si="35"/>
        <v>12.33273194923866</v>
      </c>
      <c r="X142" s="38">
        <f t="shared" si="36"/>
        <v>11.716095351776726</v>
      </c>
      <c r="Y142" s="38">
        <f t="shared" si="36"/>
        <v>11.13029058418789</v>
      </c>
      <c r="Z142" s="38">
        <f t="shared" si="37"/>
        <v>11.13029058418789</v>
      </c>
    </row>
    <row r="143" spans="2:26" x14ac:dyDescent="0.3">
      <c r="B143" s="1" t="s">
        <v>35</v>
      </c>
      <c r="C143" s="1">
        <v>135</v>
      </c>
      <c r="D143" s="1">
        <v>135</v>
      </c>
      <c r="E143" s="6">
        <v>0</v>
      </c>
      <c r="F143" s="6">
        <f t="shared" si="28"/>
        <v>0</v>
      </c>
      <c r="G143" s="45">
        <f t="shared" si="38"/>
        <v>0</v>
      </c>
      <c r="H143" s="27">
        <f>$AC$17*G143</f>
        <v>0</v>
      </c>
      <c r="I143" s="27">
        <f>($AG$17*$AC$17*$AI$17)</f>
        <v>37.376100000000001</v>
      </c>
      <c r="J143" s="27">
        <f>0.5*$AH$17*$AF$17*F143^2</f>
        <v>0</v>
      </c>
      <c r="K143" s="30">
        <f t="shared" si="29"/>
        <v>37.376100000000001</v>
      </c>
      <c r="L143" s="35">
        <f t="shared" si="26"/>
        <v>0</v>
      </c>
      <c r="M143" s="35">
        <f t="shared" si="30"/>
        <v>0</v>
      </c>
      <c r="N143" s="35">
        <f t="shared" si="31"/>
        <v>0</v>
      </c>
      <c r="O143" s="35">
        <f t="shared" si="32"/>
        <v>0</v>
      </c>
      <c r="P143" s="36">
        <f>SUM($M$8:M143)</f>
        <v>44.103867537037033</v>
      </c>
      <c r="Q143" s="36">
        <f>SUM($N$8:N143)</f>
        <v>-13.942533366049382</v>
      </c>
      <c r="R143" s="36">
        <f t="shared" si="33"/>
        <v>13.942533366049382</v>
      </c>
      <c r="S143" s="13"/>
      <c r="T143" s="38">
        <f t="shared" si="34"/>
        <v>13.245406697746912</v>
      </c>
      <c r="U143" s="38">
        <f t="shared" si="27"/>
        <v>12.583136362859566</v>
      </c>
      <c r="V143" s="38">
        <f t="shared" si="35"/>
        <v>12.457304999230971</v>
      </c>
      <c r="W143" s="38">
        <f t="shared" si="35"/>
        <v>12.33273194923866</v>
      </c>
      <c r="X143" s="38">
        <f t="shared" si="36"/>
        <v>11.716095351776726</v>
      </c>
      <c r="Y143" s="38">
        <f t="shared" si="36"/>
        <v>11.13029058418789</v>
      </c>
      <c r="Z143" s="38">
        <f t="shared" si="37"/>
        <v>11.13029058418789</v>
      </c>
    </row>
    <row r="144" spans="2:26" x14ac:dyDescent="0.3">
      <c r="B144" s="1" t="s">
        <v>35</v>
      </c>
      <c r="C144" s="1">
        <v>136</v>
      </c>
      <c r="D144" s="1">
        <v>136</v>
      </c>
      <c r="E144" s="6">
        <v>0</v>
      </c>
      <c r="F144" s="6">
        <f t="shared" si="28"/>
        <v>0</v>
      </c>
      <c r="G144" s="45">
        <f t="shared" si="38"/>
        <v>0</v>
      </c>
      <c r="H144" s="27">
        <f>$AC$17*G144</f>
        <v>0</v>
      </c>
      <c r="I144" s="27">
        <f>($AG$17*$AC$17*$AI$17)</f>
        <v>37.376100000000001</v>
      </c>
      <c r="J144" s="27">
        <f>0.5*$AH$17*$AF$17*F144^2</f>
        <v>0</v>
      </c>
      <c r="K144" s="30">
        <f t="shared" si="29"/>
        <v>37.376100000000001</v>
      </c>
      <c r="L144" s="35">
        <f t="shared" si="26"/>
        <v>0</v>
      </c>
      <c r="M144" s="35">
        <f t="shared" si="30"/>
        <v>0</v>
      </c>
      <c r="N144" s="35">
        <f t="shared" si="31"/>
        <v>0</v>
      </c>
      <c r="O144" s="35">
        <f t="shared" si="32"/>
        <v>0</v>
      </c>
      <c r="P144" s="36">
        <f>SUM($M$8:M144)</f>
        <v>44.103867537037033</v>
      </c>
      <c r="Q144" s="36">
        <f>SUM($N$8:N144)</f>
        <v>-13.942533366049382</v>
      </c>
      <c r="R144" s="36">
        <f t="shared" si="33"/>
        <v>13.942533366049382</v>
      </c>
      <c r="S144" s="13"/>
      <c r="T144" s="38">
        <f t="shared" si="34"/>
        <v>13.245406697746912</v>
      </c>
      <c r="U144" s="38">
        <f t="shared" si="27"/>
        <v>12.583136362859566</v>
      </c>
      <c r="V144" s="38">
        <f t="shared" si="35"/>
        <v>12.457304999230971</v>
      </c>
      <c r="W144" s="38">
        <f t="shared" si="35"/>
        <v>12.33273194923866</v>
      </c>
      <c r="X144" s="38">
        <f t="shared" si="36"/>
        <v>11.716095351776726</v>
      </c>
      <c r="Y144" s="38">
        <f t="shared" si="36"/>
        <v>11.13029058418789</v>
      </c>
      <c r="Z144" s="38">
        <f t="shared" si="37"/>
        <v>11.13029058418789</v>
      </c>
    </row>
    <row r="145" spans="2:26" x14ac:dyDescent="0.3">
      <c r="B145" s="1" t="s">
        <v>35</v>
      </c>
      <c r="C145" s="1">
        <v>137</v>
      </c>
      <c r="D145" s="1">
        <v>137</v>
      </c>
      <c r="E145" s="6">
        <v>0</v>
      </c>
      <c r="F145" s="6">
        <f t="shared" si="28"/>
        <v>0</v>
      </c>
      <c r="G145" s="45">
        <f t="shared" si="38"/>
        <v>2.777777777777778E-2</v>
      </c>
      <c r="H145" s="27">
        <f>$AC$17*G145</f>
        <v>5.291666666666667</v>
      </c>
      <c r="I145" s="27">
        <f>($AG$17*$AC$17*$AI$17)</f>
        <v>37.376100000000001</v>
      </c>
      <c r="J145" s="27">
        <f>0.5*$AH$17*$AF$17*F145^2</f>
        <v>0</v>
      </c>
      <c r="K145" s="30">
        <f t="shared" si="29"/>
        <v>42.667766666666665</v>
      </c>
      <c r="L145" s="35">
        <f t="shared" si="26"/>
        <v>0</v>
      </c>
      <c r="M145" s="35">
        <f t="shared" si="30"/>
        <v>0</v>
      </c>
      <c r="N145" s="35">
        <f t="shared" si="31"/>
        <v>0</v>
      </c>
      <c r="O145" s="35">
        <f t="shared" si="32"/>
        <v>0</v>
      </c>
      <c r="P145" s="36">
        <f>SUM($M$8:M145)</f>
        <v>44.103867537037033</v>
      </c>
      <c r="Q145" s="36">
        <f>SUM($N$8:N145)</f>
        <v>-13.942533366049382</v>
      </c>
      <c r="R145" s="36">
        <f t="shared" si="33"/>
        <v>13.942533366049382</v>
      </c>
      <c r="S145" s="13"/>
      <c r="T145" s="38">
        <f t="shared" si="34"/>
        <v>13.245406697746912</v>
      </c>
      <c r="U145" s="38">
        <f t="shared" si="27"/>
        <v>12.583136362859566</v>
      </c>
      <c r="V145" s="38">
        <f t="shared" si="35"/>
        <v>12.457304999230971</v>
      </c>
      <c r="W145" s="38">
        <f t="shared" si="35"/>
        <v>12.33273194923866</v>
      </c>
      <c r="X145" s="38">
        <f t="shared" si="36"/>
        <v>11.716095351776726</v>
      </c>
      <c r="Y145" s="38">
        <f t="shared" si="36"/>
        <v>11.13029058418789</v>
      </c>
      <c r="Z145" s="38">
        <f t="shared" si="37"/>
        <v>11.13029058418789</v>
      </c>
    </row>
    <row r="146" spans="2:26" x14ac:dyDescent="0.3">
      <c r="B146" s="1" t="s">
        <v>35</v>
      </c>
      <c r="C146" s="1">
        <v>138</v>
      </c>
      <c r="D146" s="1">
        <v>138</v>
      </c>
      <c r="E146" s="6">
        <v>0.2</v>
      </c>
      <c r="F146" s="6">
        <f t="shared" si="28"/>
        <v>5.5555555555555559E-2</v>
      </c>
      <c r="G146" s="45">
        <f t="shared" si="38"/>
        <v>0.2638888888888889</v>
      </c>
      <c r="H146" s="27">
        <f>$AC$17*G146</f>
        <v>50.270833333333336</v>
      </c>
      <c r="I146" s="27">
        <f>($AG$17*$AC$17*$AI$17)</f>
        <v>37.376100000000001</v>
      </c>
      <c r="J146" s="27">
        <f>0.5*$AH$17*$AF$17*F146^2</f>
        <v>4.4444444444444447E-4</v>
      </c>
      <c r="K146" s="30">
        <f t="shared" si="29"/>
        <v>87.647377777777777</v>
      </c>
      <c r="L146" s="35">
        <f t="shared" si="26"/>
        <v>4.869298765432099E-3</v>
      </c>
      <c r="M146" s="35">
        <f t="shared" si="30"/>
        <v>4.869298765432099E-3</v>
      </c>
      <c r="N146" s="35">
        <f t="shared" si="31"/>
        <v>0</v>
      </c>
      <c r="O146" s="35">
        <f t="shared" si="32"/>
        <v>0</v>
      </c>
      <c r="P146" s="36">
        <f>SUM($M$8:M146)</f>
        <v>44.108736835802468</v>
      </c>
      <c r="Q146" s="36">
        <f>SUM($N$8:N146)</f>
        <v>-13.942533366049382</v>
      </c>
      <c r="R146" s="36">
        <f t="shared" si="33"/>
        <v>13.942533366049382</v>
      </c>
      <c r="S146" s="13"/>
      <c r="T146" s="38">
        <f t="shared" si="34"/>
        <v>13.245406697746912</v>
      </c>
      <c r="U146" s="38">
        <f t="shared" si="27"/>
        <v>12.583136362859566</v>
      </c>
      <c r="V146" s="38">
        <f t="shared" si="35"/>
        <v>12.457304999230971</v>
      </c>
      <c r="W146" s="38">
        <f t="shared" si="35"/>
        <v>12.33273194923866</v>
      </c>
      <c r="X146" s="38">
        <f t="shared" si="36"/>
        <v>11.716095351776726</v>
      </c>
      <c r="Y146" s="38">
        <f t="shared" si="36"/>
        <v>11.13029058418789</v>
      </c>
      <c r="Z146" s="38">
        <f t="shared" si="37"/>
        <v>11.13029058418789</v>
      </c>
    </row>
    <row r="147" spans="2:26" x14ac:dyDescent="0.3">
      <c r="B147" s="1" t="s">
        <v>35</v>
      </c>
      <c r="C147" s="1">
        <v>139</v>
      </c>
      <c r="D147" s="1">
        <v>139</v>
      </c>
      <c r="E147" s="6">
        <v>1.9</v>
      </c>
      <c r="F147" s="6">
        <f t="shared" si="28"/>
        <v>0.52777777777777779</v>
      </c>
      <c r="G147" s="45">
        <f t="shared" si="38"/>
        <v>0.81944444444444431</v>
      </c>
      <c r="H147" s="27">
        <f>$AC$17*G147</f>
        <v>156.10416666666663</v>
      </c>
      <c r="I147" s="27">
        <f>($AG$17*$AC$17*$AI$17)</f>
        <v>37.376100000000001</v>
      </c>
      <c r="J147" s="27">
        <f>0.5*$AH$17*$AF$17*F147^2</f>
        <v>4.0111111111111111E-2</v>
      </c>
      <c r="K147" s="30">
        <f t="shared" si="29"/>
        <v>193.52037777777775</v>
      </c>
      <c r="L147" s="35">
        <f t="shared" si="26"/>
        <v>0.10213575493827159</v>
      </c>
      <c r="M147" s="35">
        <f t="shared" si="30"/>
        <v>0.10213575493827159</v>
      </c>
      <c r="N147" s="35">
        <f t="shared" si="31"/>
        <v>0</v>
      </c>
      <c r="O147" s="35">
        <f t="shared" si="32"/>
        <v>0</v>
      </c>
      <c r="P147" s="36">
        <f>SUM($M$8:M147)</f>
        <v>44.210872590740742</v>
      </c>
      <c r="Q147" s="36">
        <f>SUM($N$8:N147)</f>
        <v>-13.942533366049382</v>
      </c>
      <c r="R147" s="36">
        <f t="shared" si="33"/>
        <v>13.942533366049382</v>
      </c>
      <c r="S147" s="13"/>
      <c r="T147" s="38">
        <f t="shared" si="34"/>
        <v>13.245406697746912</v>
      </c>
      <c r="U147" s="38">
        <f t="shared" si="27"/>
        <v>12.583136362859566</v>
      </c>
      <c r="V147" s="38">
        <f t="shared" si="35"/>
        <v>12.457304999230971</v>
      </c>
      <c r="W147" s="38">
        <f t="shared" si="35"/>
        <v>12.33273194923866</v>
      </c>
      <c r="X147" s="38">
        <f t="shared" si="36"/>
        <v>11.716095351776726</v>
      </c>
      <c r="Y147" s="38">
        <f t="shared" si="36"/>
        <v>11.13029058418789</v>
      </c>
      <c r="Z147" s="38">
        <f t="shared" si="37"/>
        <v>11.13029058418789</v>
      </c>
    </row>
    <row r="148" spans="2:26" x14ac:dyDescent="0.3">
      <c r="B148" s="1" t="s">
        <v>35</v>
      </c>
      <c r="C148" s="1">
        <v>140</v>
      </c>
      <c r="D148" s="1">
        <v>140</v>
      </c>
      <c r="E148" s="6">
        <v>6.1</v>
      </c>
      <c r="F148" s="6">
        <f t="shared" si="28"/>
        <v>1.6944444444444442</v>
      </c>
      <c r="G148" s="45">
        <f t="shared" si="38"/>
        <v>1.3611111111111109</v>
      </c>
      <c r="H148" s="27">
        <f>$AC$17*G148</f>
        <v>259.29166666666663</v>
      </c>
      <c r="I148" s="27">
        <f>($AG$17*$AC$17*$AI$17)</f>
        <v>37.376100000000001</v>
      </c>
      <c r="J148" s="27">
        <f>0.5*$AH$17*$AF$17*F148^2</f>
        <v>0.41344444444444428</v>
      </c>
      <c r="K148" s="30">
        <f t="shared" si="29"/>
        <v>297.08121111111109</v>
      </c>
      <c r="L148" s="35">
        <f t="shared" si="26"/>
        <v>0.50338760771604929</v>
      </c>
      <c r="M148" s="35">
        <f t="shared" si="30"/>
        <v>0.50338760771604929</v>
      </c>
      <c r="N148" s="35">
        <f t="shared" si="31"/>
        <v>0</v>
      </c>
      <c r="O148" s="35">
        <f t="shared" si="32"/>
        <v>0</v>
      </c>
      <c r="P148" s="36">
        <f>SUM($M$8:M148)</f>
        <v>44.714260198456792</v>
      </c>
      <c r="Q148" s="36">
        <f>SUM($N$8:N148)</f>
        <v>-13.942533366049382</v>
      </c>
      <c r="R148" s="36">
        <f t="shared" si="33"/>
        <v>13.942533366049382</v>
      </c>
      <c r="S148" s="13"/>
      <c r="T148" s="38">
        <f t="shared" si="34"/>
        <v>13.245406697746912</v>
      </c>
      <c r="U148" s="38">
        <f t="shared" si="27"/>
        <v>12.583136362859566</v>
      </c>
      <c r="V148" s="38">
        <f t="shared" si="35"/>
        <v>12.457304999230971</v>
      </c>
      <c r="W148" s="38">
        <f t="shared" si="35"/>
        <v>12.33273194923866</v>
      </c>
      <c r="X148" s="38">
        <f t="shared" si="36"/>
        <v>11.716095351776726</v>
      </c>
      <c r="Y148" s="38">
        <f t="shared" si="36"/>
        <v>11.13029058418789</v>
      </c>
      <c r="Z148" s="38">
        <f t="shared" si="37"/>
        <v>11.13029058418789</v>
      </c>
    </row>
    <row r="149" spans="2:26" x14ac:dyDescent="0.3">
      <c r="B149" s="1" t="s">
        <v>35</v>
      </c>
      <c r="C149" s="1">
        <v>141</v>
      </c>
      <c r="D149" s="1">
        <v>141</v>
      </c>
      <c r="E149" s="6">
        <v>11.7</v>
      </c>
      <c r="F149" s="6">
        <f t="shared" si="28"/>
        <v>3.2499999999999996</v>
      </c>
      <c r="G149" s="45">
        <f t="shared" si="38"/>
        <v>1.4305555555555554</v>
      </c>
      <c r="H149" s="27">
        <f>$AC$17*G149</f>
        <v>272.52083333333331</v>
      </c>
      <c r="I149" s="27">
        <f>($AG$17*$AC$17*$AI$17)</f>
        <v>37.376100000000001</v>
      </c>
      <c r="J149" s="27">
        <f>0.5*$AH$17*$AF$17*F149^2</f>
        <v>1.5209999999999995</v>
      </c>
      <c r="K149" s="30">
        <f t="shared" si="29"/>
        <v>311.41793333333334</v>
      </c>
      <c r="L149" s="35">
        <f t="shared" si="26"/>
        <v>1.0121082833333332</v>
      </c>
      <c r="M149" s="35">
        <f t="shared" si="30"/>
        <v>1.0121082833333332</v>
      </c>
      <c r="N149" s="35">
        <f t="shared" si="31"/>
        <v>0</v>
      </c>
      <c r="O149" s="35">
        <f t="shared" si="32"/>
        <v>0</v>
      </c>
      <c r="P149" s="36">
        <f>SUM($M$8:M149)</f>
        <v>45.726368481790125</v>
      </c>
      <c r="Q149" s="36">
        <f>SUM($N$8:N149)</f>
        <v>-13.942533366049382</v>
      </c>
      <c r="R149" s="36">
        <f t="shared" si="33"/>
        <v>13.942533366049382</v>
      </c>
      <c r="S149" s="13"/>
      <c r="T149" s="38">
        <f t="shared" si="34"/>
        <v>13.245406697746912</v>
      </c>
      <c r="U149" s="38">
        <f t="shared" si="27"/>
        <v>12.583136362859566</v>
      </c>
      <c r="V149" s="38">
        <f t="shared" si="35"/>
        <v>12.457304999230971</v>
      </c>
      <c r="W149" s="38">
        <f t="shared" si="35"/>
        <v>12.33273194923866</v>
      </c>
      <c r="X149" s="38">
        <f t="shared" si="36"/>
        <v>11.716095351776726</v>
      </c>
      <c r="Y149" s="38">
        <f t="shared" si="36"/>
        <v>11.13029058418789</v>
      </c>
      <c r="Z149" s="38">
        <f t="shared" si="37"/>
        <v>11.13029058418789</v>
      </c>
    </row>
    <row r="150" spans="2:26" x14ac:dyDescent="0.3">
      <c r="B150" s="1" t="s">
        <v>35</v>
      </c>
      <c r="C150" s="1">
        <v>142</v>
      </c>
      <c r="D150" s="1">
        <v>142</v>
      </c>
      <c r="E150" s="6">
        <v>16.399999999999999</v>
      </c>
      <c r="F150" s="6">
        <f t="shared" si="28"/>
        <v>4.5555555555555554</v>
      </c>
      <c r="G150" s="45">
        <f t="shared" si="38"/>
        <v>0.99999999999999989</v>
      </c>
      <c r="H150" s="27">
        <f>$AC$17*G150</f>
        <v>190.49999999999997</v>
      </c>
      <c r="I150" s="27">
        <f>($AG$17*$AC$17*$AI$17)</f>
        <v>37.376100000000001</v>
      </c>
      <c r="J150" s="27">
        <f>0.5*$AH$17*$AF$17*F150^2</f>
        <v>2.9884444444444442</v>
      </c>
      <c r="K150" s="30">
        <f t="shared" si="29"/>
        <v>230.86454444444442</v>
      </c>
      <c r="L150" s="35">
        <f t="shared" si="26"/>
        <v>1.051716258024691</v>
      </c>
      <c r="M150" s="35">
        <f t="shared" si="30"/>
        <v>1.051716258024691</v>
      </c>
      <c r="N150" s="35">
        <f t="shared" si="31"/>
        <v>0</v>
      </c>
      <c r="O150" s="35">
        <f t="shared" si="32"/>
        <v>0</v>
      </c>
      <c r="P150" s="36">
        <f>SUM($M$8:M150)</f>
        <v>46.778084739814815</v>
      </c>
      <c r="Q150" s="36">
        <f>SUM($N$8:N150)</f>
        <v>-13.942533366049382</v>
      </c>
      <c r="R150" s="36">
        <f t="shared" si="33"/>
        <v>13.942533366049382</v>
      </c>
      <c r="S150" s="13"/>
      <c r="T150" s="38">
        <f t="shared" si="34"/>
        <v>13.245406697746912</v>
      </c>
      <c r="U150" s="38">
        <f t="shared" si="27"/>
        <v>12.583136362859566</v>
      </c>
      <c r="V150" s="38">
        <f t="shared" si="35"/>
        <v>12.457304999230971</v>
      </c>
      <c r="W150" s="38">
        <f t="shared" si="35"/>
        <v>12.33273194923866</v>
      </c>
      <c r="X150" s="38">
        <f t="shared" si="36"/>
        <v>11.716095351776726</v>
      </c>
      <c r="Y150" s="38">
        <f t="shared" si="36"/>
        <v>11.13029058418789</v>
      </c>
      <c r="Z150" s="38">
        <f t="shared" si="37"/>
        <v>11.13029058418789</v>
      </c>
    </row>
    <row r="151" spans="2:26" x14ac:dyDescent="0.3">
      <c r="B151" s="1" t="s">
        <v>35</v>
      </c>
      <c r="C151" s="1">
        <v>143</v>
      </c>
      <c r="D151" s="1">
        <v>143</v>
      </c>
      <c r="E151" s="6">
        <v>18.899999999999999</v>
      </c>
      <c r="F151" s="6">
        <f t="shared" si="28"/>
        <v>5.2499999999999991</v>
      </c>
      <c r="G151" s="45">
        <f t="shared" si="38"/>
        <v>0.4861111111111111</v>
      </c>
      <c r="H151" s="27">
        <f>$AC$17*G151</f>
        <v>92.604166666666671</v>
      </c>
      <c r="I151" s="27">
        <f>($AG$17*$AC$17*$AI$17)</f>
        <v>37.376100000000001</v>
      </c>
      <c r="J151" s="27">
        <f>0.5*$AH$17*$AF$17*F151^2</f>
        <v>3.9689999999999981</v>
      </c>
      <c r="K151" s="30">
        <f t="shared" si="29"/>
        <v>133.94926666666666</v>
      </c>
      <c r="L151" s="35">
        <f t="shared" si="26"/>
        <v>0.70323364999999993</v>
      </c>
      <c r="M151" s="35">
        <f t="shared" si="30"/>
        <v>0.70323364999999993</v>
      </c>
      <c r="N151" s="35">
        <f t="shared" si="31"/>
        <v>0</v>
      </c>
      <c r="O151" s="35">
        <f t="shared" si="32"/>
        <v>0</v>
      </c>
      <c r="P151" s="36">
        <f>SUM($M$8:M151)</f>
        <v>47.481318389814817</v>
      </c>
      <c r="Q151" s="36">
        <f>SUM($N$8:N151)</f>
        <v>-13.942533366049382</v>
      </c>
      <c r="R151" s="36">
        <f t="shared" si="33"/>
        <v>13.942533366049382</v>
      </c>
      <c r="S151" s="13"/>
      <c r="T151" s="38">
        <f t="shared" si="34"/>
        <v>13.245406697746912</v>
      </c>
      <c r="U151" s="38">
        <f t="shared" si="27"/>
        <v>12.583136362859566</v>
      </c>
      <c r="V151" s="38">
        <f t="shared" si="35"/>
        <v>12.457304999230971</v>
      </c>
      <c r="W151" s="38">
        <f t="shared" si="35"/>
        <v>12.33273194923866</v>
      </c>
      <c r="X151" s="38">
        <f t="shared" si="36"/>
        <v>11.716095351776726</v>
      </c>
      <c r="Y151" s="38">
        <f t="shared" si="36"/>
        <v>11.13029058418789</v>
      </c>
      <c r="Z151" s="38">
        <f t="shared" si="37"/>
        <v>11.13029058418789</v>
      </c>
    </row>
    <row r="152" spans="2:26" x14ac:dyDescent="0.3">
      <c r="B152" s="1" t="s">
        <v>35</v>
      </c>
      <c r="C152" s="1">
        <v>144</v>
      </c>
      <c r="D152" s="1">
        <v>144</v>
      </c>
      <c r="E152" s="6">
        <v>19.899999999999999</v>
      </c>
      <c r="F152" s="6">
        <f t="shared" si="28"/>
        <v>5.5277777777777777</v>
      </c>
      <c r="G152" s="45">
        <f t="shared" si="38"/>
        <v>0.26388888888888917</v>
      </c>
      <c r="H152" s="27">
        <f>$AC$17*G152</f>
        <v>50.270833333333385</v>
      </c>
      <c r="I152" s="27">
        <f>($AG$17*$AC$17*$AI$17)</f>
        <v>37.376100000000001</v>
      </c>
      <c r="J152" s="27">
        <f>0.5*$AH$17*$AF$17*F152^2</f>
        <v>4.4001111111111104</v>
      </c>
      <c r="K152" s="30">
        <f t="shared" si="29"/>
        <v>92.047044444444495</v>
      </c>
      <c r="L152" s="35">
        <f t="shared" si="26"/>
        <v>0.50881560679012372</v>
      </c>
      <c r="M152" s="35">
        <f t="shared" si="30"/>
        <v>0.50881560679012372</v>
      </c>
      <c r="N152" s="35">
        <f t="shared" si="31"/>
        <v>0</v>
      </c>
      <c r="O152" s="35">
        <f t="shared" si="32"/>
        <v>0</v>
      </c>
      <c r="P152" s="36">
        <f>SUM($M$8:M152)</f>
        <v>47.990133996604939</v>
      </c>
      <c r="Q152" s="36">
        <f>SUM($N$8:N152)</f>
        <v>-13.942533366049382</v>
      </c>
      <c r="R152" s="36">
        <f t="shared" si="33"/>
        <v>13.942533366049382</v>
      </c>
      <c r="S152" s="13"/>
      <c r="T152" s="38">
        <f t="shared" si="34"/>
        <v>13.245406697746912</v>
      </c>
      <c r="U152" s="38">
        <f t="shared" si="27"/>
        <v>12.583136362859566</v>
      </c>
      <c r="V152" s="38">
        <f t="shared" si="35"/>
        <v>12.457304999230971</v>
      </c>
      <c r="W152" s="38">
        <f t="shared" si="35"/>
        <v>12.33273194923866</v>
      </c>
      <c r="X152" s="38">
        <f t="shared" si="36"/>
        <v>11.716095351776726</v>
      </c>
      <c r="Y152" s="38">
        <f t="shared" si="36"/>
        <v>11.13029058418789</v>
      </c>
      <c r="Z152" s="38">
        <f t="shared" si="37"/>
        <v>11.13029058418789</v>
      </c>
    </row>
    <row r="153" spans="2:26" x14ac:dyDescent="0.3">
      <c r="B153" s="1" t="s">
        <v>35</v>
      </c>
      <c r="C153" s="1">
        <v>145</v>
      </c>
      <c r="D153" s="1">
        <v>145</v>
      </c>
      <c r="E153" s="6">
        <v>20.8</v>
      </c>
      <c r="F153" s="6">
        <f t="shared" si="28"/>
        <v>5.7777777777777777</v>
      </c>
      <c r="G153" s="45">
        <f t="shared" si="38"/>
        <v>0.40277777777777807</v>
      </c>
      <c r="H153" s="27">
        <f>$AC$17*G153</f>
        <v>76.729166666666728</v>
      </c>
      <c r="I153" s="27">
        <f>($AG$17*$AC$17*$AI$17)</f>
        <v>37.376100000000001</v>
      </c>
      <c r="J153" s="27">
        <f>0.5*$AH$17*$AF$17*F153^2</f>
        <v>4.8071111111111104</v>
      </c>
      <c r="K153" s="30">
        <f t="shared" si="29"/>
        <v>118.91237777777783</v>
      </c>
      <c r="L153" s="35">
        <f t="shared" si="26"/>
        <v>0.68704929382716085</v>
      </c>
      <c r="M153" s="35">
        <f t="shared" si="30"/>
        <v>0.68704929382716085</v>
      </c>
      <c r="N153" s="35">
        <f t="shared" si="31"/>
        <v>0</v>
      </c>
      <c r="O153" s="35">
        <f t="shared" si="32"/>
        <v>0</v>
      </c>
      <c r="P153" s="36">
        <f>SUM($M$8:M153)</f>
        <v>48.677183290432097</v>
      </c>
      <c r="Q153" s="36">
        <f>SUM($N$8:N153)</f>
        <v>-13.942533366049382</v>
      </c>
      <c r="R153" s="36">
        <f t="shared" si="33"/>
        <v>13.942533366049382</v>
      </c>
      <c r="S153" s="13"/>
      <c r="T153" s="38">
        <f t="shared" si="34"/>
        <v>13.245406697746912</v>
      </c>
      <c r="U153" s="38">
        <f t="shared" si="27"/>
        <v>12.583136362859566</v>
      </c>
      <c r="V153" s="38">
        <f t="shared" si="35"/>
        <v>12.457304999230971</v>
      </c>
      <c r="W153" s="38">
        <f t="shared" si="35"/>
        <v>12.33273194923866</v>
      </c>
      <c r="X153" s="38">
        <f t="shared" si="36"/>
        <v>11.716095351776726</v>
      </c>
      <c r="Y153" s="38">
        <f t="shared" si="36"/>
        <v>11.13029058418789</v>
      </c>
      <c r="Z153" s="38">
        <f t="shared" si="37"/>
        <v>11.13029058418789</v>
      </c>
    </row>
    <row r="154" spans="2:26" x14ac:dyDescent="0.3">
      <c r="B154" s="1" t="s">
        <v>35</v>
      </c>
      <c r="C154" s="1">
        <v>146</v>
      </c>
      <c r="D154" s="1">
        <v>146</v>
      </c>
      <c r="E154" s="6">
        <v>22.8</v>
      </c>
      <c r="F154" s="6">
        <f t="shared" si="28"/>
        <v>6.333333333333333</v>
      </c>
      <c r="G154" s="45">
        <f t="shared" si="38"/>
        <v>0.63888888888888862</v>
      </c>
      <c r="H154" s="27">
        <f>$AC$17*G154</f>
        <v>121.70833333333329</v>
      </c>
      <c r="I154" s="27">
        <f>($AG$17*$AC$17*$AI$17)</f>
        <v>37.376100000000001</v>
      </c>
      <c r="J154" s="27">
        <f>0.5*$AH$17*$AF$17*F154^2</f>
        <v>5.7759999999999989</v>
      </c>
      <c r="K154" s="30">
        <f t="shared" si="29"/>
        <v>164.8604333333333</v>
      </c>
      <c r="L154" s="35">
        <f t="shared" si="26"/>
        <v>1.0441160777777776</v>
      </c>
      <c r="M154" s="35">
        <f t="shared" si="30"/>
        <v>1.0441160777777776</v>
      </c>
      <c r="N154" s="35">
        <f t="shared" si="31"/>
        <v>0</v>
      </c>
      <c r="O154" s="35">
        <f t="shared" si="32"/>
        <v>0</v>
      </c>
      <c r="P154" s="36">
        <f>SUM($M$8:M154)</f>
        <v>49.721299368209877</v>
      </c>
      <c r="Q154" s="36">
        <f>SUM($N$8:N154)</f>
        <v>-13.942533366049382</v>
      </c>
      <c r="R154" s="36">
        <f t="shared" si="33"/>
        <v>13.942533366049382</v>
      </c>
      <c r="S154" s="13"/>
      <c r="T154" s="38">
        <f t="shared" si="34"/>
        <v>13.245406697746912</v>
      </c>
      <c r="U154" s="38">
        <f t="shared" si="27"/>
        <v>12.583136362859566</v>
      </c>
      <c r="V154" s="38">
        <f t="shared" si="35"/>
        <v>12.457304999230971</v>
      </c>
      <c r="W154" s="38">
        <f t="shared" si="35"/>
        <v>12.33273194923866</v>
      </c>
      <c r="X154" s="38">
        <f t="shared" si="36"/>
        <v>11.716095351776726</v>
      </c>
      <c r="Y154" s="38">
        <f t="shared" si="36"/>
        <v>11.13029058418789</v>
      </c>
      <c r="Z154" s="38">
        <f t="shared" si="37"/>
        <v>11.13029058418789</v>
      </c>
    </row>
    <row r="155" spans="2:26" x14ac:dyDescent="0.3">
      <c r="B155" s="1" t="s">
        <v>35</v>
      </c>
      <c r="C155" s="1">
        <v>147</v>
      </c>
      <c r="D155" s="1">
        <v>147</v>
      </c>
      <c r="E155" s="6">
        <v>25.4</v>
      </c>
      <c r="F155" s="6">
        <f t="shared" si="28"/>
        <v>7.0555555555555554</v>
      </c>
      <c r="G155" s="45">
        <f t="shared" si="38"/>
        <v>0.68055555555555536</v>
      </c>
      <c r="H155" s="27">
        <f>$AC$17*G155</f>
        <v>129.64583333333329</v>
      </c>
      <c r="I155" s="27">
        <f>($AG$17*$AC$17*$AI$17)</f>
        <v>37.376100000000001</v>
      </c>
      <c r="J155" s="27">
        <f>0.5*$AH$17*$AF$17*F155^2</f>
        <v>7.1684444444444431</v>
      </c>
      <c r="K155" s="30">
        <f t="shared" si="29"/>
        <v>174.19037777777774</v>
      </c>
      <c r="L155" s="35">
        <f t="shared" si="26"/>
        <v>1.2290098876543207</v>
      </c>
      <c r="M155" s="35">
        <f t="shared" si="30"/>
        <v>1.2290098876543207</v>
      </c>
      <c r="N155" s="35">
        <f t="shared" si="31"/>
        <v>0</v>
      </c>
      <c r="O155" s="35">
        <f t="shared" si="32"/>
        <v>0</v>
      </c>
      <c r="P155" s="36">
        <f>SUM($M$8:M155)</f>
        <v>50.950309255864198</v>
      </c>
      <c r="Q155" s="36">
        <f>SUM($N$8:N155)</f>
        <v>-13.942533366049382</v>
      </c>
      <c r="R155" s="36">
        <f t="shared" si="33"/>
        <v>13.942533366049382</v>
      </c>
      <c r="S155" s="13"/>
      <c r="T155" s="38">
        <f t="shared" si="34"/>
        <v>13.245406697746912</v>
      </c>
      <c r="U155" s="38">
        <f t="shared" si="27"/>
        <v>12.583136362859566</v>
      </c>
      <c r="V155" s="38">
        <f t="shared" si="35"/>
        <v>12.457304999230971</v>
      </c>
      <c r="W155" s="38">
        <f t="shared" si="35"/>
        <v>12.33273194923866</v>
      </c>
      <c r="X155" s="38">
        <f t="shared" si="36"/>
        <v>11.716095351776726</v>
      </c>
      <c r="Y155" s="38">
        <f t="shared" si="36"/>
        <v>11.13029058418789</v>
      </c>
      <c r="Z155" s="38">
        <f t="shared" si="37"/>
        <v>11.13029058418789</v>
      </c>
    </row>
    <row r="156" spans="2:26" x14ac:dyDescent="0.3">
      <c r="B156" s="1" t="s">
        <v>35</v>
      </c>
      <c r="C156" s="1">
        <v>148</v>
      </c>
      <c r="D156" s="1">
        <v>148</v>
      </c>
      <c r="E156" s="6">
        <v>27.7</v>
      </c>
      <c r="F156" s="6">
        <f t="shared" si="28"/>
        <v>7.6944444444444438</v>
      </c>
      <c r="G156" s="45">
        <f t="shared" si="38"/>
        <v>0.5277777777777779</v>
      </c>
      <c r="H156" s="27">
        <f>$AC$17*G156</f>
        <v>100.54166666666669</v>
      </c>
      <c r="I156" s="27">
        <f>($AG$17*$AC$17*$AI$17)</f>
        <v>37.376100000000001</v>
      </c>
      <c r="J156" s="27">
        <f>0.5*$AH$17*$AF$17*F156^2</f>
        <v>8.5254444444444424</v>
      </c>
      <c r="K156" s="30">
        <f t="shared" si="29"/>
        <v>146.44321111111114</v>
      </c>
      <c r="L156" s="35">
        <f t="shared" si="26"/>
        <v>1.1267991521604941</v>
      </c>
      <c r="M156" s="35">
        <f t="shared" si="30"/>
        <v>1.1267991521604941</v>
      </c>
      <c r="N156" s="35">
        <f t="shared" si="31"/>
        <v>0</v>
      </c>
      <c r="O156" s="35">
        <f t="shared" si="32"/>
        <v>0</v>
      </c>
      <c r="P156" s="36">
        <f>SUM($M$8:M156)</f>
        <v>52.077108408024692</v>
      </c>
      <c r="Q156" s="36">
        <f>SUM($N$8:N156)</f>
        <v>-13.942533366049382</v>
      </c>
      <c r="R156" s="36">
        <f t="shared" si="33"/>
        <v>13.942533366049382</v>
      </c>
      <c r="S156" s="13"/>
      <c r="T156" s="38">
        <f t="shared" si="34"/>
        <v>13.245406697746912</v>
      </c>
      <c r="U156" s="38">
        <f t="shared" si="27"/>
        <v>12.583136362859566</v>
      </c>
      <c r="V156" s="38">
        <f t="shared" si="35"/>
        <v>12.457304999230971</v>
      </c>
      <c r="W156" s="38">
        <f t="shared" si="35"/>
        <v>12.33273194923866</v>
      </c>
      <c r="X156" s="38">
        <f t="shared" si="36"/>
        <v>11.716095351776726</v>
      </c>
      <c r="Y156" s="38">
        <f t="shared" si="36"/>
        <v>11.13029058418789</v>
      </c>
      <c r="Z156" s="38">
        <f t="shared" si="37"/>
        <v>11.13029058418789</v>
      </c>
    </row>
    <row r="157" spans="2:26" x14ac:dyDescent="0.3">
      <c r="B157" s="1" t="s">
        <v>35</v>
      </c>
      <c r="C157" s="1">
        <v>149</v>
      </c>
      <c r="D157" s="1">
        <v>149</v>
      </c>
      <c r="E157" s="6">
        <v>29.2</v>
      </c>
      <c r="F157" s="6">
        <f t="shared" si="28"/>
        <v>8.1111111111111107</v>
      </c>
      <c r="G157" s="45">
        <f t="shared" si="38"/>
        <v>0.29166666666666685</v>
      </c>
      <c r="H157" s="27">
        <f>$AC$17*G157</f>
        <v>55.562500000000036</v>
      </c>
      <c r="I157" s="27">
        <f>($AG$17*$AC$17*$AI$17)</f>
        <v>37.376100000000001</v>
      </c>
      <c r="J157" s="27">
        <f>0.5*$AH$17*$AF$17*F157^2</f>
        <v>9.4737777777777747</v>
      </c>
      <c r="K157" s="30">
        <f t="shared" si="29"/>
        <v>102.41237777777781</v>
      </c>
      <c r="L157" s="35">
        <f t="shared" si="26"/>
        <v>0.83067817530864219</v>
      </c>
      <c r="M157" s="35">
        <f t="shared" si="30"/>
        <v>0.83067817530864219</v>
      </c>
      <c r="N157" s="35">
        <f t="shared" si="31"/>
        <v>0</v>
      </c>
      <c r="O157" s="35">
        <f t="shared" si="32"/>
        <v>0</v>
      </c>
      <c r="P157" s="36">
        <f>SUM($M$8:M157)</f>
        <v>52.907786583333333</v>
      </c>
      <c r="Q157" s="36">
        <f>SUM($N$8:N157)</f>
        <v>-13.942533366049382</v>
      </c>
      <c r="R157" s="36">
        <f t="shared" si="33"/>
        <v>13.942533366049382</v>
      </c>
      <c r="S157" s="13"/>
      <c r="T157" s="38">
        <f t="shared" si="34"/>
        <v>13.245406697746912</v>
      </c>
      <c r="U157" s="38">
        <f t="shared" si="27"/>
        <v>12.583136362859566</v>
      </c>
      <c r="V157" s="38">
        <f t="shared" si="35"/>
        <v>12.457304999230971</v>
      </c>
      <c r="W157" s="38">
        <f t="shared" si="35"/>
        <v>12.33273194923866</v>
      </c>
      <c r="X157" s="38">
        <f t="shared" si="36"/>
        <v>11.716095351776726</v>
      </c>
      <c r="Y157" s="38">
        <f t="shared" si="36"/>
        <v>11.13029058418789</v>
      </c>
      <c r="Z157" s="38">
        <f t="shared" si="37"/>
        <v>11.13029058418789</v>
      </c>
    </row>
    <row r="158" spans="2:26" x14ac:dyDescent="0.3">
      <c r="B158" s="1" t="s">
        <v>35</v>
      </c>
      <c r="C158" s="1">
        <v>150</v>
      </c>
      <c r="D158" s="1">
        <v>150</v>
      </c>
      <c r="E158" s="6">
        <v>29.8</v>
      </c>
      <c r="F158" s="6">
        <f t="shared" si="28"/>
        <v>8.2777777777777786</v>
      </c>
      <c r="G158" s="45">
        <f t="shared" si="38"/>
        <v>2.7777777777777679E-2</v>
      </c>
      <c r="H158" s="27">
        <f>$AC$17*G158</f>
        <v>5.2916666666666483</v>
      </c>
      <c r="I158" s="27">
        <f>($AG$17*$AC$17*$AI$17)</f>
        <v>37.376100000000001</v>
      </c>
      <c r="J158" s="27">
        <f>0.5*$AH$17*$AF$17*F158^2</f>
        <v>9.8671111111111127</v>
      </c>
      <c r="K158" s="30">
        <f t="shared" si="29"/>
        <v>52.534877777777766</v>
      </c>
      <c r="L158" s="35">
        <f t="shared" si="26"/>
        <v>0.43487204382716044</v>
      </c>
      <c r="M158" s="35">
        <f t="shared" si="30"/>
        <v>0.43487204382716044</v>
      </c>
      <c r="N158" s="35">
        <f t="shared" si="31"/>
        <v>0</v>
      </c>
      <c r="O158" s="35">
        <f t="shared" si="32"/>
        <v>0</v>
      </c>
      <c r="P158" s="36">
        <f>SUM($M$8:M158)</f>
        <v>53.342658627160496</v>
      </c>
      <c r="Q158" s="36">
        <f>SUM($N$8:N158)</f>
        <v>-13.942533366049382</v>
      </c>
      <c r="R158" s="36">
        <f t="shared" si="33"/>
        <v>13.942533366049382</v>
      </c>
      <c r="S158" s="13"/>
      <c r="T158" s="38">
        <f t="shared" si="34"/>
        <v>13.245406697746912</v>
      </c>
      <c r="U158" s="38">
        <f t="shared" si="27"/>
        <v>12.583136362859566</v>
      </c>
      <c r="V158" s="38">
        <f t="shared" si="35"/>
        <v>12.457304999230971</v>
      </c>
      <c r="W158" s="38">
        <f t="shared" si="35"/>
        <v>12.33273194923866</v>
      </c>
      <c r="X158" s="38">
        <f t="shared" si="36"/>
        <v>11.716095351776726</v>
      </c>
      <c r="Y158" s="38">
        <f t="shared" si="36"/>
        <v>11.13029058418789</v>
      </c>
      <c r="Z158" s="38">
        <f t="shared" si="37"/>
        <v>11.13029058418789</v>
      </c>
    </row>
    <row r="159" spans="2:26" x14ac:dyDescent="0.3">
      <c r="B159" s="1" t="s">
        <v>35</v>
      </c>
      <c r="C159" s="1">
        <v>151</v>
      </c>
      <c r="D159" s="1">
        <v>151</v>
      </c>
      <c r="E159" s="6">
        <v>29.4</v>
      </c>
      <c r="F159" s="6">
        <f t="shared" si="28"/>
        <v>8.1666666666666661</v>
      </c>
      <c r="G159" s="45">
        <f t="shared" si="38"/>
        <v>-0.36111111111111133</v>
      </c>
      <c r="H159" s="27">
        <f>$AC$17*G159</f>
        <v>-68.791666666666714</v>
      </c>
      <c r="I159" s="27">
        <f>($AG$17*$AC$17*$AI$17)</f>
        <v>37.376100000000001</v>
      </c>
      <c r="J159" s="27">
        <f>0.5*$AH$17*$AF$17*F159^2</f>
        <v>9.6039999999999974</v>
      </c>
      <c r="K159" s="30">
        <f t="shared" si="29"/>
        <v>-21.811566666666714</v>
      </c>
      <c r="L159" s="35">
        <f t="shared" si="26"/>
        <v>-0.17812779444444482</v>
      </c>
      <c r="M159" s="35">
        <f t="shared" si="30"/>
        <v>0</v>
      </c>
      <c r="N159" s="35">
        <f t="shared" si="31"/>
        <v>-0.17812779444444482</v>
      </c>
      <c r="O159" s="35">
        <f t="shared" si="32"/>
        <v>0.17812779444444482</v>
      </c>
      <c r="P159" s="36">
        <f>SUM($M$8:M159)</f>
        <v>53.342658627160496</v>
      </c>
      <c r="Q159" s="36">
        <f>SUM($N$8:N159)</f>
        <v>-14.120661160493826</v>
      </c>
      <c r="R159" s="36">
        <f t="shared" si="33"/>
        <v>14.120661160493826</v>
      </c>
      <c r="S159" s="13"/>
      <c r="T159" s="38">
        <f t="shared" si="34"/>
        <v>13.414628102469134</v>
      </c>
      <c r="U159" s="38">
        <f t="shared" si="27"/>
        <v>12.743896697345678</v>
      </c>
      <c r="V159" s="38">
        <f t="shared" si="35"/>
        <v>12.61645773037222</v>
      </c>
      <c r="W159" s="38">
        <f t="shared" si="35"/>
        <v>12.490293153068498</v>
      </c>
      <c r="X159" s="38">
        <f t="shared" si="36"/>
        <v>11.865778495415073</v>
      </c>
      <c r="Y159" s="38">
        <f t="shared" si="36"/>
        <v>11.27248957064432</v>
      </c>
      <c r="Z159" s="38">
        <f t="shared" si="37"/>
        <v>11.27248957064432</v>
      </c>
    </row>
    <row r="160" spans="2:26" x14ac:dyDescent="0.3">
      <c r="B160" s="1" t="s">
        <v>35</v>
      </c>
      <c r="C160" s="1">
        <v>152</v>
      </c>
      <c r="D160" s="1">
        <v>152</v>
      </c>
      <c r="E160" s="6">
        <v>27.2</v>
      </c>
      <c r="F160" s="6">
        <f t="shared" si="28"/>
        <v>7.5555555555555554</v>
      </c>
      <c r="G160" s="45">
        <f t="shared" si="38"/>
        <v>-0.94444444444444398</v>
      </c>
      <c r="H160" s="27">
        <f>$AC$17*G160</f>
        <v>-179.91666666666657</v>
      </c>
      <c r="I160" s="27">
        <f>($AG$17*$AC$17*$AI$17)</f>
        <v>37.376100000000001</v>
      </c>
      <c r="J160" s="27">
        <f>0.5*$AH$17*$AF$17*F160^2</f>
        <v>8.2204444444444427</v>
      </c>
      <c r="K160" s="30">
        <f t="shared" si="29"/>
        <v>-134.32012222222212</v>
      </c>
      <c r="L160" s="35">
        <f t="shared" si="26"/>
        <v>-1.0148631456790116</v>
      </c>
      <c r="M160" s="35">
        <f t="shared" si="30"/>
        <v>0</v>
      </c>
      <c r="N160" s="35">
        <f t="shared" si="31"/>
        <v>-1.0148631456790116</v>
      </c>
      <c r="O160" s="35">
        <f t="shared" si="32"/>
        <v>1.0148631456790116</v>
      </c>
      <c r="P160" s="36">
        <f>SUM($M$8:M160)</f>
        <v>53.342658627160496</v>
      </c>
      <c r="Q160" s="36">
        <f>SUM($N$8:N160)</f>
        <v>-15.135524306172838</v>
      </c>
      <c r="R160" s="36">
        <f t="shared" si="33"/>
        <v>15.135524306172838</v>
      </c>
      <c r="S160" s="13"/>
      <c r="T160" s="38">
        <f t="shared" si="34"/>
        <v>14.378748090864196</v>
      </c>
      <c r="U160" s="38">
        <f t="shared" si="27"/>
        <v>13.659810686320986</v>
      </c>
      <c r="V160" s="38">
        <f t="shared" si="35"/>
        <v>13.523212579457777</v>
      </c>
      <c r="W160" s="38">
        <f t="shared" si="35"/>
        <v>13.387980453663198</v>
      </c>
      <c r="X160" s="38">
        <f t="shared" si="36"/>
        <v>12.718581430980038</v>
      </c>
      <c r="Y160" s="38">
        <f t="shared" si="36"/>
        <v>12.082652359431036</v>
      </c>
      <c r="Z160" s="38">
        <f t="shared" si="37"/>
        <v>12.082652359431036</v>
      </c>
    </row>
    <row r="161" spans="2:26" x14ac:dyDescent="0.3">
      <c r="B161" s="1" t="s">
        <v>35</v>
      </c>
      <c r="C161" s="1">
        <v>153</v>
      </c>
      <c r="D161" s="1">
        <v>153</v>
      </c>
      <c r="E161" s="6">
        <v>22.6</v>
      </c>
      <c r="F161" s="6">
        <f t="shared" si="28"/>
        <v>6.2777777777777777</v>
      </c>
      <c r="G161" s="45">
        <f t="shared" si="38"/>
        <v>-1.3749999999999998</v>
      </c>
      <c r="H161" s="27">
        <f>$AC$17*G161</f>
        <v>-261.93749999999994</v>
      </c>
      <c r="I161" s="27">
        <f>($AG$17*$AC$17*$AI$17)</f>
        <v>37.376100000000001</v>
      </c>
      <c r="J161" s="27">
        <f>0.5*$AH$17*$AF$17*F161^2</f>
        <v>5.6751111111111108</v>
      </c>
      <c r="K161" s="30">
        <f t="shared" si="29"/>
        <v>-218.88628888888883</v>
      </c>
      <c r="L161" s="35">
        <f t="shared" si="26"/>
        <v>-1.374119480246913</v>
      </c>
      <c r="M161" s="35">
        <f t="shared" si="30"/>
        <v>0</v>
      </c>
      <c r="N161" s="35">
        <f t="shared" si="31"/>
        <v>-1.374119480246913</v>
      </c>
      <c r="O161" s="35">
        <f t="shared" si="32"/>
        <v>1.374119480246913</v>
      </c>
      <c r="P161" s="36">
        <f>SUM($M$8:M161)</f>
        <v>53.342658627160496</v>
      </c>
      <c r="Q161" s="36">
        <f>SUM($N$8:N161)</f>
        <v>-16.509643786419751</v>
      </c>
      <c r="R161" s="36">
        <f t="shared" si="33"/>
        <v>16.509643786419751</v>
      </c>
      <c r="S161" s="13"/>
      <c r="T161" s="38">
        <f t="shared" si="34"/>
        <v>15.684161597098763</v>
      </c>
      <c r="U161" s="38">
        <f t="shared" si="27"/>
        <v>14.899953517243825</v>
      </c>
      <c r="V161" s="38">
        <f t="shared" si="35"/>
        <v>14.750953982071387</v>
      </c>
      <c r="W161" s="38">
        <f t="shared" si="35"/>
        <v>14.603444442250673</v>
      </c>
      <c r="X161" s="38">
        <f t="shared" si="36"/>
        <v>13.873272220138139</v>
      </c>
      <c r="Y161" s="38">
        <f t="shared" si="36"/>
        <v>13.179608609131231</v>
      </c>
      <c r="Z161" s="38">
        <f t="shared" si="37"/>
        <v>13.179608609131231</v>
      </c>
    </row>
    <row r="162" spans="2:26" x14ac:dyDescent="0.3">
      <c r="B162" s="1" t="s">
        <v>35</v>
      </c>
      <c r="C162" s="1">
        <v>154</v>
      </c>
      <c r="D162" s="1">
        <v>154</v>
      </c>
      <c r="E162" s="6">
        <v>17.3</v>
      </c>
      <c r="F162" s="6">
        <f t="shared" si="28"/>
        <v>4.8055555555555554</v>
      </c>
      <c r="G162" s="45">
        <f t="shared" si="38"/>
        <v>-1.2916666666666667</v>
      </c>
      <c r="H162" s="27">
        <f>$AC$17*G162</f>
        <v>-246.0625</v>
      </c>
      <c r="I162" s="27">
        <f>($AG$17*$AC$17*$AI$17)</f>
        <v>37.376100000000001</v>
      </c>
      <c r="J162" s="27">
        <f>0.5*$AH$17*$AF$17*F162^2</f>
        <v>3.325444444444444</v>
      </c>
      <c r="K162" s="30">
        <f t="shared" si="29"/>
        <v>-205.36095555555553</v>
      </c>
      <c r="L162" s="35">
        <f t="shared" si="26"/>
        <v>-0.98687348086419735</v>
      </c>
      <c r="M162" s="35">
        <f t="shared" si="30"/>
        <v>0</v>
      </c>
      <c r="N162" s="35">
        <f t="shared" si="31"/>
        <v>-0.98687348086419735</v>
      </c>
      <c r="O162" s="35">
        <f t="shared" si="32"/>
        <v>0.98687348086419735</v>
      </c>
      <c r="P162" s="36">
        <f>SUM($M$8:M162)</f>
        <v>53.342658627160496</v>
      </c>
      <c r="Q162" s="36">
        <f>SUM($N$8:N162)</f>
        <v>-17.496517267283949</v>
      </c>
      <c r="R162" s="36">
        <f t="shared" si="33"/>
        <v>17.496517267283949</v>
      </c>
      <c r="S162" s="13"/>
      <c r="T162" s="38">
        <f t="shared" si="34"/>
        <v>16.621691403919751</v>
      </c>
      <c r="U162" s="38">
        <f t="shared" si="27"/>
        <v>15.790606833723762</v>
      </c>
      <c r="V162" s="38">
        <f t="shared" si="35"/>
        <v>15.632700765386524</v>
      </c>
      <c r="W162" s="38">
        <f t="shared" si="35"/>
        <v>15.476373757732658</v>
      </c>
      <c r="X162" s="38">
        <f t="shared" si="36"/>
        <v>14.702555069846024</v>
      </c>
      <c r="Y162" s="38">
        <f t="shared" si="36"/>
        <v>13.967427316353723</v>
      </c>
      <c r="Z162" s="38">
        <f t="shared" si="37"/>
        <v>13.967427316353723</v>
      </c>
    </row>
    <row r="163" spans="2:26" x14ac:dyDescent="0.3">
      <c r="B163" s="1" t="s">
        <v>35</v>
      </c>
      <c r="C163" s="1">
        <v>155</v>
      </c>
      <c r="D163" s="1">
        <v>155</v>
      </c>
      <c r="E163" s="6">
        <v>13.3</v>
      </c>
      <c r="F163" s="6">
        <f t="shared" si="28"/>
        <v>3.6944444444444446</v>
      </c>
      <c r="G163" s="45">
        <f t="shared" si="38"/>
        <v>-0.73611111111111116</v>
      </c>
      <c r="H163" s="27">
        <f>$AC$17*G163</f>
        <v>-140.22916666666669</v>
      </c>
      <c r="I163" s="27">
        <f>($AG$17*$AC$17*$AI$17)</f>
        <v>37.376100000000001</v>
      </c>
      <c r="J163" s="27">
        <f>0.5*$AH$17*$AF$17*F163^2</f>
        <v>1.9654444444444445</v>
      </c>
      <c r="K163" s="30">
        <f t="shared" si="29"/>
        <v>-100.88762222222223</v>
      </c>
      <c r="L163" s="35">
        <f t="shared" si="26"/>
        <v>-0.37272371543209887</v>
      </c>
      <c r="M163" s="35">
        <f t="shared" si="30"/>
        <v>0</v>
      </c>
      <c r="N163" s="35">
        <f t="shared" si="31"/>
        <v>-0.37272371543209887</v>
      </c>
      <c r="O163" s="35">
        <f t="shared" si="32"/>
        <v>0.37272371543209887</v>
      </c>
      <c r="P163" s="36">
        <f>SUM($M$8:M163)</f>
        <v>53.342658627160496</v>
      </c>
      <c r="Q163" s="36">
        <f>SUM($N$8:N163)</f>
        <v>-17.869240982716047</v>
      </c>
      <c r="R163" s="36">
        <f t="shared" si="33"/>
        <v>17.869240982716047</v>
      </c>
      <c r="S163" s="13"/>
      <c r="T163" s="38">
        <f t="shared" si="34"/>
        <v>16.975778933580244</v>
      </c>
      <c r="U163" s="38">
        <f t="shared" si="27"/>
        <v>16.126989986901233</v>
      </c>
      <c r="V163" s="38">
        <f t="shared" si="35"/>
        <v>15.965720087032221</v>
      </c>
      <c r="W163" s="38">
        <f t="shared" si="35"/>
        <v>15.806062886161898</v>
      </c>
      <c r="X163" s="38">
        <f t="shared" si="36"/>
        <v>15.015759741853802</v>
      </c>
      <c r="Y163" s="38">
        <f t="shared" si="36"/>
        <v>14.264971754761111</v>
      </c>
      <c r="Z163" s="38">
        <f t="shared" si="37"/>
        <v>14.264971754761111</v>
      </c>
    </row>
    <row r="164" spans="2:26" x14ac:dyDescent="0.3">
      <c r="B164" s="1" t="s">
        <v>35</v>
      </c>
      <c r="C164" s="1">
        <v>156</v>
      </c>
      <c r="D164" s="1">
        <v>156</v>
      </c>
      <c r="E164" s="6">
        <v>12</v>
      </c>
      <c r="F164" s="6">
        <f t="shared" si="28"/>
        <v>3.333333333333333</v>
      </c>
      <c r="G164" s="45">
        <f t="shared" si="38"/>
        <v>-9.7222222222222363E-2</v>
      </c>
      <c r="H164" s="27">
        <f>$AC$17*G164</f>
        <v>-18.520833333333361</v>
      </c>
      <c r="I164" s="27">
        <f>($AG$17*$AC$17*$AI$17)</f>
        <v>37.376100000000001</v>
      </c>
      <c r="J164" s="27">
        <f>0.5*$AH$17*$AF$17*F164^2</f>
        <v>1.5999999999999996</v>
      </c>
      <c r="K164" s="30">
        <f t="shared" si="29"/>
        <v>20.455266666666638</v>
      </c>
      <c r="L164" s="35">
        <f t="shared" si="26"/>
        <v>6.8184222222222118E-2</v>
      </c>
      <c r="M164" s="35">
        <f t="shared" si="30"/>
        <v>6.8184222222222118E-2</v>
      </c>
      <c r="N164" s="35">
        <f t="shared" si="31"/>
        <v>0</v>
      </c>
      <c r="O164" s="35">
        <f t="shared" si="32"/>
        <v>0</v>
      </c>
      <c r="P164" s="36">
        <f>SUM($M$8:M164)</f>
        <v>53.410842849382718</v>
      </c>
      <c r="Q164" s="36">
        <f>SUM($N$8:N164)</f>
        <v>-17.869240982716047</v>
      </c>
      <c r="R164" s="36">
        <f t="shared" si="33"/>
        <v>17.869240982716047</v>
      </c>
      <c r="S164" s="13"/>
      <c r="T164" s="38">
        <f t="shared" si="34"/>
        <v>16.975778933580244</v>
      </c>
      <c r="U164" s="38">
        <f t="shared" si="27"/>
        <v>16.126989986901233</v>
      </c>
      <c r="V164" s="38">
        <f t="shared" si="35"/>
        <v>15.965720087032221</v>
      </c>
      <c r="W164" s="38">
        <f t="shared" si="35"/>
        <v>15.806062886161898</v>
      </c>
      <c r="X164" s="38">
        <f t="shared" si="36"/>
        <v>15.015759741853802</v>
      </c>
      <c r="Y164" s="38">
        <f t="shared" si="36"/>
        <v>14.264971754761111</v>
      </c>
      <c r="Z164" s="38">
        <f t="shared" si="37"/>
        <v>14.264971754761111</v>
      </c>
    </row>
    <row r="165" spans="2:26" x14ac:dyDescent="0.3">
      <c r="B165" s="1" t="s">
        <v>35</v>
      </c>
      <c r="C165" s="1">
        <v>157</v>
      </c>
      <c r="D165" s="1">
        <v>157</v>
      </c>
      <c r="E165" s="6">
        <v>12.6</v>
      </c>
      <c r="F165" s="6">
        <f t="shared" si="28"/>
        <v>3.5</v>
      </c>
      <c r="G165" s="45">
        <f t="shared" si="38"/>
        <v>0.29166666666666663</v>
      </c>
      <c r="H165" s="27">
        <f>$AC$17*G165</f>
        <v>55.562499999999993</v>
      </c>
      <c r="I165" s="27">
        <f>($AG$17*$AC$17*$AI$17)</f>
        <v>37.376100000000001</v>
      </c>
      <c r="J165" s="27">
        <f>0.5*$AH$17*$AF$17*F165^2</f>
        <v>1.7639999999999998</v>
      </c>
      <c r="K165" s="30">
        <f t="shared" si="29"/>
        <v>94.70259999999999</v>
      </c>
      <c r="L165" s="35">
        <f t="shared" si="26"/>
        <v>0.33145909999999995</v>
      </c>
      <c r="M165" s="35">
        <f t="shared" si="30"/>
        <v>0.33145909999999995</v>
      </c>
      <c r="N165" s="35">
        <f t="shared" si="31"/>
        <v>0</v>
      </c>
      <c r="O165" s="35">
        <f t="shared" si="32"/>
        <v>0</v>
      </c>
      <c r="P165" s="36">
        <f>SUM($M$8:M165)</f>
        <v>53.742301949382714</v>
      </c>
      <c r="Q165" s="36">
        <f>SUM($N$8:N165)</f>
        <v>-17.869240982716047</v>
      </c>
      <c r="R165" s="36">
        <f t="shared" si="33"/>
        <v>17.869240982716047</v>
      </c>
      <c r="S165" s="13"/>
      <c r="T165" s="38">
        <f t="shared" si="34"/>
        <v>16.975778933580244</v>
      </c>
      <c r="U165" s="38">
        <f t="shared" si="27"/>
        <v>16.126989986901233</v>
      </c>
      <c r="V165" s="38">
        <f t="shared" si="35"/>
        <v>15.965720087032221</v>
      </c>
      <c r="W165" s="38">
        <f t="shared" si="35"/>
        <v>15.806062886161898</v>
      </c>
      <c r="X165" s="38">
        <f t="shared" si="36"/>
        <v>15.015759741853802</v>
      </c>
      <c r="Y165" s="38">
        <f t="shared" si="36"/>
        <v>14.264971754761111</v>
      </c>
      <c r="Z165" s="38">
        <f t="shared" si="37"/>
        <v>14.264971754761111</v>
      </c>
    </row>
    <row r="166" spans="2:26" x14ac:dyDescent="0.3">
      <c r="B166" s="1" t="s">
        <v>35</v>
      </c>
      <c r="C166" s="1">
        <v>158</v>
      </c>
      <c r="D166" s="1">
        <v>158</v>
      </c>
      <c r="E166" s="6">
        <v>14.1</v>
      </c>
      <c r="F166" s="6">
        <f t="shared" si="28"/>
        <v>3.9166666666666665</v>
      </c>
      <c r="G166" s="45">
        <f t="shared" si="38"/>
        <v>0.63888888888888884</v>
      </c>
      <c r="H166" s="27">
        <f>$AC$17*G166</f>
        <v>121.70833333333333</v>
      </c>
      <c r="I166" s="27">
        <f>($AG$17*$AC$17*$AI$17)</f>
        <v>37.376100000000001</v>
      </c>
      <c r="J166" s="27">
        <f>0.5*$AH$17*$AF$17*F166^2</f>
        <v>2.2089999999999996</v>
      </c>
      <c r="K166" s="30">
        <f t="shared" si="29"/>
        <v>161.29343333333333</v>
      </c>
      <c r="L166" s="35">
        <f t="shared" si="26"/>
        <v>0.63173261388888891</v>
      </c>
      <c r="M166" s="35">
        <f t="shared" si="30"/>
        <v>0.63173261388888891</v>
      </c>
      <c r="N166" s="35">
        <f t="shared" si="31"/>
        <v>0</v>
      </c>
      <c r="O166" s="35">
        <f t="shared" si="32"/>
        <v>0</v>
      </c>
      <c r="P166" s="36">
        <f>SUM($M$8:M166)</f>
        <v>54.3740345632716</v>
      </c>
      <c r="Q166" s="36">
        <f>SUM($N$8:N166)</f>
        <v>-17.869240982716047</v>
      </c>
      <c r="R166" s="36">
        <f t="shared" si="33"/>
        <v>17.869240982716047</v>
      </c>
      <c r="S166" s="13"/>
      <c r="T166" s="38">
        <f t="shared" si="34"/>
        <v>16.975778933580244</v>
      </c>
      <c r="U166" s="38">
        <f t="shared" si="27"/>
        <v>16.126989986901233</v>
      </c>
      <c r="V166" s="38">
        <f t="shared" si="35"/>
        <v>15.965720087032221</v>
      </c>
      <c r="W166" s="38">
        <f t="shared" si="35"/>
        <v>15.806062886161898</v>
      </c>
      <c r="X166" s="38">
        <f t="shared" si="36"/>
        <v>15.015759741853802</v>
      </c>
      <c r="Y166" s="38">
        <f t="shared" si="36"/>
        <v>14.264971754761111</v>
      </c>
      <c r="Z166" s="38">
        <f t="shared" si="37"/>
        <v>14.264971754761111</v>
      </c>
    </row>
    <row r="167" spans="2:26" x14ac:dyDescent="0.3">
      <c r="B167" s="1" t="s">
        <v>35</v>
      </c>
      <c r="C167" s="1">
        <v>159</v>
      </c>
      <c r="D167" s="1">
        <v>159</v>
      </c>
      <c r="E167" s="6">
        <v>17.2</v>
      </c>
      <c r="F167" s="6">
        <f t="shared" si="28"/>
        <v>4.7777777777777777</v>
      </c>
      <c r="G167" s="45">
        <f t="shared" si="38"/>
        <v>0.83333333333333359</v>
      </c>
      <c r="H167" s="27">
        <f>$AC$17*G167</f>
        <v>158.75000000000006</v>
      </c>
      <c r="I167" s="27">
        <f>($AG$17*$AC$17*$AI$17)</f>
        <v>37.376100000000001</v>
      </c>
      <c r="J167" s="27">
        <f>0.5*$AH$17*$AF$17*F167^2</f>
        <v>3.2871111111111104</v>
      </c>
      <c r="K167" s="30">
        <f t="shared" si="29"/>
        <v>199.41321111111117</v>
      </c>
      <c r="L167" s="35">
        <f t="shared" si="26"/>
        <v>0.95275200864197551</v>
      </c>
      <c r="M167" s="35">
        <f t="shared" si="30"/>
        <v>0.95275200864197551</v>
      </c>
      <c r="N167" s="35">
        <f t="shared" si="31"/>
        <v>0</v>
      </c>
      <c r="O167" s="35">
        <f t="shared" si="32"/>
        <v>0</v>
      </c>
      <c r="P167" s="36">
        <f>SUM($M$8:M167)</f>
        <v>55.326786571913573</v>
      </c>
      <c r="Q167" s="36">
        <f>SUM($N$8:N167)</f>
        <v>-17.869240982716047</v>
      </c>
      <c r="R167" s="36">
        <f t="shared" si="33"/>
        <v>17.869240982716047</v>
      </c>
      <c r="S167" s="13"/>
      <c r="T167" s="38">
        <f t="shared" si="34"/>
        <v>16.975778933580244</v>
      </c>
      <c r="U167" s="38">
        <f t="shared" si="27"/>
        <v>16.126989986901233</v>
      </c>
      <c r="V167" s="38">
        <f t="shared" si="35"/>
        <v>15.965720087032221</v>
      </c>
      <c r="W167" s="38">
        <f t="shared" si="35"/>
        <v>15.806062886161898</v>
      </c>
      <c r="X167" s="38">
        <f t="shared" si="36"/>
        <v>15.015759741853802</v>
      </c>
      <c r="Y167" s="38">
        <f t="shared" si="36"/>
        <v>14.264971754761111</v>
      </c>
      <c r="Z167" s="38">
        <f t="shared" si="37"/>
        <v>14.264971754761111</v>
      </c>
    </row>
    <row r="168" spans="2:26" x14ac:dyDescent="0.3">
      <c r="B168" s="1" t="s">
        <v>35</v>
      </c>
      <c r="C168" s="1">
        <v>160</v>
      </c>
      <c r="D168" s="1">
        <v>160</v>
      </c>
      <c r="E168" s="6">
        <v>20.100000000000001</v>
      </c>
      <c r="F168" s="6">
        <f t="shared" si="28"/>
        <v>5.5833333333333339</v>
      </c>
      <c r="G168" s="45">
        <f t="shared" si="38"/>
        <v>0.86111111111111094</v>
      </c>
      <c r="H168" s="27">
        <f>$AC$17*G168</f>
        <v>164.04166666666663</v>
      </c>
      <c r="I168" s="27">
        <f>($AG$17*$AC$17*$AI$17)</f>
        <v>37.376100000000001</v>
      </c>
      <c r="J168" s="27">
        <f>0.5*$AH$17*$AF$17*F168^2</f>
        <v>4.4890000000000008</v>
      </c>
      <c r="K168" s="30">
        <f t="shared" si="29"/>
        <v>205.90676666666664</v>
      </c>
      <c r="L168" s="35">
        <f t="shared" si="26"/>
        <v>1.1496461138888889</v>
      </c>
      <c r="M168" s="35">
        <f t="shared" si="30"/>
        <v>1.1496461138888889</v>
      </c>
      <c r="N168" s="35">
        <f t="shared" si="31"/>
        <v>0</v>
      </c>
      <c r="O168" s="35">
        <f t="shared" si="32"/>
        <v>0</v>
      </c>
      <c r="P168" s="36">
        <f>SUM($M$8:M168)</f>
        <v>56.476432685802465</v>
      </c>
      <c r="Q168" s="36">
        <f>SUM($N$8:N168)</f>
        <v>-17.869240982716047</v>
      </c>
      <c r="R168" s="36">
        <f t="shared" si="33"/>
        <v>17.869240982716047</v>
      </c>
      <c r="S168" s="13"/>
      <c r="T168" s="38">
        <f t="shared" si="34"/>
        <v>16.975778933580244</v>
      </c>
      <c r="U168" s="38">
        <f t="shared" si="27"/>
        <v>16.126989986901233</v>
      </c>
      <c r="V168" s="38">
        <f t="shared" si="35"/>
        <v>15.965720087032221</v>
      </c>
      <c r="W168" s="38">
        <f t="shared" si="35"/>
        <v>15.806062886161898</v>
      </c>
      <c r="X168" s="38">
        <f t="shared" si="36"/>
        <v>15.015759741853802</v>
      </c>
      <c r="Y168" s="38">
        <f t="shared" si="36"/>
        <v>14.264971754761111</v>
      </c>
      <c r="Z168" s="38">
        <f t="shared" si="37"/>
        <v>14.264971754761111</v>
      </c>
    </row>
    <row r="169" spans="2:26" x14ac:dyDescent="0.3">
      <c r="B169" s="1" t="s">
        <v>35</v>
      </c>
      <c r="C169" s="1">
        <v>161</v>
      </c>
      <c r="D169" s="1">
        <v>161</v>
      </c>
      <c r="E169" s="6">
        <v>23.4</v>
      </c>
      <c r="F169" s="6">
        <f t="shared" si="28"/>
        <v>6.4999999999999991</v>
      </c>
      <c r="G169" s="45">
        <f t="shared" si="38"/>
        <v>0.74999999999999978</v>
      </c>
      <c r="H169" s="27">
        <f>$AC$17*G169</f>
        <v>142.87499999999997</v>
      </c>
      <c r="I169" s="27">
        <f>($AG$17*$AC$17*$AI$17)</f>
        <v>37.376100000000001</v>
      </c>
      <c r="J169" s="27">
        <f>0.5*$AH$17*$AF$17*F169^2</f>
        <v>6.0839999999999979</v>
      </c>
      <c r="K169" s="30">
        <f t="shared" si="29"/>
        <v>186.33509999999998</v>
      </c>
      <c r="L169" s="35">
        <f t="shared" si="26"/>
        <v>1.2111781499999998</v>
      </c>
      <c r="M169" s="35">
        <f t="shared" si="30"/>
        <v>1.2111781499999998</v>
      </c>
      <c r="N169" s="35">
        <f t="shared" si="31"/>
        <v>0</v>
      </c>
      <c r="O169" s="35">
        <f t="shared" si="32"/>
        <v>0</v>
      </c>
      <c r="P169" s="36">
        <f>SUM($M$8:M169)</f>
        <v>57.687610835802467</v>
      </c>
      <c r="Q169" s="36">
        <f>SUM($N$8:N169)</f>
        <v>-17.869240982716047</v>
      </c>
      <c r="R169" s="36">
        <f t="shared" si="33"/>
        <v>17.869240982716047</v>
      </c>
      <c r="S169" s="13"/>
      <c r="T169" s="38">
        <f t="shared" si="34"/>
        <v>16.975778933580244</v>
      </c>
      <c r="U169" s="38">
        <f t="shared" si="27"/>
        <v>16.126989986901233</v>
      </c>
      <c r="V169" s="38">
        <f t="shared" si="35"/>
        <v>15.965720087032221</v>
      </c>
      <c r="W169" s="38">
        <f t="shared" si="35"/>
        <v>15.806062886161898</v>
      </c>
      <c r="X169" s="38">
        <f t="shared" si="36"/>
        <v>15.015759741853802</v>
      </c>
      <c r="Y169" s="38">
        <f t="shared" si="36"/>
        <v>14.264971754761111</v>
      </c>
      <c r="Z169" s="38">
        <f t="shared" si="37"/>
        <v>14.264971754761111</v>
      </c>
    </row>
    <row r="170" spans="2:26" x14ac:dyDescent="0.3">
      <c r="B170" s="1" t="s">
        <v>35</v>
      </c>
      <c r="C170" s="1">
        <v>162</v>
      </c>
      <c r="D170" s="1">
        <v>162</v>
      </c>
      <c r="E170" s="6">
        <v>25.5</v>
      </c>
      <c r="F170" s="6">
        <f t="shared" si="28"/>
        <v>7.083333333333333</v>
      </c>
      <c r="G170" s="45">
        <f t="shared" si="38"/>
        <v>0.5833333333333337</v>
      </c>
      <c r="H170" s="27">
        <f>$AC$17*G170</f>
        <v>111.12500000000007</v>
      </c>
      <c r="I170" s="27">
        <f>($AG$17*$AC$17*$AI$17)</f>
        <v>37.376100000000001</v>
      </c>
      <c r="J170" s="27">
        <f>0.5*$AH$17*$AF$17*F170^2</f>
        <v>7.2249999999999988</v>
      </c>
      <c r="K170" s="30">
        <f t="shared" si="29"/>
        <v>155.72610000000006</v>
      </c>
      <c r="L170" s="35">
        <f t="shared" si="26"/>
        <v>1.1030598750000005</v>
      </c>
      <c r="M170" s="35">
        <f t="shared" si="30"/>
        <v>1.1030598750000005</v>
      </c>
      <c r="N170" s="35">
        <f t="shared" si="31"/>
        <v>0</v>
      </c>
      <c r="O170" s="35">
        <f t="shared" si="32"/>
        <v>0</v>
      </c>
      <c r="P170" s="36">
        <f>SUM($M$8:M170)</f>
        <v>58.790670710802466</v>
      </c>
      <c r="Q170" s="36">
        <f>SUM($N$8:N170)</f>
        <v>-17.869240982716047</v>
      </c>
      <c r="R170" s="36">
        <f t="shared" si="33"/>
        <v>17.869240982716047</v>
      </c>
      <c r="S170" s="13"/>
      <c r="T170" s="38">
        <f t="shared" si="34"/>
        <v>16.975778933580244</v>
      </c>
      <c r="U170" s="38">
        <f t="shared" si="27"/>
        <v>16.126989986901233</v>
      </c>
      <c r="V170" s="38">
        <f t="shared" si="35"/>
        <v>15.965720087032221</v>
      </c>
      <c r="W170" s="38">
        <f t="shared" si="35"/>
        <v>15.806062886161898</v>
      </c>
      <c r="X170" s="38">
        <f t="shared" si="36"/>
        <v>15.015759741853802</v>
      </c>
      <c r="Y170" s="38">
        <f t="shared" si="36"/>
        <v>14.264971754761111</v>
      </c>
      <c r="Z170" s="38">
        <f t="shared" si="37"/>
        <v>14.264971754761111</v>
      </c>
    </row>
    <row r="171" spans="2:26" x14ac:dyDescent="0.3">
      <c r="B171" s="1" t="s">
        <v>35</v>
      </c>
      <c r="C171" s="1">
        <v>163</v>
      </c>
      <c r="D171" s="1">
        <v>163</v>
      </c>
      <c r="E171" s="6">
        <v>27.6</v>
      </c>
      <c r="F171" s="6">
        <f t="shared" si="28"/>
        <v>7.666666666666667</v>
      </c>
      <c r="G171" s="45">
        <f t="shared" si="38"/>
        <v>0.55555555555555558</v>
      </c>
      <c r="H171" s="27">
        <f>$AC$17*G171</f>
        <v>105.83333333333334</v>
      </c>
      <c r="I171" s="27">
        <f>($AG$17*$AC$17*$AI$17)</f>
        <v>37.376100000000001</v>
      </c>
      <c r="J171" s="27">
        <f>0.5*$AH$17*$AF$17*F171^2</f>
        <v>8.4640000000000004</v>
      </c>
      <c r="K171" s="30">
        <f t="shared" si="29"/>
        <v>151.67343333333335</v>
      </c>
      <c r="L171" s="35">
        <f t="shared" si="26"/>
        <v>1.1628296555555557</v>
      </c>
      <c r="M171" s="35">
        <f t="shared" si="30"/>
        <v>1.1628296555555557</v>
      </c>
      <c r="N171" s="35">
        <f t="shared" si="31"/>
        <v>0</v>
      </c>
      <c r="O171" s="35">
        <f t="shared" si="32"/>
        <v>0</v>
      </c>
      <c r="P171" s="36">
        <f>SUM($M$8:M171)</f>
        <v>59.953500366358021</v>
      </c>
      <c r="Q171" s="36">
        <f>SUM($N$8:N171)</f>
        <v>-17.869240982716047</v>
      </c>
      <c r="R171" s="36">
        <f t="shared" si="33"/>
        <v>17.869240982716047</v>
      </c>
      <c r="S171" s="13"/>
      <c r="T171" s="38">
        <f t="shared" si="34"/>
        <v>16.975778933580244</v>
      </c>
      <c r="U171" s="38">
        <f t="shared" si="27"/>
        <v>16.126989986901233</v>
      </c>
      <c r="V171" s="38">
        <f t="shared" si="35"/>
        <v>15.965720087032221</v>
      </c>
      <c r="W171" s="38">
        <f t="shared" si="35"/>
        <v>15.806062886161898</v>
      </c>
      <c r="X171" s="38">
        <f t="shared" si="36"/>
        <v>15.015759741853802</v>
      </c>
      <c r="Y171" s="38">
        <f t="shared" si="36"/>
        <v>14.264971754761111</v>
      </c>
      <c r="Z171" s="38">
        <f t="shared" si="37"/>
        <v>14.264971754761111</v>
      </c>
    </row>
    <row r="172" spans="2:26" x14ac:dyDescent="0.3">
      <c r="B172" s="1" t="s">
        <v>35</v>
      </c>
      <c r="C172" s="1">
        <v>164</v>
      </c>
      <c r="D172" s="1">
        <v>164</v>
      </c>
      <c r="E172" s="6">
        <v>29.5</v>
      </c>
      <c r="F172" s="6">
        <f t="shared" si="28"/>
        <v>8.1944444444444446</v>
      </c>
      <c r="G172" s="45">
        <f t="shared" si="38"/>
        <v>0.4861111111111111</v>
      </c>
      <c r="H172" s="27">
        <f>$AC$17*G172</f>
        <v>92.604166666666671</v>
      </c>
      <c r="I172" s="27">
        <f>($AG$17*$AC$17*$AI$17)</f>
        <v>37.376100000000001</v>
      </c>
      <c r="J172" s="27">
        <f>0.5*$AH$17*$AF$17*F172^2</f>
        <v>9.6694444444444425</v>
      </c>
      <c r="K172" s="30">
        <f t="shared" si="29"/>
        <v>139.64971111111112</v>
      </c>
      <c r="L172" s="35">
        <f t="shared" si="26"/>
        <v>1.1443517993827161</v>
      </c>
      <c r="M172" s="35">
        <f t="shared" si="30"/>
        <v>1.1443517993827161</v>
      </c>
      <c r="N172" s="35">
        <f t="shared" si="31"/>
        <v>0</v>
      </c>
      <c r="O172" s="35">
        <f t="shared" si="32"/>
        <v>0</v>
      </c>
      <c r="P172" s="36">
        <f>SUM($M$8:M172)</f>
        <v>61.09785216574074</v>
      </c>
      <c r="Q172" s="36">
        <f>SUM($N$8:N172)</f>
        <v>-17.869240982716047</v>
      </c>
      <c r="R172" s="36">
        <f t="shared" si="33"/>
        <v>17.869240982716047</v>
      </c>
      <c r="S172" s="13"/>
      <c r="T172" s="38">
        <f t="shared" si="34"/>
        <v>16.975778933580244</v>
      </c>
      <c r="U172" s="38">
        <f t="shared" si="27"/>
        <v>16.126989986901233</v>
      </c>
      <c r="V172" s="38">
        <f t="shared" si="35"/>
        <v>15.965720087032221</v>
      </c>
      <c r="W172" s="38">
        <f t="shared" si="35"/>
        <v>15.806062886161898</v>
      </c>
      <c r="X172" s="38">
        <f t="shared" si="36"/>
        <v>15.015759741853802</v>
      </c>
      <c r="Y172" s="38">
        <f t="shared" si="36"/>
        <v>14.264971754761111</v>
      </c>
      <c r="Z172" s="38">
        <f t="shared" si="37"/>
        <v>14.264971754761111</v>
      </c>
    </row>
    <row r="173" spans="2:26" x14ac:dyDescent="0.3">
      <c r="B173" s="1" t="s">
        <v>35</v>
      </c>
      <c r="C173" s="1">
        <v>165</v>
      </c>
      <c r="D173" s="1">
        <v>165</v>
      </c>
      <c r="E173" s="6">
        <v>31.1</v>
      </c>
      <c r="F173" s="6">
        <f t="shared" si="28"/>
        <v>8.6388888888888893</v>
      </c>
      <c r="G173" s="45">
        <f t="shared" si="38"/>
        <v>0.36111111111111133</v>
      </c>
      <c r="H173" s="27">
        <f>$AC$17*G173</f>
        <v>68.791666666666714</v>
      </c>
      <c r="I173" s="27">
        <f>($AG$17*$AC$17*$AI$17)</f>
        <v>37.376100000000001</v>
      </c>
      <c r="J173" s="27">
        <f>0.5*$AH$17*$AF$17*F173^2</f>
        <v>10.746777777777778</v>
      </c>
      <c r="K173" s="30">
        <f t="shared" si="29"/>
        <v>116.9145444444445</v>
      </c>
      <c r="L173" s="35">
        <f t="shared" si="26"/>
        <v>1.0100117589506179</v>
      </c>
      <c r="M173" s="35">
        <f t="shared" si="30"/>
        <v>1.0100117589506179</v>
      </c>
      <c r="N173" s="35">
        <f t="shared" si="31"/>
        <v>0</v>
      </c>
      <c r="O173" s="35">
        <f t="shared" si="32"/>
        <v>0</v>
      </c>
      <c r="P173" s="36">
        <f>SUM($M$8:M173)</f>
        <v>62.107863924691358</v>
      </c>
      <c r="Q173" s="36">
        <f>SUM($N$8:N173)</f>
        <v>-17.869240982716047</v>
      </c>
      <c r="R173" s="36">
        <f t="shared" si="33"/>
        <v>17.869240982716047</v>
      </c>
      <c r="S173" s="13"/>
      <c r="T173" s="38">
        <f t="shared" si="34"/>
        <v>16.975778933580244</v>
      </c>
      <c r="U173" s="38">
        <f t="shared" si="27"/>
        <v>16.126989986901233</v>
      </c>
      <c r="V173" s="38">
        <f t="shared" si="35"/>
        <v>15.965720087032221</v>
      </c>
      <c r="W173" s="38">
        <f t="shared" si="35"/>
        <v>15.806062886161898</v>
      </c>
      <c r="X173" s="38">
        <f t="shared" si="36"/>
        <v>15.015759741853802</v>
      </c>
      <c r="Y173" s="38">
        <f t="shared" si="36"/>
        <v>14.264971754761111</v>
      </c>
      <c r="Z173" s="38">
        <f t="shared" si="37"/>
        <v>14.264971754761111</v>
      </c>
    </row>
    <row r="174" spans="2:26" x14ac:dyDescent="0.3">
      <c r="B174" s="1" t="s">
        <v>35</v>
      </c>
      <c r="C174" s="1">
        <v>166</v>
      </c>
      <c r="D174" s="1">
        <v>166</v>
      </c>
      <c r="E174" s="6">
        <v>32.1</v>
      </c>
      <c r="F174" s="6">
        <f t="shared" si="28"/>
        <v>8.9166666666666661</v>
      </c>
      <c r="G174" s="45">
        <f t="shared" si="38"/>
        <v>0.29166666666666685</v>
      </c>
      <c r="H174" s="27">
        <f>$AC$17*G174</f>
        <v>55.562500000000036</v>
      </c>
      <c r="I174" s="27">
        <f>($AG$17*$AC$17*$AI$17)</f>
        <v>37.376100000000001</v>
      </c>
      <c r="J174" s="27">
        <f>0.5*$AH$17*$AF$17*F174^2</f>
        <v>11.448999999999996</v>
      </c>
      <c r="K174" s="30">
        <f t="shared" si="29"/>
        <v>104.38760000000003</v>
      </c>
      <c r="L174" s="35">
        <f t="shared" si="26"/>
        <v>0.93078943333333364</v>
      </c>
      <c r="M174" s="35">
        <f t="shared" si="30"/>
        <v>0.93078943333333364</v>
      </c>
      <c r="N174" s="35">
        <f t="shared" si="31"/>
        <v>0</v>
      </c>
      <c r="O174" s="35">
        <f t="shared" si="32"/>
        <v>0</v>
      </c>
      <c r="P174" s="36">
        <f>SUM($M$8:M174)</f>
        <v>63.038653358024689</v>
      </c>
      <c r="Q174" s="36">
        <f>SUM($N$8:N174)</f>
        <v>-17.869240982716047</v>
      </c>
      <c r="R174" s="36">
        <f t="shared" si="33"/>
        <v>17.869240982716047</v>
      </c>
      <c r="S174" s="13"/>
      <c r="T174" s="38">
        <f t="shared" si="34"/>
        <v>16.975778933580244</v>
      </c>
      <c r="U174" s="38">
        <f t="shared" si="27"/>
        <v>16.126989986901233</v>
      </c>
      <c r="V174" s="38">
        <f t="shared" si="35"/>
        <v>15.965720087032221</v>
      </c>
      <c r="W174" s="38">
        <f t="shared" si="35"/>
        <v>15.806062886161898</v>
      </c>
      <c r="X174" s="38">
        <f t="shared" si="36"/>
        <v>15.015759741853802</v>
      </c>
      <c r="Y174" s="38">
        <f t="shared" si="36"/>
        <v>14.264971754761111</v>
      </c>
      <c r="Z174" s="38">
        <f t="shared" si="37"/>
        <v>14.264971754761111</v>
      </c>
    </row>
    <row r="175" spans="2:26" x14ac:dyDescent="0.3">
      <c r="B175" s="1" t="s">
        <v>35</v>
      </c>
      <c r="C175" s="1">
        <v>167</v>
      </c>
      <c r="D175" s="1">
        <v>167</v>
      </c>
      <c r="E175" s="6">
        <v>33.200000000000003</v>
      </c>
      <c r="F175" s="6">
        <f t="shared" si="28"/>
        <v>9.2222222222222232</v>
      </c>
      <c r="G175" s="45">
        <f t="shared" si="38"/>
        <v>0.43055555555555575</v>
      </c>
      <c r="H175" s="27">
        <f>$AC$17*G175</f>
        <v>82.020833333333371</v>
      </c>
      <c r="I175" s="27">
        <f>($AG$17*$AC$17*$AI$17)</f>
        <v>37.376100000000001</v>
      </c>
      <c r="J175" s="27">
        <f>0.5*$AH$17*$AF$17*F175^2</f>
        <v>12.247111111111114</v>
      </c>
      <c r="K175" s="30">
        <f t="shared" si="29"/>
        <v>131.64404444444449</v>
      </c>
      <c r="L175" s="35">
        <f t="shared" si="26"/>
        <v>1.2140506320987661</v>
      </c>
      <c r="M175" s="35">
        <f t="shared" si="30"/>
        <v>1.2140506320987661</v>
      </c>
      <c r="N175" s="35">
        <f t="shared" si="31"/>
        <v>0</v>
      </c>
      <c r="O175" s="35">
        <f t="shared" si="32"/>
        <v>0</v>
      </c>
      <c r="P175" s="36">
        <f>SUM($M$8:M175)</f>
        <v>64.25270399012345</v>
      </c>
      <c r="Q175" s="36">
        <f>SUM($N$8:N175)</f>
        <v>-17.869240982716047</v>
      </c>
      <c r="R175" s="36">
        <f t="shared" si="33"/>
        <v>17.869240982716047</v>
      </c>
      <c r="S175" s="13"/>
      <c r="T175" s="38">
        <f t="shared" si="34"/>
        <v>16.975778933580244</v>
      </c>
      <c r="U175" s="38">
        <f t="shared" si="27"/>
        <v>16.126989986901233</v>
      </c>
      <c r="V175" s="38">
        <f t="shared" si="35"/>
        <v>15.965720087032221</v>
      </c>
      <c r="W175" s="38">
        <f t="shared" si="35"/>
        <v>15.806062886161898</v>
      </c>
      <c r="X175" s="38">
        <f t="shared" si="36"/>
        <v>15.015759741853802</v>
      </c>
      <c r="Y175" s="38">
        <f t="shared" si="36"/>
        <v>14.264971754761111</v>
      </c>
      <c r="Z175" s="38">
        <f t="shared" si="37"/>
        <v>14.264971754761111</v>
      </c>
    </row>
    <row r="176" spans="2:26" x14ac:dyDescent="0.3">
      <c r="B176" s="1" t="s">
        <v>35</v>
      </c>
      <c r="C176" s="1">
        <v>168</v>
      </c>
      <c r="D176" s="1">
        <v>168</v>
      </c>
      <c r="E176" s="6">
        <v>35.200000000000003</v>
      </c>
      <c r="F176" s="6">
        <f t="shared" si="28"/>
        <v>9.7777777777777786</v>
      </c>
      <c r="G176" s="45">
        <f t="shared" si="38"/>
        <v>0.55555555555555558</v>
      </c>
      <c r="H176" s="27">
        <f>$AC$17*G176</f>
        <v>105.83333333333334</v>
      </c>
      <c r="I176" s="27">
        <f>($AG$17*$AC$17*$AI$17)</f>
        <v>37.376100000000001</v>
      </c>
      <c r="J176" s="27">
        <f>0.5*$AH$17*$AF$17*F176^2</f>
        <v>13.767111111111111</v>
      </c>
      <c r="K176" s="30">
        <f t="shared" si="29"/>
        <v>156.97654444444447</v>
      </c>
      <c r="L176" s="35">
        <f t="shared" si="26"/>
        <v>1.534881767901235</v>
      </c>
      <c r="M176" s="35">
        <f t="shared" si="30"/>
        <v>1.534881767901235</v>
      </c>
      <c r="N176" s="35">
        <f t="shared" si="31"/>
        <v>0</v>
      </c>
      <c r="O176" s="35">
        <f t="shared" si="32"/>
        <v>0</v>
      </c>
      <c r="P176" s="36">
        <f>SUM($M$8:M176)</f>
        <v>65.78758575802469</v>
      </c>
      <c r="Q176" s="36">
        <f>SUM($N$8:N176)</f>
        <v>-17.869240982716047</v>
      </c>
      <c r="R176" s="36">
        <f t="shared" si="33"/>
        <v>17.869240982716047</v>
      </c>
      <c r="S176" s="13"/>
      <c r="T176" s="38">
        <f t="shared" si="34"/>
        <v>16.975778933580244</v>
      </c>
      <c r="U176" s="38">
        <f t="shared" si="27"/>
        <v>16.126989986901233</v>
      </c>
      <c r="V176" s="38">
        <f t="shared" si="35"/>
        <v>15.965720087032221</v>
      </c>
      <c r="W176" s="38">
        <f t="shared" si="35"/>
        <v>15.806062886161898</v>
      </c>
      <c r="X176" s="38">
        <f t="shared" si="36"/>
        <v>15.015759741853802</v>
      </c>
      <c r="Y176" s="38">
        <f t="shared" si="36"/>
        <v>14.264971754761111</v>
      </c>
      <c r="Z176" s="38">
        <f t="shared" si="37"/>
        <v>14.264971754761111</v>
      </c>
    </row>
    <row r="177" spans="2:26" x14ac:dyDescent="0.3">
      <c r="B177" s="1" t="s">
        <v>35</v>
      </c>
      <c r="C177" s="1">
        <v>169</v>
      </c>
      <c r="D177" s="1">
        <v>169</v>
      </c>
      <c r="E177" s="6">
        <v>37.200000000000003</v>
      </c>
      <c r="F177" s="6">
        <f t="shared" si="28"/>
        <v>10.333333333333334</v>
      </c>
      <c r="G177" s="45">
        <f t="shared" si="38"/>
        <v>0.38888888888888851</v>
      </c>
      <c r="H177" s="27">
        <f>$AC$17*G177</f>
        <v>74.083333333333258</v>
      </c>
      <c r="I177" s="27">
        <f>($AG$17*$AC$17*$AI$17)</f>
        <v>37.376100000000001</v>
      </c>
      <c r="J177" s="27">
        <f>0.5*$AH$17*$AF$17*F177^2</f>
        <v>15.375999999999999</v>
      </c>
      <c r="K177" s="30">
        <f t="shared" si="29"/>
        <v>126.83543333333327</v>
      </c>
      <c r="L177" s="35">
        <f t="shared" si="26"/>
        <v>1.3106328111111107</v>
      </c>
      <c r="M177" s="35">
        <f t="shared" si="30"/>
        <v>1.3106328111111107</v>
      </c>
      <c r="N177" s="35">
        <f t="shared" si="31"/>
        <v>0</v>
      </c>
      <c r="O177" s="35">
        <f t="shared" si="32"/>
        <v>0</v>
      </c>
      <c r="P177" s="36">
        <f>SUM($M$8:M177)</f>
        <v>67.098218569135796</v>
      </c>
      <c r="Q177" s="36">
        <f>SUM($N$8:N177)</f>
        <v>-17.869240982716047</v>
      </c>
      <c r="R177" s="36">
        <f t="shared" si="33"/>
        <v>17.869240982716047</v>
      </c>
      <c r="S177" s="13"/>
      <c r="T177" s="38">
        <f t="shared" si="34"/>
        <v>16.975778933580244</v>
      </c>
      <c r="U177" s="38">
        <f t="shared" si="27"/>
        <v>16.126989986901233</v>
      </c>
      <c r="V177" s="38">
        <f t="shared" si="35"/>
        <v>15.965720087032221</v>
      </c>
      <c r="W177" s="38">
        <f t="shared" si="35"/>
        <v>15.806062886161898</v>
      </c>
      <c r="X177" s="38">
        <f t="shared" si="36"/>
        <v>15.015759741853802</v>
      </c>
      <c r="Y177" s="38">
        <f t="shared" si="36"/>
        <v>14.264971754761111</v>
      </c>
      <c r="Z177" s="38">
        <f t="shared" si="37"/>
        <v>14.264971754761111</v>
      </c>
    </row>
    <row r="178" spans="2:26" x14ac:dyDescent="0.3">
      <c r="B178" s="1" t="s">
        <v>35</v>
      </c>
      <c r="C178" s="1">
        <v>170</v>
      </c>
      <c r="D178" s="1">
        <v>170</v>
      </c>
      <c r="E178" s="6">
        <v>38</v>
      </c>
      <c r="F178" s="6">
        <f t="shared" si="28"/>
        <v>10.555555555555555</v>
      </c>
      <c r="G178" s="45">
        <f t="shared" si="38"/>
        <v>2.7777777777777186E-2</v>
      </c>
      <c r="H178" s="27">
        <f>$AC$17*G178</f>
        <v>5.2916666666665542</v>
      </c>
      <c r="I178" s="27">
        <f>($AG$17*$AC$17*$AI$17)</f>
        <v>37.376100000000001</v>
      </c>
      <c r="J178" s="27">
        <f>0.5*$AH$17*$AF$17*F178^2</f>
        <v>16.044444444444441</v>
      </c>
      <c r="K178" s="30">
        <f t="shared" si="29"/>
        <v>58.712211111110989</v>
      </c>
      <c r="L178" s="35">
        <f t="shared" si="26"/>
        <v>0.6197400061728382</v>
      </c>
      <c r="M178" s="35">
        <f t="shared" si="30"/>
        <v>0.6197400061728382</v>
      </c>
      <c r="N178" s="35">
        <f t="shared" si="31"/>
        <v>0</v>
      </c>
      <c r="O178" s="35">
        <f t="shared" si="32"/>
        <v>0</v>
      </c>
      <c r="P178" s="36">
        <f>SUM($M$8:M178)</f>
        <v>67.717958575308629</v>
      </c>
      <c r="Q178" s="36">
        <f>SUM($N$8:N178)</f>
        <v>-17.869240982716047</v>
      </c>
      <c r="R178" s="36">
        <f t="shared" si="33"/>
        <v>17.869240982716047</v>
      </c>
      <c r="S178" s="13"/>
      <c r="T178" s="38">
        <f t="shared" si="34"/>
        <v>16.975778933580244</v>
      </c>
      <c r="U178" s="38">
        <f t="shared" si="27"/>
        <v>16.126989986901233</v>
      </c>
      <c r="V178" s="38">
        <f t="shared" si="35"/>
        <v>15.965720087032221</v>
      </c>
      <c r="W178" s="38">
        <f t="shared" si="35"/>
        <v>15.806062886161898</v>
      </c>
      <c r="X178" s="38">
        <f t="shared" si="36"/>
        <v>15.015759741853802</v>
      </c>
      <c r="Y178" s="38">
        <f t="shared" si="36"/>
        <v>14.264971754761111</v>
      </c>
      <c r="Z178" s="38">
        <f t="shared" si="37"/>
        <v>14.264971754761111</v>
      </c>
    </row>
    <row r="179" spans="2:26" x14ac:dyDescent="0.3">
      <c r="B179" s="1" t="s">
        <v>35</v>
      </c>
      <c r="C179" s="1">
        <v>171</v>
      </c>
      <c r="D179" s="1">
        <v>171</v>
      </c>
      <c r="E179" s="6">
        <v>37.4</v>
      </c>
      <c r="F179" s="6">
        <f t="shared" si="28"/>
        <v>10.388888888888888</v>
      </c>
      <c r="G179" s="45">
        <f t="shared" si="38"/>
        <v>-0.40277777777777757</v>
      </c>
      <c r="H179" s="27">
        <f>$AC$17*G179</f>
        <v>-76.729166666666629</v>
      </c>
      <c r="I179" s="27">
        <f>($AG$17*$AC$17*$AI$17)</f>
        <v>37.376100000000001</v>
      </c>
      <c r="J179" s="27">
        <f>0.5*$AH$17*$AF$17*F179^2</f>
        <v>15.541777777777773</v>
      </c>
      <c r="K179" s="30">
        <f t="shared" si="29"/>
        <v>-23.811288888888853</v>
      </c>
      <c r="L179" s="35">
        <f t="shared" si="26"/>
        <v>-0.24737283456790085</v>
      </c>
      <c r="M179" s="35">
        <f t="shared" si="30"/>
        <v>0</v>
      </c>
      <c r="N179" s="35">
        <f t="shared" si="31"/>
        <v>-0.24737283456790085</v>
      </c>
      <c r="O179" s="35">
        <f t="shared" si="32"/>
        <v>0.24737283456790085</v>
      </c>
      <c r="P179" s="36">
        <f>SUM($M$8:M179)</f>
        <v>67.717958575308629</v>
      </c>
      <c r="Q179" s="36">
        <f>SUM($N$8:N179)</f>
        <v>-18.116613817283948</v>
      </c>
      <c r="R179" s="36">
        <f t="shared" si="33"/>
        <v>18.116613817283948</v>
      </c>
      <c r="S179" s="13"/>
      <c r="T179" s="38">
        <f t="shared" si="34"/>
        <v>17.210783126419749</v>
      </c>
      <c r="U179" s="38">
        <f t="shared" si="27"/>
        <v>16.350243970098759</v>
      </c>
      <c r="V179" s="38">
        <f t="shared" si="35"/>
        <v>16.186741530397772</v>
      </c>
      <c r="W179" s="38">
        <f t="shared" si="35"/>
        <v>16.024874115093795</v>
      </c>
      <c r="X179" s="38">
        <f t="shared" si="36"/>
        <v>15.223630409339105</v>
      </c>
      <c r="Y179" s="38">
        <f t="shared" si="36"/>
        <v>14.462448888872149</v>
      </c>
      <c r="Z179" s="38">
        <f t="shared" si="37"/>
        <v>14.462448888872149</v>
      </c>
    </row>
    <row r="180" spans="2:26" x14ac:dyDescent="0.3">
      <c r="B180" s="1" t="s">
        <v>35</v>
      </c>
      <c r="C180" s="1">
        <v>172</v>
      </c>
      <c r="D180" s="1">
        <v>172</v>
      </c>
      <c r="E180" s="6">
        <v>35.1</v>
      </c>
      <c r="F180" s="6">
        <f t="shared" si="28"/>
        <v>9.75</v>
      </c>
      <c r="G180" s="45">
        <f t="shared" si="38"/>
        <v>-0.88888888888888862</v>
      </c>
      <c r="H180" s="27">
        <f>$AC$17*G180</f>
        <v>-169.33333333333329</v>
      </c>
      <c r="I180" s="27">
        <f>($AG$17*$AC$17*$AI$17)</f>
        <v>37.376100000000001</v>
      </c>
      <c r="J180" s="27">
        <f>0.5*$AH$17*$AF$17*F180^2</f>
        <v>13.688999999999998</v>
      </c>
      <c r="K180" s="30">
        <f t="shared" si="29"/>
        <v>-118.26823333333328</v>
      </c>
      <c r="L180" s="35">
        <f t="shared" si="26"/>
        <v>-1.1531152749999993</v>
      </c>
      <c r="M180" s="35">
        <f t="shared" si="30"/>
        <v>0</v>
      </c>
      <c r="N180" s="35">
        <f t="shared" si="31"/>
        <v>-1.1531152749999993</v>
      </c>
      <c r="O180" s="35">
        <f t="shared" si="32"/>
        <v>1.1531152749999993</v>
      </c>
      <c r="P180" s="36">
        <f>SUM($M$8:M180)</f>
        <v>67.717958575308629</v>
      </c>
      <c r="Q180" s="36">
        <f>SUM($N$8:N180)</f>
        <v>-19.269729092283946</v>
      </c>
      <c r="R180" s="36">
        <f t="shared" si="33"/>
        <v>19.269729092283946</v>
      </c>
      <c r="S180" s="13"/>
      <c r="T180" s="38">
        <f t="shared" si="34"/>
        <v>18.306242637669747</v>
      </c>
      <c r="U180" s="38">
        <f t="shared" si="27"/>
        <v>17.390930505786258</v>
      </c>
      <c r="V180" s="38">
        <f t="shared" si="35"/>
        <v>17.217021200728396</v>
      </c>
      <c r="W180" s="38">
        <f t="shared" si="35"/>
        <v>17.044850988721112</v>
      </c>
      <c r="X180" s="38">
        <f t="shared" si="36"/>
        <v>16.192608439285056</v>
      </c>
      <c r="Y180" s="38">
        <f t="shared" si="36"/>
        <v>15.382978017320802</v>
      </c>
      <c r="Z180" s="38">
        <f t="shared" si="37"/>
        <v>15.382978017320802</v>
      </c>
    </row>
    <row r="181" spans="2:26" x14ac:dyDescent="0.3">
      <c r="B181" s="1" t="s">
        <v>35</v>
      </c>
      <c r="C181" s="1">
        <v>173</v>
      </c>
      <c r="D181" s="1">
        <v>173</v>
      </c>
      <c r="E181" s="6">
        <v>31</v>
      </c>
      <c r="F181" s="6">
        <f t="shared" si="28"/>
        <v>8.6111111111111107</v>
      </c>
      <c r="G181" s="45">
        <f t="shared" si="38"/>
        <v>-1.1111111111111112</v>
      </c>
      <c r="H181" s="27">
        <f>$AC$17*G181</f>
        <v>-211.66666666666669</v>
      </c>
      <c r="I181" s="27">
        <f>($AG$17*$AC$17*$AI$17)</f>
        <v>37.376100000000001</v>
      </c>
      <c r="J181" s="27">
        <f>0.5*$AH$17*$AF$17*F181^2</f>
        <v>10.677777777777775</v>
      </c>
      <c r="K181" s="30">
        <f t="shared" si="29"/>
        <v>-163.6127888888889</v>
      </c>
      <c r="L181" s="35">
        <f t="shared" si="26"/>
        <v>-1.4088879043209876</v>
      </c>
      <c r="M181" s="35">
        <f t="shared" si="30"/>
        <v>0</v>
      </c>
      <c r="N181" s="35">
        <f t="shared" si="31"/>
        <v>-1.4088879043209876</v>
      </c>
      <c r="O181" s="35">
        <f t="shared" si="32"/>
        <v>1.4088879043209876</v>
      </c>
      <c r="P181" s="36">
        <f>SUM($M$8:M181)</f>
        <v>67.717958575308629</v>
      </c>
      <c r="Q181" s="36">
        <f>SUM($N$8:N181)</f>
        <v>-20.678616996604934</v>
      </c>
      <c r="R181" s="36">
        <f t="shared" si="33"/>
        <v>20.678616996604934</v>
      </c>
      <c r="S181" s="13"/>
      <c r="T181" s="38">
        <f t="shared" si="34"/>
        <v>19.644686146774685</v>
      </c>
      <c r="U181" s="38">
        <f t="shared" si="27"/>
        <v>18.662451839435949</v>
      </c>
      <c r="V181" s="38">
        <f t="shared" si="35"/>
        <v>18.475827321041589</v>
      </c>
      <c r="W181" s="38">
        <f t="shared" si="35"/>
        <v>18.291069047831172</v>
      </c>
      <c r="X181" s="38">
        <f t="shared" si="36"/>
        <v>17.376515595439614</v>
      </c>
      <c r="Y181" s="38">
        <f t="shared" si="36"/>
        <v>16.507689815667632</v>
      </c>
      <c r="Z181" s="38">
        <f t="shared" si="37"/>
        <v>16.507689815667632</v>
      </c>
    </row>
    <row r="182" spans="2:26" x14ac:dyDescent="0.3">
      <c r="B182" s="1" t="s">
        <v>35</v>
      </c>
      <c r="C182" s="1">
        <v>174</v>
      </c>
      <c r="D182" s="1">
        <v>174</v>
      </c>
      <c r="E182" s="6">
        <v>27.1</v>
      </c>
      <c r="F182" s="6">
        <f t="shared" si="28"/>
        <v>7.5277777777777777</v>
      </c>
      <c r="G182" s="45">
        <f t="shared" si="38"/>
        <v>-0.79166666666666652</v>
      </c>
      <c r="H182" s="27">
        <f>$AC$17*G182</f>
        <v>-150.81249999999997</v>
      </c>
      <c r="I182" s="27">
        <f>($AG$17*$AC$17*$AI$17)</f>
        <v>37.376100000000001</v>
      </c>
      <c r="J182" s="27">
        <f>0.5*$AH$17*$AF$17*F182^2</f>
        <v>8.1601111111111102</v>
      </c>
      <c r="K182" s="30">
        <f t="shared" si="29"/>
        <v>-105.27628888888886</v>
      </c>
      <c r="L182" s="35">
        <f t="shared" si="26"/>
        <v>-0.79249650802469118</v>
      </c>
      <c r="M182" s="35">
        <f t="shared" si="30"/>
        <v>0</v>
      </c>
      <c r="N182" s="35">
        <f t="shared" si="31"/>
        <v>-0.79249650802469118</v>
      </c>
      <c r="O182" s="35">
        <f t="shared" si="32"/>
        <v>0.79249650802469118</v>
      </c>
      <c r="P182" s="36">
        <f>SUM($M$8:M182)</f>
        <v>67.717958575308629</v>
      </c>
      <c r="Q182" s="36">
        <f>SUM($N$8:N182)</f>
        <v>-21.471113504629624</v>
      </c>
      <c r="R182" s="36">
        <f t="shared" si="33"/>
        <v>21.471113504629624</v>
      </c>
      <c r="S182" s="13"/>
      <c r="T182" s="38">
        <f t="shared" si="34"/>
        <v>20.397557829398142</v>
      </c>
      <c r="U182" s="38">
        <f t="shared" si="27"/>
        <v>19.377679937928235</v>
      </c>
      <c r="V182" s="38">
        <f t="shared" si="35"/>
        <v>19.183903138548953</v>
      </c>
      <c r="W182" s="38">
        <f t="shared" si="35"/>
        <v>18.992064107163461</v>
      </c>
      <c r="X182" s="38">
        <f t="shared" si="36"/>
        <v>18.042460901805288</v>
      </c>
      <c r="Y182" s="38">
        <f t="shared" si="36"/>
        <v>17.140337856715025</v>
      </c>
      <c r="Z182" s="38">
        <f t="shared" si="37"/>
        <v>17.140337856715025</v>
      </c>
    </row>
    <row r="183" spans="2:26" x14ac:dyDescent="0.3">
      <c r="B183" s="1" t="s">
        <v>35</v>
      </c>
      <c r="C183" s="1">
        <v>175</v>
      </c>
      <c r="D183" s="1">
        <v>175</v>
      </c>
      <c r="E183" s="6">
        <v>25.3</v>
      </c>
      <c r="F183" s="6">
        <f t="shared" si="28"/>
        <v>7.0277777777777777</v>
      </c>
      <c r="G183" s="45">
        <f t="shared" si="38"/>
        <v>-0.27777777777777779</v>
      </c>
      <c r="H183" s="27">
        <f>$AC$17*G183</f>
        <v>-52.916666666666671</v>
      </c>
      <c r="I183" s="27">
        <f>($AG$17*$AC$17*$AI$17)</f>
        <v>37.376100000000001</v>
      </c>
      <c r="J183" s="27">
        <f>0.5*$AH$17*$AF$17*F183^2</f>
        <v>7.1121111111111102</v>
      </c>
      <c r="K183" s="30">
        <f t="shared" si="29"/>
        <v>-8.4284555555555603</v>
      </c>
      <c r="L183" s="35">
        <f t="shared" si="26"/>
        <v>-5.9233312654321017E-2</v>
      </c>
      <c r="M183" s="35">
        <f t="shared" si="30"/>
        <v>0</v>
      </c>
      <c r="N183" s="35">
        <f t="shared" si="31"/>
        <v>-5.9233312654321017E-2</v>
      </c>
      <c r="O183" s="35">
        <f t="shared" si="32"/>
        <v>5.9233312654321017E-2</v>
      </c>
      <c r="P183" s="36">
        <f>SUM($M$8:M183)</f>
        <v>67.717958575308629</v>
      </c>
      <c r="Q183" s="36">
        <f>SUM($N$8:N183)</f>
        <v>-21.530346817283945</v>
      </c>
      <c r="R183" s="36">
        <f t="shared" si="33"/>
        <v>21.530346817283945</v>
      </c>
      <c r="S183" s="13"/>
      <c r="T183" s="38">
        <f t="shared" si="34"/>
        <v>20.453829476419745</v>
      </c>
      <c r="U183" s="38">
        <f t="shared" si="27"/>
        <v>19.431138002598757</v>
      </c>
      <c r="V183" s="38">
        <f t="shared" si="35"/>
        <v>19.236826622572771</v>
      </c>
      <c r="W183" s="38">
        <f t="shared" si="35"/>
        <v>19.044458356347043</v>
      </c>
      <c r="X183" s="38">
        <f t="shared" si="36"/>
        <v>18.092235438529691</v>
      </c>
      <c r="Y183" s="38">
        <f t="shared" si="36"/>
        <v>17.187623666603205</v>
      </c>
      <c r="Z183" s="38">
        <f t="shared" si="37"/>
        <v>17.187623666603205</v>
      </c>
    </row>
    <row r="184" spans="2:26" x14ac:dyDescent="0.3">
      <c r="B184" s="1" t="s">
        <v>35</v>
      </c>
      <c r="C184" s="1">
        <v>176</v>
      </c>
      <c r="D184" s="1">
        <v>176</v>
      </c>
      <c r="E184" s="6">
        <v>25.1</v>
      </c>
      <c r="F184" s="6">
        <f t="shared" si="28"/>
        <v>6.9722222222222223</v>
      </c>
      <c r="G184" s="45">
        <f t="shared" si="38"/>
        <v>8.3333333333333037E-2</v>
      </c>
      <c r="H184" s="27">
        <f>$AC$17*G184</f>
        <v>15.874999999999943</v>
      </c>
      <c r="I184" s="27">
        <f>($AG$17*$AC$17*$AI$17)</f>
        <v>37.376100000000001</v>
      </c>
      <c r="J184" s="27">
        <f>0.5*$AH$17*$AF$17*F184^2</f>
        <v>7.000111111111111</v>
      </c>
      <c r="K184" s="30">
        <f t="shared" si="29"/>
        <v>60.251211111111054</v>
      </c>
      <c r="L184" s="35">
        <f t="shared" si="26"/>
        <v>0.42008483302469096</v>
      </c>
      <c r="M184" s="35">
        <f t="shared" si="30"/>
        <v>0.42008483302469096</v>
      </c>
      <c r="N184" s="35">
        <f t="shared" si="31"/>
        <v>0</v>
      </c>
      <c r="O184" s="35">
        <f t="shared" si="32"/>
        <v>0</v>
      </c>
      <c r="P184" s="36">
        <f>SUM($M$8:M184)</f>
        <v>68.138043408333317</v>
      </c>
      <c r="Q184" s="36">
        <f>SUM($N$8:N184)</f>
        <v>-21.530346817283945</v>
      </c>
      <c r="R184" s="36">
        <f t="shared" si="33"/>
        <v>21.530346817283945</v>
      </c>
      <c r="S184" s="13"/>
      <c r="T184" s="38">
        <f t="shared" si="34"/>
        <v>20.453829476419745</v>
      </c>
      <c r="U184" s="38">
        <f t="shared" si="27"/>
        <v>19.431138002598757</v>
      </c>
      <c r="V184" s="38">
        <f t="shared" si="35"/>
        <v>19.236826622572771</v>
      </c>
      <c r="W184" s="38">
        <f t="shared" si="35"/>
        <v>19.044458356347043</v>
      </c>
      <c r="X184" s="38">
        <f t="shared" si="36"/>
        <v>18.092235438529691</v>
      </c>
      <c r="Y184" s="38">
        <f t="shared" si="36"/>
        <v>17.187623666603205</v>
      </c>
      <c r="Z184" s="38">
        <f t="shared" si="37"/>
        <v>17.187623666603205</v>
      </c>
    </row>
    <row r="185" spans="2:26" x14ac:dyDescent="0.3">
      <c r="B185" s="1" t="s">
        <v>35</v>
      </c>
      <c r="C185" s="1">
        <v>177</v>
      </c>
      <c r="D185" s="1">
        <v>177</v>
      </c>
      <c r="E185" s="6">
        <v>25.9</v>
      </c>
      <c r="F185" s="6">
        <f t="shared" si="28"/>
        <v>7.1944444444444438</v>
      </c>
      <c r="G185" s="45">
        <f t="shared" si="38"/>
        <v>0.37499999999999989</v>
      </c>
      <c r="H185" s="27">
        <f>$AC$17*G185</f>
        <v>71.437499999999986</v>
      </c>
      <c r="I185" s="27">
        <f>($AG$17*$AC$17*$AI$17)</f>
        <v>37.376100000000001</v>
      </c>
      <c r="J185" s="27">
        <f>0.5*$AH$17*$AF$17*F185^2</f>
        <v>7.4534444444444423</v>
      </c>
      <c r="K185" s="30">
        <f t="shared" si="29"/>
        <v>116.26704444444442</v>
      </c>
      <c r="L185" s="35">
        <f t="shared" si="26"/>
        <v>0.83647679197530844</v>
      </c>
      <c r="M185" s="35">
        <f t="shared" si="30"/>
        <v>0.83647679197530844</v>
      </c>
      <c r="N185" s="35">
        <f t="shared" si="31"/>
        <v>0</v>
      </c>
      <c r="O185" s="35">
        <f t="shared" si="32"/>
        <v>0</v>
      </c>
      <c r="P185" s="36">
        <f>SUM($M$8:M185)</f>
        <v>68.974520200308632</v>
      </c>
      <c r="Q185" s="36">
        <f>SUM($N$8:N185)</f>
        <v>-21.530346817283945</v>
      </c>
      <c r="R185" s="36">
        <f t="shared" si="33"/>
        <v>21.530346817283945</v>
      </c>
      <c r="S185" s="13"/>
      <c r="T185" s="38">
        <f t="shared" si="34"/>
        <v>20.453829476419745</v>
      </c>
      <c r="U185" s="38">
        <f t="shared" si="27"/>
        <v>19.431138002598757</v>
      </c>
      <c r="V185" s="38">
        <f t="shared" si="35"/>
        <v>19.236826622572771</v>
      </c>
      <c r="W185" s="38">
        <f t="shared" si="35"/>
        <v>19.044458356347043</v>
      </c>
      <c r="X185" s="38">
        <f t="shared" si="36"/>
        <v>18.092235438529691</v>
      </c>
      <c r="Y185" s="38">
        <f t="shared" si="36"/>
        <v>17.187623666603205</v>
      </c>
      <c r="Z185" s="38">
        <f t="shared" si="37"/>
        <v>17.187623666603205</v>
      </c>
    </row>
    <row r="186" spans="2:26" x14ac:dyDescent="0.3">
      <c r="B186" s="1" t="s">
        <v>35</v>
      </c>
      <c r="C186" s="1">
        <v>178</v>
      </c>
      <c r="D186" s="1">
        <v>178</v>
      </c>
      <c r="E186" s="6">
        <v>27.8</v>
      </c>
      <c r="F186" s="6">
        <f t="shared" si="28"/>
        <v>7.7222222222222223</v>
      </c>
      <c r="G186" s="45">
        <f t="shared" si="38"/>
        <v>0.45833333333333343</v>
      </c>
      <c r="H186" s="27">
        <f>$AC$17*G186</f>
        <v>87.312500000000014</v>
      </c>
      <c r="I186" s="27">
        <f>($AG$17*$AC$17*$AI$17)</f>
        <v>37.376100000000001</v>
      </c>
      <c r="J186" s="27">
        <f>0.5*$AH$17*$AF$17*F186^2</f>
        <v>8.5871111111111098</v>
      </c>
      <c r="K186" s="30">
        <f t="shared" si="29"/>
        <v>133.27571111111112</v>
      </c>
      <c r="L186" s="35">
        <f t="shared" si="26"/>
        <v>1.0291846580246915</v>
      </c>
      <c r="M186" s="35">
        <f t="shared" si="30"/>
        <v>1.0291846580246915</v>
      </c>
      <c r="N186" s="35">
        <f t="shared" si="31"/>
        <v>0</v>
      </c>
      <c r="O186" s="35">
        <f t="shared" si="32"/>
        <v>0</v>
      </c>
      <c r="P186" s="36">
        <f>SUM($M$8:M186)</f>
        <v>70.003704858333322</v>
      </c>
      <c r="Q186" s="36">
        <f>SUM($N$8:N186)</f>
        <v>-21.530346817283945</v>
      </c>
      <c r="R186" s="36">
        <f t="shared" si="33"/>
        <v>21.530346817283945</v>
      </c>
      <c r="S186" s="13"/>
      <c r="T186" s="38">
        <f t="shared" si="34"/>
        <v>20.453829476419745</v>
      </c>
      <c r="U186" s="38">
        <f t="shared" si="27"/>
        <v>19.431138002598757</v>
      </c>
      <c r="V186" s="38">
        <f t="shared" si="35"/>
        <v>19.236826622572771</v>
      </c>
      <c r="W186" s="38">
        <f t="shared" si="35"/>
        <v>19.044458356347043</v>
      </c>
      <c r="X186" s="38">
        <f t="shared" si="36"/>
        <v>18.092235438529691</v>
      </c>
      <c r="Y186" s="38">
        <f t="shared" si="36"/>
        <v>17.187623666603205</v>
      </c>
      <c r="Z186" s="38">
        <f t="shared" si="37"/>
        <v>17.187623666603205</v>
      </c>
    </row>
    <row r="187" spans="2:26" x14ac:dyDescent="0.3">
      <c r="B187" s="1" t="s">
        <v>35</v>
      </c>
      <c r="C187" s="1">
        <v>179</v>
      </c>
      <c r="D187" s="1">
        <v>179</v>
      </c>
      <c r="E187" s="6">
        <v>29.2</v>
      </c>
      <c r="F187" s="6">
        <f t="shared" si="28"/>
        <v>8.1111111111111107</v>
      </c>
      <c r="G187" s="45">
        <f t="shared" si="38"/>
        <v>0.25000000000000011</v>
      </c>
      <c r="H187" s="27">
        <f>$AC$17*G187</f>
        <v>47.625000000000021</v>
      </c>
      <c r="I187" s="27">
        <f>($AG$17*$AC$17*$AI$17)</f>
        <v>37.376100000000001</v>
      </c>
      <c r="J187" s="27">
        <f>0.5*$AH$17*$AF$17*F187^2</f>
        <v>9.4737777777777747</v>
      </c>
      <c r="K187" s="30">
        <f t="shared" si="29"/>
        <v>94.474877777777792</v>
      </c>
      <c r="L187" s="35">
        <f t="shared" si="26"/>
        <v>0.76629623086419763</v>
      </c>
      <c r="M187" s="35">
        <f t="shared" si="30"/>
        <v>0.76629623086419763</v>
      </c>
      <c r="N187" s="35">
        <f t="shared" si="31"/>
        <v>0</v>
      </c>
      <c r="O187" s="35">
        <f t="shared" si="32"/>
        <v>0</v>
      </c>
      <c r="P187" s="36">
        <f>SUM($M$8:M187)</f>
        <v>70.770001089197521</v>
      </c>
      <c r="Q187" s="36">
        <f>SUM($N$8:N187)</f>
        <v>-21.530346817283945</v>
      </c>
      <c r="R187" s="36">
        <f t="shared" si="33"/>
        <v>21.530346817283945</v>
      </c>
      <c r="S187" s="13"/>
      <c r="T187" s="38">
        <f t="shared" si="34"/>
        <v>20.453829476419745</v>
      </c>
      <c r="U187" s="38">
        <f t="shared" si="27"/>
        <v>19.431138002598757</v>
      </c>
      <c r="V187" s="38">
        <f t="shared" si="35"/>
        <v>19.236826622572771</v>
      </c>
      <c r="W187" s="38">
        <f t="shared" si="35"/>
        <v>19.044458356347043</v>
      </c>
      <c r="X187" s="38">
        <f t="shared" si="36"/>
        <v>18.092235438529691</v>
      </c>
      <c r="Y187" s="38">
        <f t="shared" si="36"/>
        <v>17.187623666603205</v>
      </c>
      <c r="Z187" s="38">
        <f t="shared" si="37"/>
        <v>17.187623666603205</v>
      </c>
    </row>
    <row r="188" spans="2:26" x14ac:dyDescent="0.3">
      <c r="B188" s="1" t="s">
        <v>35</v>
      </c>
      <c r="C188" s="1">
        <v>180</v>
      </c>
      <c r="D188" s="1">
        <v>180</v>
      </c>
      <c r="E188" s="6">
        <v>29.6</v>
      </c>
      <c r="F188" s="6">
        <f t="shared" si="28"/>
        <v>8.2222222222222232</v>
      </c>
      <c r="G188" s="45">
        <f t="shared" si="38"/>
        <v>4.1666666666666761E-2</v>
      </c>
      <c r="H188" s="27">
        <f>$AC$17*G188</f>
        <v>7.9375000000000178</v>
      </c>
      <c r="I188" s="27">
        <f>($AG$17*$AC$17*$AI$17)</f>
        <v>37.376100000000001</v>
      </c>
      <c r="J188" s="27">
        <f>0.5*$AH$17*$AF$17*F188^2</f>
        <v>9.735111111111113</v>
      </c>
      <c r="K188" s="30">
        <f t="shared" si="29"/>
        <v>55.048711111111132</v>
      </c>
      <c r="L188" s="35">
        <f t="shared" si="26"/>
        <v>0.45262273580246937</v>
      </c>
      <c r="M188" s="35">
        <f t="shared" si="30"/>
        <v>0.45262273580246937</v>
      </c>
      <c r="N188" s="35">
        <f t="shared" si="31"/>
        <v>0</v>
      </c>
      <c r="O188" s="35">
        <f t="shared" si="32"/>
        <v>0</v>
      </c>
      <c r="P188" s="36">
        <f>SUM($M$8:M188)</f>
        <v>71.222623824999985</v>
      </c>
      <c r="Q188" s="36">
        <f>SUM($N$8:N188)</f>
        <v>-21.530346817283945</v>
      </c>
      <c r="R188" s="36">
        <f t="shared" si="33"/>
        <v>21.530346817283945</v>
      </c>
      <c r="S188" s="13"/>
      <c r="T188" s="38">
        <f t="shared" si="34"/>
        <v>20.453829476419745</v>
      </c>
      <c r="U188" s="38">
        <f t="shared" si="27"/>
        <v>19.431138002598757</v>
      </c>
      <c r="V188" s="38">
        <f t="shared" si="35"/>
        <v>19.236826622572771</v>
      </c>
      <c r="W188" s="38">
        <f t="shared" si="35"/>
        <v>19.044458356347043</v>
      </c>
      <c r="X188" s="38">
        <f t="shared" si="36"/>
        <v>18.092235438529691</v>
      </c>
      <c r="Y188" s="38">
        <f t="shared" si="36"/>
        <v>17.187623666603205</v>
      </c>
      <c r="Z188" s="38">
        <f t="shared" si="37"/>
        <v>17.187623666603205</v>
      </c>
    </row>
    <row r="189" spans="2:26" x14ac:dyDescent="0.3">
      <c r="B189" s="1" t="s">
        <v>35</v>
      </c>
      <c r="C189" s="1">
        <v>181</v>
      </c>
      <c r="D189" s="1">
        <v>181</v>
      </c>
      <c r="E189" s="6">
        <v>29.5</v>
      </c>
      <c r="F189" s="6">
        <f t="shared" si="28"/>
        <v>8.1944444444444446</v>
      </c>
      <c r="G189" s="45">
        <f t="shared" si="38"/>
        <v>-5.5555555555555851E-2</v>
      </c>
      <c r="H189" s="27">
        <f>$AC$17*G189</f>
        <v>-10.583333333333389</v>
      </c>
      <c r="I189" s="27">
        <f>($AG$17*$AC$17*$AI$17)</f>
        <v>37.376100000000001</v>
      </c>
      <c r="J189" s="27">
        <f>0.5*$AH$17*$AF$17*F189^2</f>
        <v>9.6694444444444425</v>
      </c>
      <c r="K189" s="30">
        <f t="shared" si="29"/>
        <v>36.462211111111053</v>
      </c>
      <c r="L189" s="35">
        <f t="shared" si="26"/>
        <v>0.29878756327160449</v>
      </c>
      <c r="M189" s="35">
        <f t="shared" si="30"/>
        <v>0.29878756327160449</v>
      </c>
      <c r="N189" s="35">
        <f t="shared" si="31"/>
        <v>0</v>
      </c>
      <c r="O189" s="35">
        <f t="shared" si="32"/>
        <v>0</v>
      </c>
      <c r="P189" s="36">
        <f>SUM($M$8:M189)</f>
        <v>71.521411388271588</v>
      </c>
      <c r="Q189" s="36">
        <f>SUM($N$8:N189)</f>
        <v>-21.530346817283945</v>
      </c>
      <c r="R189" s="36">
        <f t="shared" si="33"/>
        <v>21.530346817283945</v>
      </c>
      <c r="S189" s="13"/>
      <c r="T189" s="38">
        <f t="shared" si="34"/>
        <v>20.453829476419745</v>
      </c>
      <c r="U189" s="38">
        <f t="shared" si="27"/>
        <v>19.431138002598757</v>
      </c>
      <c r="V189" s="38">
        <f t="shared" si="35"/>
        <v>19.236826622572771</v>
      </c>
      <c r="W189" s="38">
        <f t="shared" si="35"/>
        <v>19.044458356347043</v>
      </c>
      <c r="X189" s="38">
        <f t="shared" si="36"/>
        <v>18.092235438529691</v>
      </c>
      <c r="Y189" s="38">
        <f t="shared" si="36"/>
        <v>17.187623666603205</v>
      </c>
      <c r="Z189" s="38">
        <f t="shared" si="37"/>
        <v>17.187623666603205</v>
      </c>
    </row>
    <row r="190" spans="2:26" x14ac:dyDescent="0.3">
      <c r="B190" s="1" t="s">
        <v>35</v>
      </c>
      <c r="C190" s="1">
        <v>182</v>
      </c>
      <c r="D190" s="1">
        <v>182</v>
      </c>
      <c r="E190" s="6">
        <v>29.2</v>
      </c>
      <c r="F190" s="6">
        <f t="shared" si="28"/>
        <v>8.1111111111111107</v>
      </c>
      <c r="G190" s="45">
        <f t="shared" si="38"/>
        <v>-0.16666666666666657</v>
      </c>
      <c r="H190" s="27">
        <f>$AC$17*G190</f>
        <v>-31.749999999999982</v>
      </c>
      <c r="I190" s="27">
        <f>($AG$17*$AC$17*$AI$17)</f>
        <v>37.376100000000001</v>
      </c>
      <c r="J190" s="27">
        <f>0.5*$AH$17*$AF$17*F190^2</f>
        <v>9.4737777777777747</v>
      </c>
      <c r="K190" s="30">
        <f t="shared" si="29"/>
        <v>15.099877777777793</v>
      </c>
      <c r="L190" s="35">
        <f t="shared" si="26"/>
        <v>0.12247678641975321</v>
      </c>
      <c r="M190" s="35">
        <f t="shared" si="30"/>
        <v>0.12247678641975321</v>
      </c>
      <c r="N190" s="35">
        <f t="shared" si="31"/>
        <v>0</v>
      </c>
      <c r="O190" s="35">
        <f t="shared" si="32"/>
        <v>0</v>
      </c>
      <c r="P190" s="36">
        <f>SUM($M$8:M190)</f>
        <v>71.643888174691341</v>
      </c>
      <c r="Q190" s="36">
        <f>SUM($N$8:N190)</f>
        <v>-21.530346817283945</v>
      </c>
      <c r="R190" s="36">
        <f t="shared" si="33"/>
        <v>21.530346817283945</v>
      </c>
      <c r="S190" s="13"/>
      <c r="T190" s="38">
        <f t="shared" si="34"/>
        <v>20.453829476419745</v>
      </c>
      <c r="U190" s="38">
        <f t="shared" si="27"/>
        <v>19.431138002598757</v>
      </c>
      <c r="V190" s="38">
        <f t="shared" si="35"/>
        <v>19.236826622572771</v>
      </c>
      <c r="W190" s="38">
        <f t="shared" si="35"/>
        <v>19.044458356347043</v>
      </c>
      <c r="X190" s="38">
        <f t="shared" si="36"/>
        <v>18.092235438529691</v>
      </c>
      <c r="Y190" s="38">
        <f t="shared" si="36"/>
        <v>17.187623666603205</v>
      </c>
      <c r="Z190" s="38">
        <f t="shared" si="37"/>
        <v>17.187623666603205</v>
      </c>
    </row>
    <row r="191" spans="2:26" x14ac:dyDescent="0.3">
      <c r="B191" s="1" t="s">
        <v>35</v>
      </c>
      <c r="C191" s="1">
        <v>183</v>
      </c>
      <c r="D191" s="1">
        <v>183</v>
      </c>
      <c r="E191" s="6">
        <v>28.3</v>
      </c>
      <c r="F191" s="6">
        <f t="shared" si="28"/>
        <v>7.8611111111111107</v>
      </c>
      <c r="G191" s="45">
        <f t="shared" si="38"/>
        <v>-0.43055555555555525</v>
      </c>
      <c r="H191" s="27">
        <f>$AC$17*G191</f>
        <v>-82.020833333333272</v>
      </c>
      <c r="I191" s="27">
        <f>($AG$17*$AC$17*$AI$17)</f>
        <v>37.376100000000001</v>
      </c>
      <c r="J191" s="27">
        <f>0.5*$AH$17*$AF$17*F191^2</f>
        <v>8.8987777777777772</v>
      </c>
      <c r="K191" s="30">
        <f t="shared" si="29"/>
        <v>-35.745955555555497</v>
      </c>
      <c r="L191" s="35">
        <f t="shared" si="26"/>
        <v>-0.28100292839506125</v>
      </c>
      <c r="M191" s="35">
        <f t="shared" si="30"/>
        <v>0</v>
      </c>
      <c r="N191" s="35">
        <f t="shared" si="31"/>
        <v>-0.28100292839506125</v>
      </c>
      <c r="O191" s="35">
        <f t="shared" si="32"/>
        <v>0.28100292839506125</v>
      </c>
      <c r="P191" s="36">
        <f>SUM($M$8:M191)</f>
        <v>71.643888174691341</v>
      </c>
      <c r="Q191" s="36">
        <f>SUM($N$8:N191)</f>
        <v>-21.811349745679006</v>
      </c>
      <c r="R191" s="36">
        <f t="shared" si="33"/>
        <v>21.811349745679006</v>
      </c>
      <c r="S191" s="13"/>
      <c r="T191" s="38">
        <f t="shared" si="34"/>
        <v>20.720782258395054</v>
      </c>
      <c r="U191" s="38">
        <f t="shared" si="27"/>
        <v>19.684743145475302</v>
      </c>
      <c r="V191" s="38">
        <f t="shared" si="35"/>
        <v>19.487895714020549</v>
      </c>
      <c r="W191" s="38">
        <f t="shared" si="35"/>
        <v>19.293016756880345</v>
      </c>
      <c r="X191" s="38">
        <f t="shared" si="36"/>
        <v>18.328365919036326</v>
      </c>
      <c r="Y191" s="38">
        <f t="shared" si="36"/>
        <v>17.411947623084508</v>
      </c>
      <c r="Z191" s="38">
        <f t="shared" si="37"/>
        <v>17.411947623084508</v>
      </c>
    </row>
    <row r="192" spans="2:26" x14ac:dyDescent="0.3">
      <c r="B192" s="1" t="s">
        <v>35</v>
      </c>
      <c r="C192" s="1">
        <v>184</v>
      </c>
      <c r="D192" s="1">
        <v>184</v>
      </c>
      <c r="E192" s="6">
        <v>26.1</v>
      </c>
      <c r="F192" s="6">
        <f t="shared" si="28"/>
        <v>7.25</v>
      </c>
      <c r="G192" s="45">
        <f t="shared" si="38"/>
        <v>-0.65277777777777768</v>
      </c>
      <c r="H192" s="27">
        <f>$AC$17*G192</f>
        <v>-124.35416666666664</v>
      </c>
      <c r="I192" s="27">
        <f>($AG$17*$AC$17*$AI$17)</f>
        <v>37.376100000000001</v>
      </c>
      <c r="J192" s="27">
        <f>0.5*$AH$17*$AF$17*F192^2</f>
        <v>7.5689999999999991</v>
      </c>
      <c r="K192" s="30">
        <f t="shared" si="29"/>
        <v>-79.409066666666646</v>
      </c>
      <c r="L192" s="35">
        <f t="shared" si="26"/>
        <v>-0.57571573333333326</v>
      </c>
      <c r="M192" s="35">
        <f t="shared" si="30"/>
        <v>0</v>
      </c>
      <c r="N192" s="35">
        <f t="shared" si="31"/>
        <v>-0.57571573333333326</v>
      </c>
      <c r="O192" s="35">
        <f t="shared" si="32"/>
        <v>0.57571573333333326</v>
      </c>
      <c r="P192" s="36">
        <f>SUM($M$8:M192)</f>
        <v>71.643888174691341</v>
      </c>
      <c r="Q192" s="36">
        <f>SUM($N$8:N192)</f>
        <v>-22.387065479012339</v>
      </c>
      <c r="R192" s="36">
        <f t="shared" si="33"/>
        <v>22.387065479012339</v>
      </c>
      <c r="S192" s="13"/>
      <c r="T192" s="38">
        <f t="shared" si="34"/>
        <v>21.26771220506172</v>
      </c>
      <c r="U192" s="38">
        <f t="shared" si="27"/>
        <v>20.204326594808634</v>
      </c>
      <c r="V192" s="38">
        <f t="shared" si="35"/>
        <v>20.002283328860546</v>
      </c>
      <c r="W192" s="38">
        <f t="shared" si="35"/>
        <v>19.802260495571939</v>
      </c>
      <c r="X192" s="38">
        <f t="shared" si="36"/>
        <v>18.812147470793342</v>
      </c>
      <c r="Y192" s="38">
        <f t="shared" si="36"/>
        <v>17.871540097253675</v>
      </c>
      <c r="Z192" s="38">
        <f t="shared" si="37"/>
        <v>17.871540097253675</v>
      </c>
    </row>
    <row r="193" spans="2:26" x14ac:dyDescent="0.3">
      <c r="B193" s="1" t="s">
        <v>35</v>
      </c>
      <c r="C193" s="1">
        <v>185</v>
      </c>
      <c r="D193" s="1">
        <v>185</v>
      </c>
      <c r="E193" s="6">
        <v>23.6</v>
      </c>
      <c r="F193" s="6">
        <f t="shared" si="28"/>
        <v>6.5555555555555554</v>
      </c>
      <c r="G193" s="45">
        <f t="shared" si="38"/>
        <v>-0.70833333333333348</v>
      </c>
      <c r="H193" s="27">
        <f>$AC$17*G193</f>
        <v>-134.93750000000003</v>
      </c>
      <c r="I193" s="27">
        <f>($AG$17*$AC$17*$AI$17)</f>
        <v>37.376100000000001</v>
      </c>
      <c r="J193" s="27">
        <f>0.5*$AH$17*$AF$17*F193^2</f>
        <v>6.1884444444444435</v>
      </c>
      <c r="K193" s="30">
        <f t="shared" si="29"/>
        <v>-91.372955555555578</v>
      </c>
      <c r="L193" s="35">
        <f t="shared" si="26"/>
        <v>-0.59900048641975323</v>
      </c>
      <c r="M193" s="35">
        <f t="shared" si="30"/>
        <v>0</v>
      </c>
      <c r="N193" s="35">
        <f t="shared" si="31"/>
        <v>-0.59900048641975323</v>
      </c>
      <c r="O193" s="35">
        <f t="shared" si="32"/>
        <v>0.59900048641975323</v>
      </c>
      <c r="P193" s="36">
        <f>SUM($M$8:M193)</f>
        <v>71.643888174691341</v>
      </c>
      <c r="Q193" s="36">
        <f>SUM($N$8:N193)</f>
        <v>-22.986065965432093</v>
      </c>
      <c r="R193" s="36">
        <f t="shared" si="33"/>
        <v>22.986065965432093</v>
      </c>
      <c r="S193" s="13"/>
      <c r="T193" s="38">
        <f t="shared" si="34"/>
        <v>21.836762667160489</v>
      </c>
      <c r="U193" s="38">
        <f t="shared" si="27"/>
        <v>20.744924533802465</v>
      </c>
      <c r="V193" s="38">
        <f t="shared" si="35"/>
        <v>20.537475288464439</v>
      </c>
      <c r="W193" s="38">
        <f t="shared" si="35"/>
        <v>20.332100535579794</v>
      </c>
      <c r="X193" s="38">
        <f t="shared" si="36"/>
        <v>19.315495508800804</v>
      </c>
      <c r="Y193" s="38">
        <f t="shared" si="36"/>
        <v>18.349720733360762</v>
      </c>
      <c r="Z193" s="38">
        <f t="shared" si="37"/>
        <v>18.349720733360762</v>
      </c>
    </row>
    <row r="194" spans="2:26" x14ac:dyDescent="0.3">
      <c r="B194" s="1" t="s">
        <v>35</v>
      </c>
      <c r="C194" s="1">
        <v>186</v>
      </c>
      <c r="D194" s="1">
        <v>186</v>
      </c>
      <c r="E194" s="6">
        <v>21</v>
      </c>
      <c r="F194" s="6">
        <f t="shared" si="28"/>
        <v>5.833333333333333</v>
      </c>
      <c r="G194" s="45">
        <f t="shared" si="38"/>
        <v>-0.65277777777777812</v>
      </c>
      <c r="H194" s="27">
        <f>$AC$17*G194</f>
        <v>-124.35416666666673</v>
      </c>
      <c r="I194" s="27">
        <f>($AG$17*$AC$17*$AI$17)</f>
        <v>37.376100000000001</v>
      </c>
      <c r="J194" s="27">
        <f>0.5*$AH$17*$AF$17*F194^2</f>
        <v>4.8999999999999986</v>
      </c>
      <c r="K194" s="30">
        <f t="shared" si="29"/>
        <v>-82.078066666666729</v>
      </c>
      <c r="L194" s="35">
        <f t="shared" si="26"/>
        <v>-0.47878872222222252</v>
      </c>
      <c r="M194" s="35">
        <f t="shared" si="30"/>
        <v>0</v>
      </c>
      <c r="N194" s="35">
        <f t="shared" si="31"/>
        <v>-0.47878872222222252</v>
      </c>
      <c r="O194" s="35">
        <f t="shared" si="32"/>
        <v>0.47878872222222252</v>
      </c>
      <c r="P194" s="36">
        <f>SUM($M$8:M194)</f>
        <v>71.643888174691341</v>
      </c>
      <c r="Q194" s="36">
        <f>SUM($N$8:N194)</f>
        <v>-23.464854687654316</v>
      </c>
      <c r="R194" s="36">
        <f t="shared" si="33"/>
        <v>23.464854687654316</v>
      </c>
      <c r="S194" s="13"/>
      <c r="T194" s="38">
        <f t="shared" si="34"/>
        <v>22.291611953271598</v>
      </c>
      <c r="U194" s="38">
        <f t="shared" si="27"/>
        <v>21.177031355608019</v>
      </c>
      <c r="V194" s="38">
        <f t="shared" si="35"/>
        <v>20.965261042051939</v>
      </c>
      <c r="W194" s="38">
        <f t="shared" si="35"/>
        <v>20.755608431631419</v>
      </c>
      <c r="X194" s="38">
        <f t="shared" si="36"/>
        <v>19.717828010049846</v>
      </c>
      <c r="Y194" s="38">
        <f t="shared" si="36"/>
        <v>18.731936609547354</v>
      </c>
      <c r="Z194" s="38">
        <f t="shared" si="37"/>
        <v>18.731936609547354</v>
      </c>
    </row>
    <row r="195" spans="2:26" x14ac:dyDescent="0.3">
      <c r="B195" s="1" t="s">
        <v>35</v>
      </c>
      <c r="C195" s="1">
        <v>187</v>
      </c>
      <c r="D195" s="1">
        <v>187</v>
      </c>
      <c r="E195" s="6">
        <v>18.899999999999999</v>
      </c>
      <c r="F195" s="6">
        <f t="shared" si="28"/>
        <v>5.2499999999999991</v>
      </c>
      <c r="G195" s="45">
        <f t="shared" si="38"/>
        <v>-0.54166666666666641</v>
      </c>
      <c r="H195" s="27">
        <f>$AC$17*G195</f>
        <v>-103.18749999999996</v>
      </c>
      <c r="I195" s="27">
        <f>($AG$17*$AC$17*$AI$17)</f>
        <v>37.376100000000001</v>
      </c>
      <c r="J195" s="27">
        <f>0.5*$AH$17*$AF$17*F195^2</f>
        <v>3.9689999999999981</v>
      </c>
      <c r="K195" s="30">
        <f t="shared" si="29"/>
        <v>-61.842399999999962</v>
      </c>
      <c r="L195" s="35">
        <f t="shared" si="26"/>
        <v>-0.32467259999999976</v>
      </c>
      <c r="M195" s="35">
        <f t="shared" si="30"/>
        <v>0</v>
      </c>
      <c r="N195" s="35">
        <f t="shared" si="31"/>
        <v>-0.32467259999999976</v>
      </c>
      <c r="O195" s="35">
        <f t="shared" si="32"/>
        <v>0.32467259999999976</v>
      </c>
      <c r="P195" s="36">
        <f>SUM($M$8:M195)</f>
        <v>71.643888174691341</v>
      </c>
      <c r="Q195" s="36">
        <f>SUM($N$8:N195)</f>
        <v>-23.789527287654316</v>
      </c>
      <c r="R195" s="36">
        <f t="shared" si="33"/>
        <v>23.789527287654316</v>
      </c>
      <c r="S195" s="13"/>
      <c r="T195" s="38">
        <f t="shared" si="34"/>
        <v>22.600050923271599</v>
      </c>
      <c r="U195" s="38">
        <f t="shared" si="27"/>
        <v>21.470048377108018</v>
      </c>
      <c r="V195" s="38">
        <f t="shared" si="35"/>
        <v>21.255347893336939</v>
      </c>
      <c r="W195" s="38">
        <f t="shared" si="35"/>
        <v>21.04279441440357</v>
      </c>
      <c r="X195" s="38">
        <f t="shared" si="36"/>
        <v>19.990654693683389</v>
      </c>
      <c r="Y195" s="38">
        <f t="shared" si="36"/>
        <v>18.991121958999219</v>
      </c>
      <c r="Z195" s="38">
        <f t="shared" si="37"/>
        <v>18.991121958999219</v>
      </c>
    </row>
    <row r="196" spans="2:26" x14ac:dyDescent="0.3">
      <c r="B196" s="1" t="s">
        <v>35</v>
      </c>
      <c r="C196" s="1">
        <v>188</v>
      </c>
      <c r="D196" s="1">
        <v>188</v>
      </c>
      <c r="E196" s="6">
        <v>17.100000000000001</v>
      </c>
      <c r="F196" s="6">
        <f t="shared" si="28"/>
        <v>4.75</v>
      </c>
      <c r="G196" s="45">
        <f t="shared" si="38"/>
        <v>-0.44444444444444431</v>
      </c>
      <c r="H196" s="27">
        <f>$AC$17*G196</f>
        <v>-84.666666666666643</v>
      </c>
      <c r="I196" s="27">
        <f>($AG$17*$AC$17*$AI$17)</f>
        <v>37.376100000000001</v>
      </c>
      <c r="J196" s="27">
        <f>0.5*$AH$17*$AF$17*F196^2</f>
        <v>3.2489999999999997</v>
      </c>
      <c r="K196" s="30">
        <f t="shared" si="29"/>
        <v>-44.04156666666664</v>
      </c>
      <c r="L196" s="35">
        <f t="shared" si="26"/>
        <v>-0.20919744166666654</v>
      </c>
      <c r="M196" s="35">
        <f t="shared" si="30"/>
        <v>0</v>
      </c>
      <c r="N196" s="35">
        <f t="shared" si="31"/>
        <v>-0.20919744166666654</v>
      </c>
      <c r="O196" s="35">
        <f t="shared" si="32"/>
        <v>0.20919744166666654</v>
      </c>
      <c r="P196" s="36">
        <f>SUM($M$8:M196)</f>
        <v>71.643888174691341</v>
      </c>
      <c r="Q196" s="36">
        <f>SUM($N$8:N196)</f>
        <v>-23.998724729320983</v>
      </c>
      <c r="R196" s="36">
        <f t="shared" si="33"/>
        <v>23.998724729320983</v>
      </c>
      <c r="S196" s="13"/>
      <c r="T196" s="38">
        <f t="shared" si="34"/>
        <v>22.798788492854932</v>
      </c>
      <c r="U196" s="38">
        <f t="shared" si="27"/>
        <v>21.658849068212184</v>
      </c>
      <c r="V196" s="38">
        <f t="shared" si="35"/>
        <v>21.442260577530064</v>
      </c>
      <c r="W196" s="38">
        <f t="shared" si="35"/>
        <v>21.227837971754763</v>
      </c>
      <c r="X196" s="38">
        <f t="shared" si="36"/>
        <v>20.166446073167023</v>
      </c>
      <c r="Y196" s="38">
        <f t="shared" si="36"/>
        <v>19.15812376950867</v>
      </c>
      <c r="Z196" s="38">
        <f t="shared" si="37"/>
        <v>19.15812376950867</v>
      </c>
    </row>
    <row r="197" spans="2:26" x14ac:dyDescent="0.3">
      <c r="B197" s="1" t="s">
        <v>35</v>
      </c>
      <c r="C197" s="1">
        <v>189</v>
      </c>
      <c r="D197" s="1">
        <v>189</v>
      </c>
      <c r="E197" s="6">
        <v>15.7</v>
      </c>
      <c r="F197" s="6">
        <f t="shared" si="28"/>
        <v>4.3611111111111107</v>
      </c>
      <c r="G197" s="45">
        <f t="shared" si="38"/>
        <v>-0.36111111111111133</v>
      </c>
      <c r="H197" s="27">
        <f>$AC$17*G197</f>
        <v>-68.791666666666714</v>
      </c>
      <c r="I197" s="27">
        <f>($AG$17*$AC$17*$AI$17)</f>
        <v>37.376100000000001</v>
      </c>
      <c r="J197" s="27">
        <f>0.5*$AH$17*$AF$17*F197^2</f>
        <v>2.7387777777777771</v>
      </c>
      <c r="K197" s="30">
        <f t="shared" si="29"/>
        <v>-28.676788888888936</v>
      </c>
      <c r="L197" s="35">
        <f t="shared" si="26"/>
        <v>-0.1250626626543212</v>
      </c>
      <c r="M197" s="35">
        <f t="shared" si="30"/>
        <v>0</v>
      </c>
      <c r="N197" s="35">
        <f t="shared" si="31"/>
        <v>-0.1250626626543212</v>
      </c>
      <c r="O197" s="35">
        <f t="shared" si="32"/>
        <v>0.1250626626543212</v>
      </c>
      <c r="P197" s="36">
        <f>SUM($M$8:M197)</f>
        <v>71.643888174691341</v>
      </c>
      <c r="Q197" s="36">
        <f>SUM($N$8:N197)</f>
        <v>-24.123787391975306</v>
      </c>
      <c r="R197" s="36">
        <f t="shared" si="33"/>
        <v>24.123787391975306</v>
      </c>
      <c r="S197" s="13"/>
      <c r="T197" s="38">
        <f t="shared" si="34"/>
        <v>22.917598022376538</v>
      </c>
      <c r="U197" s="38">
        <f t="shared" si="27"/>
        <v>21.77171812125771</v>
      </c>
      <c r="V197" s="38">
        <f t="shared" si="35"/>
        <v>21.554000940045132</v>
      </c>
      <c r="W197" s="38">
        <f t="shared" si="35"/>
        <v>21.338460930644679</v>
      </c>
      <c r="X197" s="38">
        <f t="shared" si="36"/>
        <v>20.271537884112444</v>
      </c>
      <c r="Y197" s="38">
        <f t="shared" si="36"/>
        <v>19.25796098990682</v>
      </c>
      <c r="Z197" s="38">
        <f t="shared" si="37"/>
        <v>19.25796098990682</v>
      </c>
    </row>
    <row r="198" spans="2:26" x14ac:dyDescent="0.3">
      <c r="B198" s="1" t="s">
        <v>35</v>
      </c>
      <c r="C198" s="1">
        <v>190</v>
      </c>
      <c r="D198" s="1">
        <v>190</v>
      </c>
      <c r="E198" s="6">
        <v>14.5</v>
      </c>
      <c r="F198" s="6">
        <f t="shared" si="28"/>
        <v>4.0277777777777777</v>
      </c>
      <c r="G198" s="45">
        <f t="shared" si="38"/>
        <v>-0.27777777777777779</v>
      </c>
      <c r="H198" s="27">
        <f>$AC$17*G198</f>
        <v>-52.916666666666671</v>
      </c>
      <c r="I198" s="27">
        <f>($AG$17*$AC$17*$AI$17)</f>
        <v>37.376100000000001</v>
      </c>
      <c r="J198" s="27">
        <f>0.5*$AH$17*$AF$17*F198^2</f>
        <v>2.3361111111111108</v>
      </c>
      <c r="K198" s="30">
        <f t="shared" si="29"/>
        <v>-13.20445555555556</v>
      </c>
      <c r="L198" s="35">
        <f t="shared" si="26"/>
        <v>-5.3184612654321006E-2</v>
      </c>
      <c r="M198" s="35">
        <f t="shared" si="30"/>
        <v>0</v>
      </c>
      <c r="N198" s="35">
        <f t="shared" si="31"/>
        <v>-5.3184612654321006E-2</v>
      </c>
      <c r="O198" s="35">
        <f t="shared" si="32"/>
        <v>5.3184612654321006E-2</v>
      </c>
      <c r="P198" s="36">
        <f>SUM($M$8:M198)</f>
        <v>71.643888174691341</v>
      </c>
      <c r="Q198" s="36">
        <f>SUM($N$8:N198)</f>
        <v>-24.176972004629626</v>
      </c>
      <c r="R198" s="36">
        <f t="shared" si="33"/>
        <v>24.176972004629626</v>
      </c>
      <c r="S198" s="13"/>
      <c r="T198" s="38">
        <f t="shared" si="34"/>
        <v>22.968123404398142</v>
      </c>
      <c r="U198" s="38">
        <f t="shared" si="27"/>
        <v>21.819717234178235</v>
      </c>
      <c r="V198" s="38">
        <f t="shared" si="35"/>
        <v>21.601520061836453</v>
      </c>
      <c r="W198" s="38">
        <f t="shared" si="35"/>
        <v>21.385504861218088</v>
      </c>
      <c r="X198" s="38">
        <f t="shared" si="36"/>
        <v>20.316229618157184</v>
      </c>
      <c r="Y198" s="38">
        <f t="shared" si="36"/>
        <v>19.300418137249324</v>
      </c>
      <c r="Z198" s="38">
        <f t="shared" si="37"/>
        <v>19.300418137249324</v>
      </c>
    </row>
    <row r="199" spans="2:26" x14ac:dyDescent="0.3">
      <c r="B199" s="1" t="s">
        <v>35</v>
      </c>
      <c r="C199" s="1">
        <v>191</v>
      </c>
      <c r="D199" s="1">
        <v>191</v>
      </c>
      <c r="E199" s="6">
        <v>13.7</v>
      </c>
      <c r="F199" s="6">
        <f t="shared" si="28"/>
        <v>3.8055555555555554</v>
      </c>
      <c r="G199" s="45">
        <f t="shared" si="38"/>
        <v>-0.22222222222222215</v>
      </c>
      <c r="H199" s="27">
        <f>$AC$17*G199</f>
        <v>-42.333333333333321</v>
      </c>
      <c r="I199" s="27">
        <f>($AG$17*$AC$17*$AI$17)</f>
        <v>37.376100000000001</v>
      </c>
      <c r="J199" s="27">
        <f>0.5*$AH$17*$AF$17*F199^2</f>
        <v>2.0854444444444442</v>
      </c>
      <c r="K199" s="30">
        <f t="shared" si="29"/>
        <v>-2.8717888888888763</v>
      </c>
      <c r="L199" s="35">
        <f t="shared" si="26"/>
        <v>-1.092875216049378E-2</v>
      </c>
      <c r="M199" s="35">
        <f t="shared" si="30"/>
        <v>0</v>
      </c>
      <c r="N199" s="35">
        <f t="shared" si="31"/>
        <v>-1.092875216049378E-2</v>
      </c>
      <c r="O199" s="35">
        <f t="shared" si="32"/>
        <v>1.092875216049378E-2</v>
      </c>
      <c r="P199" s="36">
        <f>SUM($M$8:M199)</f>
        <v>71.643888174691341</v>
      </c>
      <c r="Q199" s="36">
        <f>SUM($N$8:N199)</f>
        <v>-24.187900756790121</v>
      </c>
      <c r="R199" s="36">
        <f t="shared" si="33"/>
        <v>24.187900756790121</v>
      </c>
      <c r="S199" s="13"/>
      <c r="T199" s="38">
        <f t="shared" si="34"/>
        <v>22.978505718950615</v>
      </c>
      <c r="U199" s="38">
        <f t="shared" si="27"/>
        <v>21.829580433003084</v>
      </c>
      <c r="V199" s="38">
        <f t="shared" si="35"/>
        <v>21.611284628673054</v>
      </c>
      <c r="W199" s="38">
        <f t="shared" si="35"/>
        <v>21.395171782386324</v>
      </c>
      <c r="X199" s="38">
        <f t="shared" si="36"/>
        <v>20.325413193267007</v>
      </c>
      <c r="Y199" s="38">
        <f t="shared" si="36"/>
        <v>19.309142533603655</v>
      </c>
      <c r="Z199" s="38">
        <f t="shared" si="37"/>
        <v>19.309142533603655</v>
      </c>
    </row>
    <row r="200" spans="2:26" x14ac:dyDescent="0.3">
      <c r="B200" s="1" t="s">
        <v>35</v>
      </c>
      <c r="C200" s="1">
        <v>192</v>
      </c>
      <c r="D200" s="1">
        <v>192</v>
      </c>
      <c r="E200" s="6">
        <v>12.9</v>
      </c>
      <c r="F200" s="6">
        <f t="shared" si="28"/>
        <v>3.5833333333333335</v>
      </c>
      <c r="G200" s="45">
        <f t="shared" si="38"/>
        <v>-0.16666666666666657</v>
      </c>
      <c r="H200" s="27">
        <f>$AC$17*G200</f>
        <v>-31.749999999999982</v>
      </c>
      <c r="I200" s="27">
        <f>($AG$17*$AC$17*$AI$17)</f>
        <v>37.376100000000001</v>
      </c>
      <c r="J200" s="27">
        <f>0.5*$AH$17*$AF$17*F200^2</f>
        <v>1.849</v>
      </c>
      <c r="K200" s="30">
        <f t="shared" si="29"/>
        <v>7.475100000000019</v>
      </c>
      <c r="L200" s="35">
        <f t="shared" ref="L200:L263" si="39">(K200*F200)/1000</f>
        <v>2.6785775000000067E-2</v>
      </c>
      <c r="M200" s="35">
        <f t="shared" si="30"/>
        <v>2.6785775000000067E-2</v>
      </c>
      <c r="N200" s="35">
        <f t="shared" si="31"/>
        <v>0</v>
      </c>
      <c r="O200" s="35">
        <f t="shared" si="32"/>
        <v>0</v>
      </c>
      <c r="P200" s="36">
        <f>SUM($M$8:M200)</f>
        <v>71.670673949691334</v>
      </c>
      <c r="Q200" s="36">
        <f>SUM($N$8:N200)</f>
        <v>-24.187900756790121</v>
      </c>
      <c r="R200" s="36">
        <f t="shared" si="33"/>
        <v>24.187900756790121</v>
      </c>
      <c r="S200" s="13"/>
      <c r="T200" s="38">
        <f t="shared" si="34"/>
        <v>22.978505718950615</v>
      </c>
      <c r="U200" s="38">
        <f t="shared" ref="U200:U263" si="40">T200*0.95</f>
        <v>21.829580433003084</v>
      </c>
      <c r="V200" s="38">
        <f t="shared" si="35"/>
        <v>21.611284628673054</v>
      </c>
      <c r="W200" s="38">
        <f t="shared" si="35"/>
        <v>21.395171782386324</v>
      </c>
      <c r="X200" s="38">
        <f t="shared" si="36"/>
        <v>20.325413193267007</v>
      </c>
      <c r="Y200" s="38">
        <f t="shared" si="36"/>
        <v>19.309142533603655</v>
      </c>
      <c r="Z200" s="38">
        <f t="shared" si="37"/>
        <v>19.309142533603655</v>
      </c>
    </row>
    <row r="201" spans="2:26" x14ac:dyDescent="0.3">
      <c r="B201" s="1" t="s">
        <v>35</v>
      </c>
      <c r="C201" s="1">
        <v>193</v>
      </c>
      <c r="D201" s="1">
        <v>193</v>
      </c>
      <c r="E201" s="6">
        <v>12.5</v>
      </c>
      <c r="F201" s="6">
        <f t="shared" ref="F201:F264" si="41">E201/3.6</f>
        <v>3.4722222222222223</v>
      </c>
      <c r="G201" s="45">
        <f t="shared" si="38"/>
        <v>-9.7222222222222363E-2</v>
      </c>
      <c r="H201" s="27">
        <f>$AC$17*G201</f>
        <v>-18.520833333333361</v>
      </c>
      <c r="I201" s="27">
        <f>($AG$17*$AC$17*$AI$17)</f>
        <v>37.376100000000001</v>
      </c>
      <c r="J201" s="27">
        <f>0.5*$AH$17*$AF$17*F201^2</f>
        <v>1.7361111111111109</v>
      </c>
      <c r="K201" s="30">
        <f t="shared" ref="K201:K264" si="42">H201+I201+J201</f>
        <v>20.591377777777751</v>
      </c>
      <c r="L201" s="35">
        <f t="shared" si="39"/>
        <v>7.149783950617275E-2</v>
      </c>
      <c r="M201" s="35">
        <f t="shared" ref="M201:M264" si="43">IF(L201&gt;0, L201, 0)</f>
        <v>7.149783950617275E-2</v>
      </c>
      <c r="N201" s="35">
        <f t="shared" ref="N201:N264" si="44">IF(L201&lt;0, L201, 0)</f>
        <v>0</v>
      </c>
      <c r="O201" s="35">
        <f t="shared" ref="O201:O264" si="45">N201*(-1)</f>
        <v>0</v>
      </c>
      <c r="P201" s="36">
        <f>SUM($M$8:M201)</f>
        <v>71.742171789197513</v>
      </c>
      <c r="Q201" s="36">
        <f>SUM($N$8:N201)</f>
        <v>-24.187900756790121</v>
      </c>
      <c r="R201" s="36">
        <f t="shared" ref="R201:R264" si="46">Q201*(-1)</f>
        <v>24.187900756790121</v>
      </c>
      <c r="S201" s="13"/>
      <c r="T201" s="38">
        <f t="shared" ref="T201:T264" si="47">R201*0.95</f>
        <v>22.978505718950615</v>
      </c>
      <c r="U201" s="38">
        <f t="shared" si="40"/>
        <v>21.829580433003084</v>
      </c>
      <c r="V201" s="38">
        <f t="shared" ref="V201:W264" si="48">U201*0.99</f>
        <v>21.611284628673054</v>
      </c>
      <c r="W201" s="38">
        <f t="shared" si="48"/>
        <v>21.395171782386324</v>
      </c>
      <c r="X201" s="38">
        <f t="shared" ref="X201:Y264" si="49">W201*0.95</f>
        <v>20.325413193267007</v>
      </c>
      <c r="Y201" s="38">
        <f t="shared" si="49"/>
        <v>19.309142533603655</v>
      </c>
      <c r="Z201" s="38">
        <f t="shared" ref="Z201:Z264" si="50">Y201</f>
        <v>19.309142533603655</v>
      </c>
    </row>
    <row r="202" spans="2:26" x14ac:dyDescent="0.3">
      <c r="B202" s="1" t="s">
        <v>35</v>
      </c>
      <c r="C202" s="1">
        <v>194</v>
      </c>
      <c r="D202" s="1">
        <v>194</v>
      </c>
      <c r="E202" s="6">
        <v>12.2</v>
      </c>
      <c r="F202" s="6">
        <f t="shared" si="41"/>
        <v>3.3888888888888884</v>
      </c>
      <c r="G202" s="45">
        <f t="shared" ref="G202:G265" si="51">($E203-$E201)/2/3.6</f>
        <v>-6.9444444444444448E-2</v>
      </c>
      <c r="H202" s="27">
        <f>$AC$17*G202</f>
        <v>-13.229166666666668</v>
      </c>
      <c r="I202" s="27">
        <f>($AG$17*$AC$17*$AI$17)</f>
        <v>37.376100000000001</v>
      </c>
      <c r="J202" s="27">
        <f>0.5*$AH$17*$AF$17*F202^2</f>
        <v>1.6537777777777771</v>
      </c>
      <c r="K202" s="30">
        <f t="shared" si="42"/>
        <v>25.800711111111109</v>
      </c>
      <c r="L202" s="35">
        <f t="shared" si="39"/>
        <v>8.7435743209876515E-2</v>
      </c>
      <c r="M202" s="35">
        <f t="shared" si="43"/>
        <v>8.7435743209876515E-2</v>
      </c>
      <c r="N202" s="35">
        <f t="shared" si="44"/>
        <v>0</v>
      </c>
      <c r="O202" s="35">
        <f t="shared" si="45"/>
        <v>0</v>
      </c>
      <c r="P202" s="36">
        <f>SUM($M$8:M202)</f>
        <v>71.829607532407394</v>
      </c>
      <c r="Q202" s="36">
        <f>SUM($N$8:N202)</f>
        <v>-24.187900756790121</v>
      </c>
      <c r="R202" s="36">
        <f t="shared" si="46"/>
        <v>24.187900756790121</v>
      </c>
      <c r="S202" s="13"/>
      <c r="T202" s="38">
        <f t="shared" si="47"/>
        <v>22.978505718950615</v>
      </c>
      <c r="U202" s="38">
        <f t="shared" si="40"/>
        <v>21.829580433003084</v>
      </c>
      <c r="V202" s="38">
        <f t="shared" si="48"/>
        <v>21.611284628673054</v>
      </c>
      <c r="W202" s="38">
        <f t="shared" si="48"/>
        <v>21.395171782386324</v>
      </c>
      <c r="X202" s="38">
        <f t="shared" si="49"/>
        <v>20.325413193267007</v>
      </c>
      <c r="Y202" s="38">
        <f t="shared" si="49"/>
        <v>19.309142533603655</v>
      </c>
      <c r="Z202" s="38">
        <f t="shared" si="50"/>
        <v>19.309142533603655</v>
      </c>
    </row>
    <row r="203" spans="2:26" x14ac:dyDescent="0.3">
      <c r="B203" s="1" t="s">
        <v>35</v>
      </c>
      <c r="C203" s="1">
        <v>195</v>
      </c>
      <c r="D203" s="1">
        <v>195</v>
      </c>
      <c r="E203" s="6">
        <v>12</v>
      </c>
      <c r="F203" s="6">
        <f t="shared" si="41"/>
        <v>3.333333333333333</v>
      </c>
      <c r="G203" s="45">
        <f t="shared" si="51"/>
        <v>-2.7777777777777679E-2</v>
      </c>
      <c r="H203" s="27">
        <f>$AC$17*G203</f>
        <v>-5.2916666666666483</v>
      </c>
      <c r="I203" s="27">
        <f>($AG$17*$AC$17*$AI$17)</f>
        <v>37.376100000000001</v>
      </c>
      <c r="J203" s="27">
        <f>0.5*$AH$17*$AF$17*F203^2</f>
        <v>1.5999999999999996</v>
      </c>
      <c r="K203" s="30">
        <f t="shared" si="42"/>
        <v>33.684433333333352</v>
      </c>
      <c r="L203" s="35">
        <f t="shared" si="39"/>
        <v>0.1122814444444445</v>
      </c>
      <c r="M203" s="35">
        <f t="shared" si="43"/>
        <v>0.1122814444444445</v>
      </c>
      <c r="N203" s="35">
        <f t="shared" si="44"/>
        <v>0</v>
      </c>
      <c r="O203" s="35">
        <f t="shared" si="45"/>
        <v>0</v>
      </c>
      <c r="P203" s="36">
        <f>SUM($M$8:M203)</f>
        <v>71.941888976851843</v>
      </c>
      <c r="Q203" s="36">
        <f>SUM($N$8:N203)</f>
        <v>-24.187900756790121</v>
      </c>
      <c r="R203" s="36">
        <f t="shared" si="46"/>
        <v>24.187900756790121</v>
      </c>
      <c r="S203" s="13"/>
      <c r="T203" s="38">
        <f t="shared" si="47"/>
        <v>22.978505718950615</v>
      </c>
      <c r="U203" s="38">
        <f t="shared" si="40"/>
        <v>21.829580433003084</v>
      </c>
      <c r="V203" s="38">
        <f t="shared" si="48"/>
        <v>21.611284628673054</v>
      </c>
      <c r="W203" s="38">
        <f t="shared" si="48"/>
        <v>21.395171782386324</v>
      </c>
      <c r="X203" s="38">
        <f t="shared" si="49"/>
        <v>20.325413193267007</v>
      </c>
      <c r="Y203" s="38">
        <f t="shared" si="49"/>
        <v>19.309142533603655</v>
      </c>
      <c r="Z203" s="38">
        <f t="shared" si="50"/>
        <v>19.309142533603655</v>
      </c>
    </row>
    <row r="204" spans="2:26" x14ac:dyDescent="0.3">
      <c r="B204" s="1" t="s">
        <v>35</v>
      </c>
      <c r="C204" s="1">
        <v>196</v>
      </c>
      <c r="D204" s="1">
        <v>196</v>
      </c>
      <c r="E204" s="6">
        <v>12</v>
      </c>
      <c r="F204" s="6">
        <f t="shared" si="41"/>
        <v>3.333333333333333</v>
      </c>
      <c r="G204" s="45">
        <f t="shared" si="51"/>
        <v>0</v>
      </c>
      <c r="H204" s="27">
        <f>$AC$17*G204</f>
        <v>0</v>
      </c>
      <c r="I204" s="27">
        <f>($AG$17*$AC$17*$AI$17)</f>
        <v>37.376100000000001</v>
      </c>
      <c r="J204" s="27">
        <f>0.5*$AH$17*$AF$17*F204^2</f>
        <v>1.5999999999999996</v>
      </c>
      <c r="K204" s="30">
        <f t="shared" si="42"/>
        <v>38.976100000000002</v>
      </c>
      <c r="L204" s="35">
        <f t="shared" si="39"/>
        <v>0.12992033333333333</v>
      </c>
      <c r="M204" s="35">
        <f t="shared" si="43"/>
        <v>0.12992033333333333</v>
      </c>
      <c r="N204" s="35">
        <f t="shared" si="44"/>
        <v>0</v>
      </c>
      <c r="O204" s="35">
        <f t="shared" si="45"/>
        <v>0</v>
      </c>
      <c r="P204" s="36">
        <f>SUM($M$8:M204)</f>
        <v>72.071809310185174</v>
      </c>
      <c r="Q204" s="36">
        <f>SUM($N$8:N204)</f>
        <v>-24.187900756790121</v>
      </c>
      <c r="R204" s="36">
        <f t="shared" si="46"/>
        <v>24.187900756790121</v>
      </c>
      <c r="S204" s="13"/>
      <c r="T204" s="38">
        <f t="shared" si="47"/>
        <v>22.978505718950615</v>
      </c>
      <c r="U204" s="38">
        <f t="shared" si="40"/>
        <v>21.829580433003084</v>
      </c>
      <c r="V204" s="38">
        <f t="shared" si="48"/>
        <v>21.611284628673054</v>
      </c>
      <c r="W204" s="38">
        <f t="shared" si="48"/>
        <v>21.395171782386324</v>
      </c>
      <c r="X204" s="38">
        <f t="shared" si="49"/>
        <v>20.325413193267007</v>
      </c>
      <c r="Y204" s="38">
        <f t="shared" si="49"/>
        <v>19.309142533603655</v>
      </c>
      <c r="Z204" s="38">
        <f t="shared" si="50"/>
        <v>19.309142533603655</v>
      </c>
    </row>
    <row r="205" spans="2:26" x14ac:dyDescent="0.3">
      <c r="B205" s="1" t="s">
        <v>35</v>
      </c>
      <c r="C205" s="1">
        <v>197</v>
      </c>
      <c r="D205" s="1">
        <v>197</v>
      </c>
      <c r="E205" s="6">
        <v>12</v>
      </c>
      <c r="F205" s="6">
        <f t="shared" si="41"/>
        <v>3.333333333333333</v>
      </c>
      <c r="G205" s="45">
        <f t="shared" si="51"/>
        <v>0</v>
      </c>
      <c r="H205" s="27">
        <f>$AC$17*G205</f>
        <v>0</v>
      </c>
      <c r="I205" s="27">
        <f>($AG$17*$AC$17*$AI$17)</f>
        <v>37.376100000000001</v>
      </c>
      <c r="J205" s="27">
        <f>0.5*$AH$17*$AF$17*F205^2</f>
        <v>1.5999999999999996</v>
      </c>
      <c r="K205" s="30">
        <f t="shared" si="42"/>
        <v>38.976100000000002</v>
      </c>
      <c r="L205" s="35">
        <f t="shared" si="39"/>
        <v>0.12992033333333333</v>
      </c>
      <c r="M205" s="35">
        <f t="shared" si="43"/>
        <v>0.12992033333333333</v>
      </c>
      <c r="N205" s="35">
        <f t="shared" si="44"/>
        <v>0</v>
      </c>
      <c r="O205" s="35">
        <f t="shared" si="45"/>
        <v>0</v>
      </c>
      <c r="P205" s="36">
        <f>SUM($M$8:M205)</f>
        <v>72.201729643518505</v>
      </c>
      <c r="Q205" s="36">
        <f>SUM($N$8:N205)</f>
        <v>-24.187900756790121</v>
      </c>
      <c r="R205" s="36">
        <f t="shared" si="46"/>
        <v>24.187900756790121</v>
      </c>
      <c r="S205" s="13"/>
      <c r="T205" s="38">
        <f t="shared" si="47"/>
        <v>22.978505718950615</v>
      </c>
      <c r="U205" s="38">
        <f t="shared" si="40"/>
        <v>21.829580433003084</v>
      </c>
      <c r="V205" s="38">
        <f t="shared" si="48"/>
        <v>21.611284628673054</v>
      </c>
      <c r="W205" s="38">
        <f t="shared" si="48"/>
        <v>21.395171782386324</v>
      </c>
      <c r="X205" s="38">
        <f t="shared" si="49"/>
        <v>20.325413193267007</v>
      </c>
      <c r="Y205" s="38">
        <f t="shared" si="49"/>
        <v>19.309142533603655</v>
      </c>
      <c r="Z205" s="38">
        <f t="shared" si="50"/>
        <v>19.309142533603655</v>
      </c>
    </row>
    <row r="206" spans="2:26" x14ac:dyDescent="0.3">
      <c r="B206" s="1" t="s">
        <v>35</v>
      </c>
      <c r="C206" s="1">
        <v>198</v>
      </c>
      <c r="D206" s="1">
        <v>198</v>
      </c>
      <c r="E206" s="6">
        <v>12</v>
      </c>
      <c r="F206" s="6">
        <f t="shared" si="41"/>
        <v>3.333333333333333</v>
      </c>
      <c r="G206" s="45">
        <f t="shared" si="51"/>
        <v>6.9444444444444448E-2</v>
      </c>
      <c r="H206" s="27">
        <f>$AC$17*G206</f>
        <v>13.229166666666668</v>
      </c>
      <c r="I206" s="27">
        <f>($AG$17*$AC$17*$AI$17)</f>
        <v>37.376100000000001</v>
      </c>
      <c r="J206" s="27">
        <f>0.5*$AH$17*$AF$17*F206^2</f>
        <v>1.5999999999999996</v>
      </c>
      <c r="K206" s="30">
        <f t="shared" si="42"/>
        <v>52.205266666666667</v>
      </c>
      <c r="L206" s="35">
        <f t="shared" si="39"/>
        <v>0.17401755555555554</v>
      </c>
      <c r="M206" s="35">
        <f t="shared" si="43"/>
        <v>0.17401755555555554</v>
      </c>
      <c r="N206" s="35">
        <f t="shared" si="44"/>
        <v>0</v>
      </c>
      <c r="O206" s="35">
        <f t="shared" si="45"/>
        <v>0</v>
      </c>
      <c r="P206" s="36">
        <f>SUM($M$8:M206)</f>
        <v>72.375747199074056</v>
      </c>
      <c r="Q206" s="36">
        <f>SUM($N$8:N206)</f>
        <v>-24.187900756790121</v>
      </c>
      <c r="R206" s="36">
        <f t="shared" si="46"/>
        <v>24.187900756790121</v>
      </c>
      <c r="S206" s="13"/>
      <c r="T206" s="38">
        <f t="shared" si="47"/>
        <v>22.978505718950615</v>
      </c>
      <c r="U206" s="38">
        <f t="shared" si="40"/>
        <v>21.829580433003084</v>
      </c>
      <c r="V206" s="38">
        <f t="shared" si="48"/>
        <v>21.611284628673054</v>
      </c>
      <c r="W206" s="38">
        <f t="shared" si="48"/>
        <v>21.395171782386324</v>
      </c>
      <c r="X206" s="38">
        <f t="shared" si="49"/>
        <v>20.325413193267007</v>
      </c>
      <c r="Y206" s="38">
        <f t="shared" si="49"/>
        <v>19.309142533603655</v>
      </c>
      <c r="Z206" s="38">
        <f t="shared" si="50"/>
        <v>19.309142533603655</v>
      </c>
    </row>
    <row r="207" spans="2:26" x14ac:dyDescent="0.3">
      <c r="B207" s="1" t="s">
        <v>35</v>
      </c>
      <c r="C207" s="1">
        <v>199</v>
      </c>
      <c r="D207" s="1">
        <v>199</v>
      </c>
      <c r="E207" s="6">
        <v>12.5</v>
      </c>
      <c r="F207" s="6">
        <f t="shared" si="41"/>
        <v>3.4722222222222223</v>
      </c>
      <c r="G207" s="45">
        <f t="shared" si="51"/>
        <v>0.1388888888888889</v>
      </c>
      <c r="H207" s="27">
        <f>$AC$17*G207</f>
        <v>26.458333333333336</v>
      </c>
      <c r="I207" s="27">
        <f>($AG$17*$AC$17*$AI$17)</f>
        <v>37.376100000000001</v>
      </c>
      <c r="J207" s="27">
        <f>0.5*$AH$17*$AF$17*F207^2</f>
        <v>1.7361111111111109</v>
      </c>
      <c r="K207" s="30">
        <f t="shared" si="42"/>
        <v>65.570544444444451</v>
      </c>
      <c r="L207" s="35">
        <f t="shared" si="39"/>
        <v>0.22767550154320992</v>
      </c>
      <c r="M207" s="35">
        <f t="shared" si="43"/>
        <v>0.22767550154320992</v>
      </c>
      <c r="N207" s="35">
        <f t="shared" si="44"/>
        <v>0</v>
      </c>
      <c r="O207" s="35">
        <f t="shared" si="45"/>
        <v>0</v>
      </c>
      <c r="P207" s="36">
        <f>SUM($M$8:M207)</f>
        <v>72.603422700617259</v>
      </c>
      <c r="Q207" s="36">
        <f>SUM($N$8:N207)</f>
        <v>-24.187900756790121</v>
      </c>
      <c r="R207" s="36">
        <f t="shared" si="46"/>
        <v>24.187900756790121</v>
      </c>
      <c r="S207" s="13"/>
      <c r="T207" s="38">
        <f t="shared" si="47"/>
        <v>22.978505718950615</v>
      </c>
      <c r="U207" s="38">
        <f t="shared" si="40"/>
        <v>21.829580433003084</v>
      </c>
      <c r="V207" s="38">
        <f t="shared" si="48"/>
        <v>21.611284628673054</v>
      </c>
      <c r="W207" s="38">
        <f t="shared" si="48"/>
        <v>21.395171782386324</v>
      </c>
      <c r="X207" s="38">
        <f t="shared" si="49"/>
        <v>20.325413193267007</v>
      </c>
      <c r="Y207" s="38">
        <f t="shared" si="49"/>
        <v>19.309142533603655</v>
      </c>
      <c r="Z207" s="38">
        <f t="shared" si="50"/>
        <v>19.309142533603655</v>
      </c>
    </row>
    <row r="208" spans="2:26" x14ac:dyDescent="0.3">
      <c r="B208" s="1" t="s">
        <v>35</v>
      </c>
      <c r="C208" s="1">
        <v>200</v>
      </c>
      <c r="D208" s="1">
        <v>200</v>
      </c>
      <c r="E208" s="6">
        <v>13</v>
      </c>
      <c r="F208" s="6">
        <f t="shared" si="41"/>
        <v>3.6111111111111112</v>
      </c>
      <c r="G208" s="45">
        <f t="shared" si="51"/>
        <v>0.20833333333333331</v>
      </c>
      <c r="H208" s="27">
        <f>$AC$17*G208</f>
        <v>39.6875</v>
      </c>
      <c r="I208" s="27">
        <f>($AG$17*$AC$17*$AI$17)</f>
        <v>37.376100000000001</v>
      </c>
      <c r="J208" s="27">
        <f>0.5*$AH$17*$AF$17*F208^2</f>
        <v>1.8777777777777775</v>
      </c>
      <c r="K208" s="30">
        <f t="shared" si="42"/>
        <v>78.941377777777788</v>
      </c>
      <c r="L208" s="35">
        <f t="shared" si="39"/>
        <v>0.28506608641975312</v>
      </c>
      <c r="M208" s="35">
        <f t="shared" si="43"/>
        <v>0.28506608641975312</v>
      </c>
      <c r="N208" s="35">
        <f t="shared" si="44"/>
        <v>0</v>
      </c>
      <c r="O208" s="35">
        <f t="shared" si="45"/>
        <v>0</v>
      </c>
      <c r="P208" s="36">
        <f>SUM($M$8:M208)</f>
        <v>72.888488787037005</v>
      </c>
      <c r="Q208" s="36">
        <f>SUM($N$8:N208)</f>
        <v>-24.187900756790121</v>
      </c>
      <c r="R208" s="36">
        <f t="shared" si="46"/>
        <v>24.187900756790121</v>
      </c>
      <c r="S208" s="13"/>
      <c r="T208" s="38">
        <f t="shared" si="47"/>
        <v>22.978505718950615</v>
      </c>
      <c r="U208" s="38">
        <f t="shared" si="40"/>
        <v>21.829580433003084</v>
      </c>
      <c r="V208" s="38">
        <f t="shared" si="48"/>
        <v>21.611284628673054</v>
      </c>
      <c r="W208" s="38">
        <f t="shared" si="48"/>
        <v>21.395171782386324</v>
      </c>
      <c r="X208" s="38">
        <f t="shared" si="49"/>
        <v>20.325413193267007</v>
      </c>
      <c r="Y208" s="38">
        <f t="shared" si="49"/>
        <v>19.309142533603655</v>
      </c>
      <c r="Z208" s="38">
        <f t="shared" si="50"/>
        <v>19.309142533603655</v>
      </c>
    </row>
    <row r="209" spans="2:26" x14ac:dyDescent="0.3">
      <c r="B209" s="1" t="s">
        <v>35</v>
      </c>
      <c r="C209" s="1">
        <v>201</v>
      </c>
      <c r="D209" s="1">
        <v>201</v>
      </c>
      <c r="E209" s="6">
        <v>14</v>
      </c>
      <c r="F209" s="6">
        <f t="shared" si="41"/>
        <v>3.8888888888888888</v>
      </c>
      <c r="G209" s="45">
        <f t="shared" si="51"/>
        <v>0.27777777777777779</v>
      </c>
      <c r="H209" s="27">
        <f>$AC$17*G209</f>
        <v>52.916666666666671</v>
      </c>
      <c r="I209" s="27">
        <f>($AG$17*$AC$17*$AI$17)</f>
        <v>37.376100000000001</v>
      </c>
      <c r="J209" s="27">
        <f>0.5*$AH$17*$AF$17*F209^2</f>
        <v>2.1777777777777776</v>
      </c>
      <c r="K209" s="30">
        <f t="shared" si="42"/>
        <v>92.470544444444442</v>
      </c>
      <c r="L209" s="35">
        <f t="shared" si="39"/>
        <v>0.35960767283950618</v>
      </c>
      <c r="M209" s="35">
        <f t="shared" si="43"/>
        <v>0.35960767283950618</v>
      </c>
      <c r="N209" s="35">
        <f t="shared" si="44"/>
        <v>0</v>
      </c>
      <c r="O209" s="35">
        <f t="shared" si="45"/>
        <v>0</v>
      </c>
      <c r="P209" s="36">
        <f>SUM($M$8:M209)</f>
        <v>73.248096459876507</v>
      </c>
      <c r="Q209" s="36">
        <f>SUM($N$8:N209)</f>
        <v>-24.187900756790121</v>
      </c>
      <c r="R209" s="36">
        <f t="shared" si="46"/>
        <v>24.187900756790121</v>
      </c>
      <c r="S209" s="13"/>
      <c r="T209" s="38">
        <f t="shared" si="47"/>
        <v>22.978505718950615</v>
      </c>
      <c r="U209" s="38">
        <f t="shared" si="40"/>
        <v>21.829580433003084</v>
      </c>
      <c r="V209" s="38">
        <f t="shared" si="48"/>
        <v>21.611284628673054</v>
      </c>
      <c r="W209" s="38">
        <f t="shared" si="48"/>
        <v>21.395171782386324</v>
      </c>
      <c r="X209" s="38">
        <f t="shared" si="49"/>
        <v>20.325413193267007</v>
      </c>
      <c r="Y209" s="38">
        <f t="shared" si="49"/>
        <v>19.309142533603655</v>
      </c>
      <c r="Z209" s="38">
        <f t="shared" si="50"/>
        <v>19.309142533603655</v>
      </c>
    </row>
    <row r="210" spans="2:26" x14ac:dyDescent="0.3">
      <c r="B210" s="1" t="s">
        <v>35</v>
      </c>
      <c r="C210" s="1">
        <v>202</v>
      </c>
      <c r="D210" s="1">
        <v>202</v>
      </c>
      <c r="E210" s="6">
        <v>15</v>
      </c>
      <c r="F210" s="6">
        <f t="shared" si="41"/>
        <v>4.166666666666667</v>
      </c>
      <c r="G210" s="45">
        <f t="shared" si="51"/>
        <v>0.34722222222222221</v>
      </c>
      <c r="H210" s="27">
        <f>$AC$17*G210</f>
        <v>66.145833333333329</v>
      </c>
      <c r="I210" s="27">
        <f>($AG$17*$AC$17*$AI$17)</f>
        <v>37.376100000000001</v>
      </c>
      <c r="J210" s="27">
        <f>0.5*$AH$17*$AF$17*F210^2</f>
        <v>2.5000000000000004</v>
      </c>
      <c r="K210" s="30">
        <f t="shared" si="42"/>
        <v>106.02193333333332</v>
      </c>
      <c r="L210" s="35">
        <f t="shared" si="39"/>
        <v>0.44175805555555553</v>
      </c>
      <c r="M210" s="35">
        <f t="shared" si="43"/>
        <v>0.44175805555555553</v>
      </c>
      <c r="N210" s="35">
        <f t="shared" si="44"/>
        <v>0</v>
      </c>
      <c r="O210" s="35">
        <f t="shared" si="45"/>
        <v>0</v>
      </c>
      <c r="P210" s="36">
        <f>SUM($M$8:M210)</f>
        <v>73.68985451543206</v>
      </c>
      <c r="Q210" s="36">
        <f>SUM($N$8:N210)</f>
        <v>-24.187900756790121</v>
      </c>
      <c r="R210" s="36">
        <f t="shared" si="46"/>
        <v>24.187900756790121</v>
      </c>
      <c r="S210" s="13"/>
      <c r="T210" s="38">
        <f t="shared" si="47"/>
        <v>22.978505718950615</v>
      </c>
      <c r="U210" s="38">
        <f t="shared" si="40"/>
        <v>21.829580433003084</v>
      </c>
      <c r="V210" s="38">
        <f t="shared" si="48"/>
        <v>21.611284628673054</v>
      </c>
      <c r="W210" s="38">
        <f t="shared" si="48"/>
        <v>21.395171782386324</v>
      </c>
      <c r="X210" s="38">
        <f t="shared" si="49"/>
        <v>20.325413193267007</v>
      </c>
      <c r="Y210" s="38">
        <f t="shared" si="49"/>
        <v>19.309142533603655</v>
      </c>
      <c r="Z210" s="38">
        <f t="shared" si="50"/>
        <v>19.309142533603655</v>
      </c>
    </row>
    <row r="211" spans="2:26" x14ac:dyDescent="0.3">
      <c r="B211" s="1" t="s">
        <v>35</v>
      </c>
      <c r="C211" s="1">
        <v>203</v>
      </c>
      <c r="D211" s="1">
        <v>203</v>
      </c>
      <c r="E211" s="6">
        <v>16.5</v>
      </c>
      <c r="F211" s="6">
        <f t="shared" si="41"/>
        <v>4.583333333333333</v>
      </c>
      <c r="G211" s="45">
        <f t="shared" si="51"/>
        <v>0.55555555555555558</v>
      </c>
      <c r="H211" s="27">
        <f>$AC$17*G211</f>
        <v>105.83333333333334</v>
      </c>
      <c r="I211" s="27">
        <f>($AG$17*$AC$17*$AI$17)</f>
        <v>37.376100000000001</v>
      </c>
      <c r="J211" s="27">
        <f>0.5*$AH$17*$AF$17*F211^2</f>
        <v>3.0249999999999995</v>
      </c>
      <c r="K211" s="30">
        <f t="shared" si="42"/>
        <v>146.23443333333336</v>
      </c>
      <c r="L211" s="35">
        <f t="shared" si="39"/>
        <v>0.67024115277777785</v>
      </c>
      <c r="M211" s="35">
        <f t="shared" si="43"/>
        <v>0.67024115277777785</v>
      </c>
      <c r="N211" s="35">
        <f t="shared" si="44"/>
        <v>0</v>
      </c>
      <c r="O211" s="35">
        <f t="shared" si="45"/>
        <v>0</v>
      </c>
      <c r="P211" s="36">
        <f>SUM($M$8:M211)</f>
        <v>74.360095668209837</v>
      </c>
      <c r="Q211" s="36">
        <f>SUM($N$8:N211)</f>
        <v>-24.187900756790121</v>
      </c>
      <c r="R211" s="36">
        <f t="shared" si="46"/>
        <v>24.187900756790121</v>
      </c>
      <c r="S211" s="13"/>
      <c r="T211" s="38">
        <f t="shared" si="47"/>
        <v>22.978505718950615</v>
      </c>
      <c r="U211" s="38">
        <f t="shared" si="40"/>
        <v>21.829580433003084</v>
      </c>
      <c r="V211" s="38">
        <f t="shared" si="48"/>
        <v>21.611284628673054</v>
      </c>
      <c r="W211" s="38">
        <f t="shared" si="48"/>
        <v>21.395171782386324</v>
      </c>
      <c r="X211" s="38">
        <f t="shared" si="49"/>
        <v>20.325413193267007</v>
      </c>
      <c r="Y211" s="38">
        <f t="shared" si="49"/>
        <v>19.309142533603655</v>
      </c>
      <c r="Z211" s="38">
        <f t="shared" si="50"/>
        <v>19.309142533603655</v>
      </c>
    </row>
    <row r="212" spans="2:26" x14ac:dyDescent="0.3">
      <c r="B212" s="1" t="s">
        <v>35</v>
      </c>
      <c r="C212" s="1">
        <v>204</v>
      </c>
      <c r="D212" s="1">
        <v>204</v>
      </c>
      <c r="E212" s="6">
        <v>19</v>
      </c>
      <c r="F212" s="6">
        <f t="shared" si="41"/>
        <v>5.2777777777777777</v>
      </c>
      <c r="G212" s="45">
        <f t="shared" si="51"/>
        <v>0.65277777777777768</v>
      </c>
      <c r="H212" s="27">
        <f>$AC$17*G212</f>
        <v>124.35416666666664</v>
      </c>
      <c r="I212" s="27">
        <f>($AG$17*$AC$17*$AI$17)</f>
        <v>37.376100000000001</v>
      </c>
      <c r="J212" s="27">
        <f>0.5*$AH$17*$AF$17*F212^2</f>
        <v>4.0111111111111102</v>
      </c>
      <c r="K212" s="30">
        <f t="shared" si="42"/>
        <v>165.74137777777776</v>
      </c>
      <c r="L212" s="35">
        <f t="shared" si="39"/>
        <v>0.87474616049382703</v>
      </c>
      <c r="M212" s="35">
        <f t="shared" si="43"/>
        <v>0.87474616049382703</v>
      </c>
      <c r="N212" s="35">
        <f t="shared" si="44"/>
        <v>0</v>
      </c>
      <c r="O212" s="35">
        <f t="shared" si="45"/>
        <v>0</v>
      </c>
      <c r="P212" s="36">
        <f>SUM($M$8:M212)</f>
        <v>75.234841828703665</v>
      </c>
      <c r="Q212" s="36">
        <f>SUM($N$8:N212)</f>
        <v>-24.187900756790121</v>
      </c>
      <c r="R212" s="36">
        <f t="shared" si="46"/>
        <v>24.187900756790121</v>
      </c>
      <c r="S212" s="13"/>
      <c r="T212" s="38">
        <f t="shared" si="47"/>
        <v>22.978505718950615</v>
      </c>
      <c r="U212" s="38">
        <f t="shared" si="40"/>
        <v>21.829580433003084</v>
      </c>
      <c r="V212" s="38">
        <f t="shared" si="48"/>
        <v>21.611284628673054</v>
      </c>
      <c r="W212" s="38">
        <f t="shared" si="48"/>
        <v>21.395171782386324</v>
      </c>
      <c r="X212" s="38">
        <f t="shared" si="49"/>
        <v>20.325413193267007</v>
      </c>
      <c r="Y212" s="38">
        <f t="shared" si="49"/>
        <v>19.309142533603655</v>
      </c>
      <c r="Z212" s="38">
        <f t="shared" si="50"/>
        <v>19.309142533603655</v>
      </c>
    </row>
    <row r="213" spans="2:26" x14ac:dyDescent="0.3">
      <c r="B213" s="1" t="s">
        <v>35</v>
      </c>
      <c r="C213" s="1">
        <v>205</v>
      </c>
      <c r="D213" s="1">
        <v>205</v>
      </c>
      <c r="E213" s="6">
        <v>21.2</v>
      </c>
      <c r="F213" s="6">
        <f t="shared" si="41"/>
        <v>5.8888888888888884</v>
      </c>
      <c r="G213" s="45">
        <f t="shared" si="51"/>
        <v>0.66666666666666674</v>
      </c>
      <c r="H213" s="27">
        <f>$AC$17*G213</f>
        <v>127.00000000000001</v>
      </c>
      <c r="I213" s="27">
        <f>($AG$17*$AC$17*$AI$17)</f>
        <v>37.376100000000001</v>
      </c>
      <c r="J213" s="27">
        <f>0.5*$AH$17*$AF$17*F213^2</f>
        <v>4.9937777777777761</v>
      </c>
      <c r="K213" s="30">
        <f t="shared" si="42"/>
        <v>169.36987777777779</v>
      </c>
      <c r="L213" s="35">
        <f t="shared" si="39"/>
        <v>0.99740039135802461</v>
      </c>
      <c r="M213" s="35">
        <f t="shared" si="43"/>
        <v>0.99740039135802461</v>
      </c>
      <c r="N213" s="35">
        <f t="shared" si="44"/>
        <v>0</v>
      </c>
      <c r="O213" s="35">
        <f t="shared" si="45"/>
        <v>0</v>
      </c>
      <c r="P213" s="36">
        <f>SUM($M$8:M213)</f>
        <v>76.232242220061693</v>
      </c>
      <c r="Q213" s="36">
        <f>SUM($N$8:N213)</f>
        <v>-24.187900756790121</v>
      </c>
      <c r="R213" s="36">
        <f t="shared" si="46"/>
        <v>24.187900756790121</v>
      </c>
      <c r="S213" s="13"/>
      <c r="T213" s="38">
        <f t="shared" si="47"/>
        <v>22.978505718950615</v>
      </c>
      <c r="U213" s="38">
        <f t="shared" si="40"/>
        <v>21.829580433003084</v>
      </c>
      <c r="V213" s="38">
        <f t="shared" si="48"/>
        <v>21.611284628673054</v>
      </c>
      <c r="W213" s="38">
        <f t="shared" si="48"/>
        <v>21.395171782386324</v>
      </c>
      <c r="X213" s="38">
        <f t="shared" si="49"/>
        <v>20.325413193267007</v>
      </c>
      <c r="Y213" s="38">
        <f t="shared" si="49"/>
        <v>19.309142533603655</v>
      </c>
      <c r="Z213" s="38">
        <f t="shared" si="50"/>
        <v>19.309142533603655</v>
      </c>
    </row>
    <row r="214" spans="2:26" x14ac:dyDescent="0.3">
      <c r="B214" s="1" t="s">
        <v>35</v>
      </c>
      <c r="C214" s="1">
        <v>206</v>
      </c>
      <c r="D214" s="1">
        <v>206</v>
      </c>
      <c r="E214" s="6">
        <v>23.8</v>
      </c>
      <c r="F214" s="6">
        <f t="shared" si="41"/>
        <v>6.6111111111111107</v>
      </c>
      <c r="G214" s="45">
        <f t="shared" si="51"/>
        <v>0.79166666666666652</v>
      </c>
      <c r="H214" s="27">
        <f>$AC$17*G214</f>
        <v>150.81249999999997</v>
      </c>
      <c r="I214" s="27">
        <f>($AG$17*$AC$17*$AI$17)</f>
        <v>37.376100000000001</v>
      </c>
      <c r="J214" s="27">
        <f>0.5*$AH$17*$AF$17*F214^2</f>
        <v>6.2937777777777768</v>
      </c>
      <c r="K214" s="30">
        <f t="shared" si="42"/>
        <v>194.48237777777774</v>
      </c>
      <c r="L214" s="35">
        <f t="shared" si="39"/>
        <v>1.285744608641975</v>
      </c>
      <c r="M214" s="35">
        <f t="shared" si="43"/>
        <v>1.285744608641975</v>
      </c>
      <c r="N214" s="35">
        <f t="shared" si="44"/>
        <v>0</v>
      </c>
      <c r="O214" s="35">
        <f t="shared" si="45"/>
        <v>0</v>
      </c>
      <c r="P214" s="36">
        <f>SUM($M$8:M214)</f>
        <v>77.51798682870367</v>
      </c>
      <c r="Q214" s="36">
        <f>SUM($N$8:N214)</f>
        <v>-24.187900756790121</v>
      </c>
      <c r="R214" s="36">
        <f t="shared" si="46"/>
        <v>24.187900756790121</v>
      </c>
      <c r="S214" s="13"/>
      <c r="T214" s="38">
        <f t="shared" si="47"/>
        <v>22.978505718950615</v>
      </c>
      <c r="U214" s="38">
        <f t="shared" si="40"/>
        <v>21.829580433003084</v>
      </c>
      <c r="V214" s="38">
        <f t="shared" si="48"/>
        <v>21.611284628673054</v>
      </c>
      <c r="W214" s="38">
        <f t="shared" si="48"/>
        <v>21.395171782386324</v>
      </c>
      <c r="X214" s="38">
        <f t="shared" si="49"/>
        <v>20.325413193267007</v>
      </c>
      <c r="Y214" s="38">
        <f t="shared" si="49"/>
        <v>19.309142533603655</v>
      </c>
      <c r="Z214" s="38">
        <f t="shared" si="50"/>
        <v>19.309142533603655</v>
      </c>
    </row>
    <row r="215" spans="2:26" x14ac:dyDescent="0.3">
      <c r="B215" s="1" t="s">
        <v>35</v>
      </c>
      <c r="C215" s="1">
        <v>207</v>
      </c>
      <c r="D215" s="1">
        <v>207</v>
      </c>
      <c r="E215" s="6">
        <v>26.9</v>
      </c>
      <c r="F215" s="6">
        <f t="shared" si="41"/>
        <v>7.4722222222222214</v>
      </c>
      <c r="G215" s="45">
        <f t="shared" si="51"/>
        <v>0.80555555555555558</v>
      </c>
      <c r="H215" s="27">
        <f>$AC$17*G215</f>
        <v>153.45833333333334</v>
      </c>
      <c r="I215" s="27">
        <f>($AG$17*$AC$17*$AI$17)</f>
        <v>37.376100000000001</v>
      </c>
      <c r="J215" s="27">
        <f>0.5*$AH$17*$AF$17*F215^2</f>
        <v>8.0401111111111092</v>
      </c>
      <c r="K215" s="30">
        <f t="shared" si="42"/>
        <v>198.87454444444447</v>
      </c>
      <c r="L215" s="35">
        <f t="shared" si="39"/>
        <v>1.4860347904320987</v>
      </c>
      <c r="M215" s="35">
        <f t="shared" si="43"/>
        <v>1.4860347904320987</v>
      </c>
      <c r="N215" s="35">
        <f t="shared" si="44"/>
        <v>0</v>
      </c>
      <c r="O215" s="35">
        <f t="shared" si="45"/>
        <v>0</v>
      </c>
      <c r="P215" s="36">
        <f>SUM($M$8:M215)</f>
        <v>79.00402161913577</v>
      </c>
      <c r="Q215" s="36">
        <f>SUM($N$8:N215)</f>
        <v>-24.187900756790121</v>
      </c>
      <c r="R215" s="36">
        <f t="shared" si="46"/>
        <v>24.187900756790121</v>
      </c>
      <c r="S215" s="13"/>
      <c r="T215" s="38">
        <f t="shared" si="47"/>
        <v>22.978505718950615</v>
      </c>
      <c r="U215" s="38">
        <f t="shared" si="40"/>
        <v>21.829580433003084</v>
      </c>
      <c r="V215" s="38">
        <f t="shared" si="48"/>
        <v>21.611284628673054</v>
      </c>
      <c r="W215" s="38">
        <f t="shared" si="48"/>
        <v>21.395171782386324</v>
      </c>
      <c r="X215" s="38">
        <f t="shared" si="49"/>
        <v>20.325413193267007</v>
      </c>
      <c r="Y215" s="38">
        <f t="shared" si="49"/>
        <v>19.309142533603655</v>
      </c>
      <c r="Z215" s="38">
        <f t="shared" si="50"/>
        <v>19.309142533603655</v>
      </c>
    </row>
    <row r="216" spans="2:26" x14ac:dyDescent="0.3">
      <c r="B216" s="1" t="s">
        <v>35</v>
      </c>
      <c r="C216" s="1">
        <v>208</v>
      </c>
      <c r="D216" s="1">
        <v>208</v>
      </c>
      <c r="E216" s="6">
        <v>29.6</v>
      </c>
      <c r="F216" s="6">
        <f t="shared" si="41"/>
        <v>8.2222222222222232</v>
      </c>
      <c r="G216" s="45">
        <f t="shared" si="51"/>
        <v>0.70833333333333348</v>
      </c>
      <c r="H216" s="27">
        <f>$AC$17*G216</f>
        <v>134.93750000000003</v>
      </c>
      <c r="I216" s="27">
        <f>($AG$17*$AC$17*$AI$17)</f>
        <v>37.376100000000001</v>
      </c>
      <c r="J216" s="27">
        <f>0.5*$AH$17*$AF$17*F216^2</f>
        <v>9.735111111111113</v>
      </c>
      <c r="K216" s="30">
        <f t="shared" si="42"/>
        <v>182.04871111111115</v>
      </c>
      <c r="L216" s="35">
        <f t="shared" si="39"/>
        <v>1.4968449580246919</v>
      </c>
      <c r="M216" s="35">
        <f t="shared" si="43"/>
        <v>1.4968449580246919</v>
      </c>
      <c r="N216" s="35">
        <f t="shared" si="44"/>
        <v>0</v>
      </c>
      <c r="O216" s="35">
        <f t="shared" si="45"/>
        <v>0</v>
      </c>
      <c r="P216" s="36">
        <f>SUM($M$8:M216)</f>
        <v>80.500866577160465</v>
      </c>
      <c r="Q216" s="36">
        <f>SUM($N$8:N216)</f>
        <v>-24.187900756790121</v>
      </c>
      <c r="R216" s="36">
        <f t="shared" si="46"/>
        <v>24.187900756790121</v>
      </c>
      <c r="S216" s="13"/>
      <c r="T216" s="38">
        <f t="shared" si="47"/>
        <v>22.978505718950615</v>
      </c>
      <c r="U216" s="38">
        <f t="shared" si="40"/>
        <v>21.829580433003084</v>
      </c>
      <c r="V216" s="38">
        <f t="shared" si="48"/>
        <v>21.611284628673054</v>
      </c>
      <c r="W216" s="38">
        <f t="shared" si="48"/>
        <v>21.395171782386324</v>
      </c>
      <c r="X216" s="38">
        <f t="shared" si="49"/>
        <v>20.325413193267007</v>
      </c>
      <c r="Y216" s="38">
        <f t="shared" si="49"/>
        <v>19.309142533603655</v>
      </c>
      <c r="Z216" s="38">
        <f t="shared" si="50"/>
        <v>19.309142533603655</v>
      </c>
    </row>
    <row r="217" spans="2:26" x14ac:dyDescent="0.3">
      <c r="B217" s="1" t="s">
        <v>35</v>
      </c>
      <c r="C217" s="1">
        <v>209</v>
      </c>
      <c r="D217" s="1">
        <v>209</v>
      </c>
      <c r="E217" s="6">
        <v>32</v>
      </c>
      <c r="F217" s="6">
        <f t="shared" si="41"/>
        <v>8.8888888888888893</v>
      </c>
      <c r="G217" s="45">
        <f t="shared" si="51"/>
        <v>0.7777777777777779</v>
      </c>
      <c r="H217" s="27">
        <f>$AC$17*G217</f>
        <v>148.16666666666669</v>
      </c>
      <c r="I217" s="27">
        <f>($AG$17*$AC$17*$AI$17)</f>
        <v>37.376100000000001</v>
      </c>
      <c r="J217" s="27">
        <f>0.5*$AH$17*$AF$17*F217^2</f>
        <v>11.377777777777778</v>
      </c>
      <c r="K217" s="30">
        <f t="shared" si="42"/>
        <v>196.92054444444446</v>
      </c>
      <c r="L217" s="35">
        <f t="shared" si="39"/>
        <v>1.7504048395061729</v>
      </c>
      <c r="M217" s="35">
        <f t="shared" si="43"/>
        <v>1.7504048395061729</v>
      </c>
      <c r="N217" s="35">
        <f t="shared" si="44"/>
        <v>0</v>
      </c>
      <c r="O217" s="35">
        <f t="shared" si="45"/>
        <v>0</v>
      </c>
      <c r="P217" s="36">
        <f>SUM($M$8:M217)</f>
        <v>82.25127141666664</v>
      </c>
      <c r="Q217" s="36">
        <f>SUM($N$8:N217)</f>
        <v>-24.187900756790121</v>
      </c>
      <c r="R217" s="36">
        <f t="shared" si="46"/>
        <v>24.187900756790121</v>
      </c>
      <c r="S217" s="13"/>
      <c r="T217" s="38">
        <f t="shared" si="47"/>
        <v>22.978505718950615</v>
      </c>
      <c r="U217" s="38">
        <f t="shared" si="40"/>
        <v>21.829580433003084</v>
      </c>
      <c r="V217" s="38">
        <f t="shared" si="48"/>
        <v>21.611284628673054</v>
      </c>
      <c r="W217" s="38">
        <f t="shared" si="48"/>
        <v>21.395171782386324</v>
      </c>
      <c r="X217" s="38">
        <f t="shared" si="49"/>
        <v>20.325413193267007</v>
      </c>
      <c r="Y217" s="38">
        <f t="shared" si="49"/>
        <v>19.309142533603655</v>
      </c>
      <c r="Z217" s="38">
        <f t="shared" si="50"/>
        <v>19.309142533603655</v>
      </c>
    </row>
    <row r="218" spans="2:26" x14ac:dyDescent="0.3">
      <c r="B218" s="1" t="s">
        <v>35</v>
      </c>
      <c r="C218" s="1">
        <v>210</v>
      </c>
      <c r="D218" s="1">
        <v>210</v>
      </c>
      <c r="E218" s="6">
        <v>35.200000000000003</v>
      </c>
      <c r="F218" s="6">
        <f t="shared" si="41"/>
        <v>9.7777777777777786</v>
      </c>
      <c r="G218" s="45">
        <f t="shared" si="51"/>
        <v>0.76388888888888884</v>
      </c>
      <c r="H218" s="27">
        <f>$AC$17*G218</f>
        <v>145.52083333333331</v>
      </c>
      <c r="I218" s="27">
        <f>($AG$17*$AC$17*$AI$17)</f>
        <v>37.376100000000001</v>
      </c>
      <c r="J218" s="27">
        <f>0.5*$AH$17*$AF$17*F218^2</f>
        <v>13.767111111111111</v>
      </c>
      <c r="K218" s="30">
        <f t="shared" si="42"/>
        <v>196.66404444444444</v>
      </c>
      <c r="L218" s="35">
        <f t="shared" si="39"/>
        <v>1.9229373234567901</v>
      </c>
      <c r="M218" s="35">
        <f t="shared" si="43"/>
        <v>1.9229373234567901</v>
      </c>
      <c r="N218" s="35">
        <f t="shared" si="44"/>
        <v>0</v>
      </c>
      <c r="O218" s="35">
        <f t="shared" si="45"/>
        <v>0</v>
      </c>
      <c r="P218" s="36">
        <f>SUM($M$8:M218)</f>
        <v>84.174208740123433</v>
      </c>
      <c r="Q218" s="36">
        <f>SUM($N$8:N218)</f>
        <v>-24.187900756790121</v>
      </c>
      <c r="R218" s="36">
        <f t="shared" si="46"/>
        <v>24.187900756790121</v>
      </c>
      <c r="S218" s="13"/>
      <c r="T218" s="38">
        <f t="shared" si="47"/>
        <v>22.978505718950615</v>
      </c>
      <c r="U218" s="38">
        <f t="shared" si="40"/>
        <v>21.829580433003084</v>
      </c>
      <c r="V218" s="38">
        <f t="shared" si="48"/>
        <v>21.611284628673054</v>
      </c>
      <c r="W218" s="38">
        <f t="shared" si="48"/>
        <v>21.395171782386324</v>
      </c>
      <c r="X218" s="38">
        <f t="shared" si="49"/>
        <v>20.325413193267007</v>
      </c>
      <c r="Y218" s="38">
        <f t="shared" si="49"/>
        <v>19.309142533603655</v>
      </c>
      <c r="Z218" s="38">
        <f t="shared" si="50"/>
        <v>19.309142533603655</v>
      </c>
    </row>
    <row r="219" spans="2:26" x14ac:dyDescent="0.3">
      <c r="B219" s="1" t="s">
        <v>35</v>
      </c>
      <c r="C219" s="1">
        <v>211</v>
      </c>
      <c r="D219" s="1">
        <v>211</v>
      </c>
      <c r="E219" s="6">
        <v>37.5</v>
      </c>
      <c r="F219" s="6">
        <f t="shared" si="41"/>
        <v>10.416666666666666</v>
      </c>
      <c r="G219" s="45">
        <f t="shared" si="51"/>
        <v>0.55555555555555558</v>
      </c>
      <c r="H219" s="27">
        <f>$AC$17*G219</f>
        <v>105.83333333333334</v>
      </c>
      <c r="I219" s="27">
        <f>($AG$17*$AC$17*$AI$17)</f>
        <v>37.376100000000001</v>
      </c>
      <c r="J219" s="27">
        <f>0.5*$AH$17*$AF$17*F219^2</f>
        <v>15.624999999999996</v>
      </c>
      <c r="K219" s="30">
        <f t="shared" si="42"/>
        <v>158.83443333333335</v>
      </c>
      <c r="L219" s="35">
        <f t="shared" si="39"/>
        <v>1.6545253472222223</v>
      </c>
      <c r="M219" s="35">
        <f t="shared" si="43"/>
        <v>1.6545253472222223</v>
      </c>
      <c r="N219" s="35">
        <f t="shared" si="44"/>
        <v>0</v>
      </c>
      <c r="O219" s="35">
        <f t="shared" si="45"/>
        <v>0</v>
      </c>
      <c r="P219" s="36">
        <f>SUM($M$8:M219)</f>
        <v>85.828734087345651</v>
      </c>
      <c r="Q219" s="36">
        <f>SUM($N$8:N219)</f>
        <v>-24.187900756790121</v>
      </c>
      <c r="R219" s="36">
        <f t="shared" si="46"/>
        <v>24.187900756790121</v>
      </c>
      <c r="S219" s="13"/>
      <c r="T219" s="38">
        <f t="shared" si="47"/>
        <v>22.978505718950615</v>
      </c>
      <c r="U219" s="38">
        <f t="shared" si="40"/>
        <v>21.829580433003084</v>
      </c>
      <c r="V219" s="38">
        <f t="shared" si="48"/>
        <v>21.611284628673054</v>
      </c>
      <c r="W219" s="38">
        <f t="shared" si="48"/>
        <v>21.395171782386324</v>
      </c>
      <c r="X219" s="38">
        <f t="shared" si="49"/>
        <v>20.325413193267007</v>
      </c>
      <c r="Y219" s="38">
        <f t="shared" si="49"/>
        <v>19.309142533603655</v>
      </c>
      <c r="Z219" s="38">
        <f t="shared" si="50"/>
        <v>19.309142533603655</v>
      </c>
    </row>
    <row r="220" spans="2:26" x14ac:dyDescent="0.3">
      <c r="B220" s="1" t="s">
        <v>35</v>
      </c>
      <c r="C220" s="1">
        <v>212</v>
      </c>
      <c r="D220" s="1">
        <v>212</v>
      </c>
      <c r="E220" s="6">
        <v>39.200000000000003</v>
      </c>
      <c r="F220" s="6">
        <f t="shared" si="41"/>
        <v>10.888888888888889</v>
      </c>
      <c r="G220" s="45">
        <f t="shared" si="51"/>
        <v>0.41666666666666663</v>
      </c>
      <c r="H220" s="27">
        <f>$AC$17*G220</f>
        <v>79.375</v>
      </c>
      <c r="I220" s="27">
        <f>($AG$17*$AC$17*$AI$17)</f>
        <v>37.376100000000001</v>
      </c>
      <c r="J220" s="27">
        <f>0.5*$AH$17*$AF$17*F220^2</f>
        <v>17.073777777777778</v>
      </c>
      <c r="K220" s="30">
        <f t="shared" si="42"/>
        <v>133.82487777777777</v>
      </c>
      <c r="L220" s="35">
        <f t="shared" si="39"/>
        <v>1.4572042246913579</v>
      </c>
      <c r="M220" s="35">
        <f t="shared" si="43"/>
        <v>1.4572042246913579</v>
      </c>
      <c r="N220" s="35">
        <f t="shared" si="44"/>
        <v>0</v>
      </c>
      <c r="O220" s="35">
        <f t="shared" si="45"/>
        <v>0</v>
      </c>
      <c r="P220" s="36">
        <f>SUM($M$8:M220)</f>
        <v>87.285938312037004</v>
      </c>
      <c r="Q220" s="36">
        <f>SUM($N$8:N220)</f>
        <v>-24.187900756790121</v>
      </c>
      <c r="R220" s="36">
        <f t="shared" si="46"/>
        <v>24.187900756790121</v>
      </c>
      <c r="S220" s="13"/>
      <c r="T220" s="38">
        <f t="shared" si="47"/>
        <v>22.978505718950615</v>
      </c>
      <c r="U220" s="38">
        <f t="shared" si="40"/>
        <v>21.829580433003084</v>
      </c>
      <c r="V220" s="38">
        <f t="shared" si="48"/>
        <v>21.611284628673054</v>
      </c>
      <c r="W220" s="38">
        <f t="shared" si="48"/>
        <v>21.395171782386324</v>
      </c>
      <c r="X220" s="38">
        <f t="shared" si="49"/>
        <v>20.325413193267007</v>
      </c>
      <c r="Y220" s="38">
        <f t="shared" si="49"/>
        <v>19.309142533603655</v>
      </c>
      <c r="Z220" s="38">
        <f t="shared" si="50"/>
        <v>19.309142533603655</v>
      </c>
    </row>
    <row r="221" spans="2:26" x14ac:dyDescent="0.3">
      <c r="B221" s="1" t="s">
        <v>35</v>
      </c>
      <c r="C221" s="1">
        <v>213</v>
      </c>
      <c r="D221" s="1">
        <v>213</v>
      </c>
      <c r="E221" s="6">
        <v>40.5</v>
      </c>
      <c r="F221" s="6">
        <f t="shared" si="41"/>
        <v>11.25</v>
      </c>
      <c r="G221" s="45">
        <f t="shared" si="51"/>
        <v>0.33333333333333315</v>
      </c>
      <c r="H221" s="27">
        <f>$AC$17*G221</f>
        <v>63.499999999999964</v>
      </c>
      <c r="I221" s="27">
        <f>($AG$17*$AC$17*$AI$17)</f>
        <v>37.376100000000001</v>
      </c>
      <c r="J221" s="27">
        <f>0.5*$AH$17*$AF$17*F221^2</f>
        <v>18.224999999999998</v>
      </c>
      <c r="K221" s="30">
        <f t="shared" si="42"/>
        <v>119.10109999999996</v>
      </c>
      <c r="L221" s="35">
        <f t="shared" si="39"/>
        <v>1.3398873749999995</v>
      </c>
      <c r="M221" s="35">
        <f t="shared" si="43"/>
        <v>1.3398873749999995</v>
      </c>
      <c r="N221" s="35">
        <f t="shared" si="44"/>
        <v>0</v>
      </c>
      <c r="O221" s="35">
        <f t="shared" si="45"/>
        <v>0</v>
      </c>
      <c r="P221" s="36">
        <f>SUM($M$8:M221)</f>
        <v>88.625825687037008</v>
      </c>
      <c r="Q221" s="36">
        <f>SUM($N$8:N221)</f>
        <v>-24.187900756790121</v>
      </c>
      <c r="R221" s="36">
        <f t="shared" si="46"/>
        <v>24.187900756790121</v>
      </c>
      <c r="S221" s="13"/>
      <c r="T221" s="38">
        <f t="shared" si="47"/>
        <v>22.978505718950615</v>
      </c>
      <c r="U221" s="38">
        <f t="shared" si="40"/>
        <v>21.829580433003084</v>
      </c>
      <c r="V221" s="38">
        <f t="shared" si="48"/>
        <v>21.611284628673054</v>
      </c>
      <c r="W221" s="38">
        <f t="shared" si="48"/>
        <v>21.395171782386324</v>
      </c>
      <c r="X221" s="38">
        <f t="shared" si="49"/>
        <v>20.325413193267007</v>
      </c>
      <c r="Y221" s="38">
        <f t="shared" si="49"/>
        <v>19.309142533603655</v>
      </c>
      <c r="Z221" s="38">
        <f t="shared" si="50"/>
        <v>19.309142533603655</v>
      </c>
    </row>
    <row r="222" spans="2:26" x14ac:dyDescent="0.3">
      <c r="B222" s="1" t="s">
        <v>35</v>
      </c>
      <c r="C222" s="1">
        <v>214</v>
      </c>
      <c r="D222" s="1">
        <v>214</v>
      </c>
      <c r="E222" s="6">
        <v>41.6</v>
      </c>
      <c r="F222" s="6">
        <f t="shared" si="41"/>
        <v>11.555555555555555</v>
      </c>
      <c r="G222" s="45">
        <f t="shared" si="51"/>
        <v>0.36111111111111133</v>
      </c>
      <c r="H222" s="27">
        <f>$AC$17*G222</f>
        <v>68.791666666666714</v>
      </c>
      <c r="I222" s="27">
        <f>($AG$17*$AC$17*$AI$17)</f>
        <v>37.376100000000001</v>
      </c>
      <c r="J222" s="27">
        <f>0.5*$AH$17*$AF$17*F222^2</f>
        <v>19.228444444444442</v>
      </c>
      <c r="K222" s="30">
        <f t="shared" si="42"/>
        <v>125.39621111111117</v>
      </c>
      <c r="L222" s="35">
        <f t="shared" si="39"/>
        <v>1.4490228839506181</v>
      </c>
      <c r="M222" s="35">
        <f t="shared" si="43"/>
        <v>1.4490228839506181</v>
      </c>
      <c r="N222" s="35">
        <f t="shared" si="44"/>
        <v>0</v>
      </c>
      <c r="O222" s="35">
        <f t="shared" si="45"/>
        <v>0</v>
      </c>
      <c r="P222" s="36">
        <f>SUM($M$8:M222)</f>
        <v>90.074848570987626</v>
      </c>
      <c r="Q222" s="36">
        <f>SUM($N$8:N222)</f>
        <v>-24.187900756790121</v>
      </c>
      <c r="R222" s="36">
        <f t="shared" si="46"/>
        <v>24.187900756790121</v>
      </c>
      <c r="S222" s="13"/>
      <c r="T222" s="38">
        <f t="shared" si="47"/>
        <v>22.978505718950615</v>
      </c>
      <c r="U222" s="38">
        <f t="shared" si="40"/>
        <v>21.829580433003084</v>
      </c>
      <c r="V222" s="38">
        <f t="shared" si="48"/>
        <v>21.611284628673054</v>
      </c>
      <c r="W222" s="38">
        <f t="shared" si="48"/>
        <v>21.395171782386324</v>
      </c>
      <c r="X222" s="38">
        <f t="shared" si="49"/>
        <v>20.325413193267007</v>
      </c>
      <c r="Y222" s="38">
        <f t="shared" si="49"/>
        <v>19.309142533603655</v>
      </c>
      <c r="Z222" s="38">
        <f t="shared" si="50"/>
        <v>19.309142533603655</v>
      </c>
    </row>
    <row r="223" spans="2:26" x14ac:dyDescent="0.3">
      <c r="B223" s="1" t="s">
        <v>35</v>
      </c>
      <c r="C223" s="1">
        <v>215</v>
      </c>
      <c r="D223" s="1">
        <v>215</v>
      </c>
      <c r="E223" s="6">
        <v>43.1</v>
      </c>
      <c r="F223" s="6">
        <f t="shared" si="41"/>
        <v>11.972222222222223</v>
      </c>
      <c r="G223" s="45">
        <f t="shared" si="51"/>
        <v>0.47222222222222199</v>
      </c>
      <c r="H223" s="27">
        <f>$AC$17*G223</f>
        <v>89.958333333333286</v>
      </c>
      <c r="I223" s="27">
        <f>($AG$17*$AC$17*$AI$17)</f>
        <v>37.376100000000001</v>
      </c>
      <c r="J223" s="27">
        <f>0.5*$AH$17*$AF$17*F223^2</f>
        <v>20.640111111111111</v>
      </c>
      <c r="K223" s="30">
        <f t="shared" si="42"/>
        <v>147.9745444444444</v>
      </c>
      <c r="L223" s="35">
        <f t="shared" si="39"/>
        <v>1.7715841293209873</v>
      </c>
      <c r="M223" s="35">
        <f t="shared" si="43"/>
        <v>1.7715841293209873</v>
      </c>
      <c r="N223" s="35">
        <f t="shared" si="44"/>
        <v>0</v>
      </c>
      <c r="O223" s="35">
        <f t="shared" si="45"/>
        <v>0</v>
      </c>
      <c r="P223" s="36">
        <f>SUM($M$8:M223)</f>
        <v>91.846432700308611</v>
      </c>
      <c r="Q223" s="36">
        <f>SUM($N$8:N223)</f>
        <v>-24.187900756790121</v>
      </c>
      <c r="R223" s="36">
        <f t="shared" si="46"/>
        <v>24.187900756790121</v>
      </c>
      <c r="S223" s="13"/>
      <c r="T223" s="38">
        <f t="shared" si="47"/>
        <v>22.978505718950615</v>
      </c>
      <c r="U223" s="38">
        <f t="shared" si="40"/>
        <v>21.829580433003084</v>
      </c>
      <c r="V223" s="38">
        <f t="shared" si="48"/>
        <v>21.611284628673054</v>
      </c>
      <c r="W223" s="38">
        <f t="shared" si="48"/>
        <v>21.395171782386324</v>
      </c>
      <c r="X223" s="38">
        <f t="shared" si="49"/>
        <v>20.325413193267007</v>
      </c>
      <c r="Y223" s="38">
        <f t="shared" si="49"/>
        <v>19.309142533603655</v>
      </c>
      <c r="Z223" s="38">
        <f t="shared" si="50"/>
        <v>19.309142533603655</v>
      </c>
    </row>
    <row r="224" spans="2:26" x14ac:dyDescent="0.3">
      <c r="B224" s="1" t="s">
        <v>35</v>
      </c>
      <c r="C224" s="1">
        <v>216</v>
      </c>
      <c r="D224" s="1">
        <v>216</v>
      </c>
      <c r="E224" s="6">
        <v>45</v>
      </c>
      <c r="F224" s="6">
        <f t="shared" si="41"/>
        <v>12.5</v>
      </c>
      <c r="G224" s="45">
        <f t="shared" si="51"/>
        <v>0.55555555555555558</v>
      </c>
      <c r="H224" s="27">
        <f>$AC$17*G224</f>
        <v>105.83333333333334</v>
      </c>
      <c r="I224" s="27">
        <f>($AG$17*$AC$17*$AI$17)</f>
        <v>37.376100000000001</v>
      </c>
      <c r="J224" s="27">
        <f>0.5*$AH$17*$AF$17*F224^2</f>
        <v>22.5</v>
      </c>
      <c r="K224" s="30">
        <f t="shared" si="42"/>
        <v>165.70943333333335</v>
      </c>
      <c r="L224" s="35">
        <f t="shared" si="39"/>
        <v>2.071367916666667</v>
      </c>
      <c r="M224" s="35">
        <f t="shared" si="43"/>
        <v>2.071367916666667</v>
      </c>
      <c r="N224" s="35">
        <f t="shared" si="44"/>
        <v>0</v>
      </c>
      <c r="O224" s="35">
        <f t="shared" si="45"/>
        <v>0</v>
      </c>
      <c r="P224" s="36">
        <f>SUM($M$8:M224)</f>
        <v>93.917800616975285</v>
      </c>
      <c r="Q224" s="36">
        <f>SUM($N$8:N224)</f>
        <v>-24.187900756790121</v>
      </c>
      <c r="R224" s="36">
        <f t="shared" si="46"/>
        <v>24.187900756790121</v>
      </c>
      <c r="S224" s="13"/>
      <c r="T224" s="38">
        <f t="shared" si="47"/>
        <v>22.978505718950615</v>
      </c>
      <c r="U224" s="38">
        <f t="shared" si="40"/>
        <v>21.829580433003084</v>
      </c>
      <c r="V224" s="38">
        <f t="shared" si="48"/>
        <v>21.611284628673054</v>
      </c>
      <c r="W224" s="38">
        <f t="shared" si="48"/>
        <v>21.395171782386324</v>
      </c>
      <c r="X224" s="38">
        <f t="shared" si="49"/>
        <v>20.325413193267007</v>
      </c>
      <c r="Y224" s="38">
        <f t="shared" si="49"/>
        <v>19.309142533603655</v>
      </c>
      <c r="Z224" s="38">
        <f t="shared" si="50"/>
        <v>19.309142533603655</v>
      </c>
    </row>
    <row r="225" spans="2:26" x14ac:dyDescent="0.3">
      <c r="B225" s="1" t="s">
        <v>35</v>
      </c>
      <c r="C225" s="1">
        <v>217</v>
      </c>
      <c r="D225" s="1">
        <v>217</v>
      </c>
      <c r="E225" s="6">
        <v>47.1</v>
      </c>
      <c r="F225" s="6">
        <f t="shared" si="41"/>
        <v>13.083333333333334</v>
      </c>
      <c r="G225" s="45">
        <f t="shared" si="51"/>
        <v>0.55555555555555558</v>
      </c>
      <c r="H225" s="27">
        <f>$AC$17*G225</f>
        <v>105.83333333333334</v>
      </c>
      <c r="I225" s="27">
        <f>($AG$17*$AC$17*$AI$17)</f>
        <v>37.376100000000001</v>
      </c>
      <c r="J225" s="27">
        <f>0.5*$AH$17*$AF$17*F225^2</f>
        <v>24.648999999999997</v>
      </c>
      <c r="K225" s="30">
        <f t="shared" si="42"/>
        <v>167.85843333333335</v>
      </c>
      <c r="L225" s="35">
        <f t="shared" si="39"/>
        <v>2.1961478361111113</v>
      </c>
      <c r="M225" s="35">
        <f t="shared" si="43"/>
        <v>2.1961478361111113</v>
      </c>
      <c r="N225" s="35">
        <f t="shared" si="44"/>
        <v>0</v>
      </c>
      <c r="O225" s="35">
        <f t="shared" si="45"/>
        <v>0</v>
      </c>
      <c r="P225" s="36">
        <f>SUM($M$8:M225)</f>
        <v>96.113948453086394</v>
      </c>
      <c r="Q225" s="36">
        <f>SUM($N$8:N225)</f>
        <v>-24.187900756790121</v>
      </c>
      <c r="R225" s="36">
        <f t="shared" si="46"/>
        <v>24.187900756790121</v>
      </c>
      <c r="S225" s="13"/>
      <c r="T225" s="38">
        <f t="shared" si="47"/>
        <v>22.978505718950615</v>
      </c>
      <c r="U225" s="38">
        <f t="shared" si="40"/>
        <v>21.829580433003084</v>
      </c>
      <c r="V225" s="38">
        <f t="shared" si="48"/>
        <v>21.611284628673054</v>
      </c>
      <c r="W225" s="38">
        <f t="shared" si="48"/>
        <v>21.395171782386324</v>
      </c>
      <c r="X225" s="38">
        <f t="shared" si="49"/>
        <v>20.325413193267007</v>
      </c>
      <c r="Y225" s="38">
        <f t="shared" si="49"/>
        <v>19.309142533603655</v>
      </c>
      <c r="Z225" s="38">
        <f t="shared" si="50"/>
        <v>19.309142533603655</v>
      </c>
    </row>
    <row r="226" spans="2:26" x14ac:dyDescent="0.3">
      <c r="B226" s="1" t="s">
        <v>35</v>
      </c>
      <c r="C226" s="1">
        <v>218</v>
      </c>
      <c r="D226" s="1">
        <v>218</v>
      </c>
      <c r="E226" s="6">
        <v>49</v>
      </c>
      <c r="F226" s="6">
        <f t="shared" si="41"/>
        <v>13.611111111111111</v>
      </c>
      <c r="G226" s="45">
        <f t="shared" si="51"/>
        <v>0.4861111111111111</v>
      </c>
      <c r="H226" s="27">
        <f>$AC$17*G226</f>
        <v>92.604166666666671</v>
      </c>
      <c r="I226" s="27">
        <f>($AG$17*$AC$17*$AI$17)</f>
        <v>37.376100000000001</v>
      </c>
      <c r="J226" s="27">
        <f>0.5*$AH$17*$AF$17*F226^2</f>
        <v>26.677777777777774</v>
      </c>
      <c r="K226" s="30">
        <f t="shared" si="42"/>
        <v>156.65804444444444</v>
      </c>
      <c r="L226" s="35">
        <f t="shared" si="39"/>
        <v>2.1322900493827159</v>
      </c>
      <c r="M226" s="35">
        <f t="shared" si="43"/>
        <v>2.1322900493827159</v>
      </c>
      <c r="N226" s="35">
        <f t="shared" si="44"/>
        <v>0</v>
      </c>
      <c r="O226" s="35">
        <f t="shared" si="45"/>
        <v>0</v>
      </c>
      <c r="P226" s="36">
        <f>SUM($M$8:M226)</f>
        <v>98.246238502469112</v>
      </c>
      <c r="Q226" s="36">
        <f>SUM($N$8:N226)</f>
        <v>-24.187900756790121</v>
      </c>
      <c r="R226" s="36">
        <f t="shared" si="46"/>
        <v>24.187900756790121</v>
      </c>
      <c r="S226" s="13"/>
      <c r="T226" s="38">
        <f t="shared" si="47"/>
        <v>22.978505718950615</v>
      </c>
      <c r="U226" s="38">
        <f t="shared" si="40"/>
        <v>21.829580433003084</v>
      </c>
      <c r="V226" s="38">
        <f t="shared" si="48"/>
        <v>21.611284628673054</v>
      </c>
      <c r="W226" s="38">
        <f t="shared" si="48"/>
        <v>21.395171782386324</v>
      </c>
      <c r="X226" s="38">
        <f t="shared" si="49"/>
        <v>20.325413193267007</v>
      </c>
      <c r="Y226" s="38">
        <f t="shared" si="49"/>
        <v>19.309142533603655</v>
      </c>
      <c r="Z226" s="38">
        <f t="shared" si="50"/>
        <v>19.309142533603655</v>
      </c>
    </row>
    <row r="227" spans="2:26" x14ac:dyDescent="0.3">
      <c r="B227" s="1" t="s">
        <v>35</v>
      </c>
      <c r="C227" s="1">
        <v>219</v>
      </c>
      <c r="D227" s="1">
        <v>219</v>
      </c>
      <c r="E227" s="6">
        <v>50.6</v>
      </c>
      <c r="F227" s="6">
        <f t="shared" si="41"/>
        <v>14.055555555555555</v>
      </c>
      <c r="G227" s="45">
        <f t="shared" si="51"/>
        <v>0.38888888888888851</v>
      </c>
      <c r="H227" s="27">
        <f>$AC$17*G227</f>
        <v>74.083333333333258</v>
      </c>
      <c r="I227" s="27">
        <f>($AG$17*$AC$17*$AI$17)</f>
        <v>37.376100000000001</v>
      </c>
      <c r="J227" s="27">
        <f>0.5*$AH$17*$AF$17*F227^2</f>
        <v>28.448444444444441</v>
      </c>
      <c r="K227" s="30">
        <f t="shared" si="42"/>
        <v>139.90787777777771</v>
      </c>
      <c r="L227" s="35">
        <f t="shared" si="39"/>
        <v>1.9664829487654312</v>
      </c>
      <c r="M227" s="35">
        <f t="shared" si="43"/>
        <v>1.9664829487654312</v>
      </c>
      <c r="N227" s="35">
        <f t="shared" si="44"/>
        <v>0</v>
      </c>
      <c r="O227" s="35">
        <f t="shared" si="45"/>
        <v>0</v>
      </c>
      <c r="P227" s="36">
        <f>SUM($M$8:M227)</f>
        <v>100.21272145123454</v>
      </c>
      <c r="Q227" s="36">
        <f>SUM($N$8:N227)</f>
        <v>-24.187900756790121</v>
      </c>
      <c r="R227" s="36">
        <f t="shared" si="46"/>
        <v>24.187900756790121</v>
      </c>
      <c r="S227" s="13"/>
      <c r="T227" s="38">
        <f t="shared" si="47"/>
        <v>22.978505718950615</v>
      </c>
      <c r="U227" s="38">
        <f t="shared" si="40"/>
        <v>21.829580433003084</v>
      </c>
      <c r="V227" s="38">
        <f t="shared" si="48"/>
        <v>21.611284628673054</v>
      </c>
      <c r="W227" s="38">
        <f t="shared" si="48"/>
        <v>21.395171782386324</v>
      </c>
      <c r="X227" s="38">
        <f t="shared" si="49"/>
        <v>20.325413193267007</v>
      </c>
      <c r="Y227" s="38">
        <f t="shared" si="49"/>
        <v>19.309142533603655</v>
      </c>
      <c r="Z227" s="38">
        <f t="shared" si="50"/>
        <v>19.309142533603655</v>
      </c>
    </row>
    <row r="228" spans="2:26" x14ac:dyDescent="0.3">
      <c r="B228" s="1" t="s">
        <v>35</v>
      </c>
      <c r="C228" s="1">
        <v>220</v>
      </c>
      <c r="D228" s="1">
        <v>220</v>
      </c>
      <c r="E228" s="6">
        <v>51.8</v>
      </c>
      <c r="F228" s="6">
        <f t="shared" si="41"/>
        <v>14.388888888888888</v>
      </c>
      <c r="G228" s="45">
        <f t="shared" si="51"/>
        <v>0.29166666666666685</v>
      </c>
      <c r="H228" s="27">
        <f>$AC$17*G228</f>
        <v>55.562500000000036</v>
      </c>
      <c r="I228" s="27">
        <f>($AG$17*$AC$17*$AI$17)</f>
        <v>37.376100000000001</v>
      </c>
      <c r="J228" s="27">
        <f>0.5*$AH$17*$AF$17*F228^2</f>
        <v>29.813777777777769</v>
      </c>
      <c r="K228" s="30">
        <f t="shared" si="42"/>
        <v>122.75237777777781</v>
      </c>
      <c r="L228" s="35">
        <f t="shared" si="39"/>
        <v>1.7662703246913585</v>
      </c>
      <c r="M228" s="35">
        <f t="shared" si="43"/>
        <v>1.7662703246913585</v>
      </c>
      <c r="N228" s="35">
        <f t="shared" si="44"/>
        <v>0</v>
      </c>
      <c r="O228" s="35">
        <f t="shared" si="45"/>
        <v>0</v>
      </c>
      <c r="P228" s="36">
        <f>SUM($M$8:M228)</f>
        <v>101.97899177592591</v>
      </c>
      <c r="Q228" s="36">
        <f>SUM($N$8:N228)</f>
        <v>-24.187900756790121</v>
      </c>
      <c r="R228" s="36">
        <f t="shared" si="46"/>
        <v>24.187900756790121</v>
      </c>
      <c r="S228" s="13"/>
      <c r="T228" s="38">
        <f t="shared" si="47"/>
        <v>22.978505718950615</v>
      </c>
      <c r="U228" s="38">
        <f t="shared" si="40"/>
        <v>21.829580433003084</v>
      </c>
      <c r="V228" s="38">
        <f t="shared" si="48"/>
        <v>21.611284628673054</v>
      </c>
      <c r="W228" s="38">
        <f t="shared" si="48"/>
        <v>21.395171782386324</v>
      </c>
      <c r="X228" s="38">
        <f t="shared" si="49"/>
        <v>20.325413193267007</v>
      </c>
      <c r="Y228" s="38">
        <f t="shared" si="49"/>
        <v>19.309142533603655</v>
      </c>
      <c r="Z228" s="38">
        <f t="shared" si="50"/>
        <v>19.309142533603655</v>
      </c>
    </row>
    <row r="229" spans="2:26" x14ac:dyDescent="0.3">
      <c r="B229" s="1" t="s">
        <v>35</v>
      </c>
      <c r="C229" s="1">
        <v>221</v>
      </c>
      <c r="D229" s="1">
        <v>221</v>
      </c>
      <c r="E229" s="6">
        <v>52.7</v>
      </c>
      <c r="F229" s="6">
        <f t="shared" si="41"/>
        <v>14.638888888888889</v>
      </c>
      <c r="G229" s="45">
        <f t="shared" si="51"/>
        <v>0.18055555555555614</v>
      </c>
      <c r="H229" s="27">
        <f>$AC$17*G229</f>
        <v>34.395833333333442</v>
      </c>
      <c r="I229" s="27">
        <f>($AG$17*$AC$17*$AI$17)</f>
        <v>37.376100000000001</v>
      </c>
      <c r="J229" s="27">
        <f>0.5*$AH$17*$AF$17*F229^2</f>
        <v>30.858777777777778</v>
      </c>
      <c r="K229" s="30">
        <f t="shared" si="42"/>
        <v>102.63071111111121</v>
      </c>
      <c r="L229" s="35">
        <f t="shared" si="39"/>
        <v>1.5023995765432114</v>
      </c>
      <c r="M229" s="35">
        <f t="shared" si="43"/>
        <v>1.5023995765432114</v>
      </c>
      <c r="N229" s="35">
        <f t="shared" si="44"/>
        <v>0</v>
      </c>
      <c r="O229" s="35">
        <f t="shared" si="45"/>
        <v>0</v>
      </c>
      <c r="P229" s="36">
        <f>SUM($M$8:M229)</f>
        <v>103.48139135246912</v>
      </c>
      <c r="Q229" s="36">
        <f>SUM($N$8:N229)</f>
        <v>-24.187900756790121</v>
      </c>
      <c r="R229" s="36">
        <f t="shared" si="46"/>
        <v>24.187900756790121</v>
      </c>
      <c r="S229" s="13"/>
      <c r="T229" s="38">
        <f t="shared" si="47"/>
        <v>22.978505718950615</v>
      </c>
      <c r="U229" s="38">
        <f t="shared" si="40"/>
        <v>21.829580433003084</v>
      </c>
      <c r="V229" s="38">
        <f t="shared" si="48"/>
        <v>21.611284628673054</v>
      </c>
      <c r="W229" s="38">
        <f t="shared" si="48"/>
        <v>21.395171782386324</v>
      </c>
      <c r="X229" s="38">
        <f t="shared" si="49"/>
        <v>20.325413193267007</v>
      </c>
      <c r="Y229" s="38">
        <f t="shared" si="49"/>
        <v>19.309142533603655</v>
      </c>
      <c r="Z229" s="38">
        <f t="shared" si="50"/>
        <v>19.309142533603655</v>
      </c>
    </row>
    <row r="230" spans="2:26" x14ac:dyDescent="0.3">
      <c r="B230" s="1" t="s">
        <v>35</v>
      </c>
      <c r="C230" s="1">
        <v>222</v>
      </c>
      <c r="D230" s="1">
        <v>222</v>
      </c>
      <c r="E230" s="6">
        <v>53.1</v>
      </c>
      <c r="F230" s="6">
        <f t="shared" si="41"/>
        <v>14.75</v>
      </c>
      <c r="G230" s="45">
        <f t="shared" si="51"/>
        <v>0.11111111111111072</v>
      </c>
      <c r="H230" s="27">
        <f>$AC$17*G230</f>
        <v>21.166666666666593</v>
      </c>
      <c r="I230" s="27">
        <f>($AG$17*$AC$17*$AI$17)</f>
        <v>37.376100000000001</v>
      </c>
      <c r="J230" s="27">
        <f>0.5*$AH$17*$AF$17*F230^2</f>
        <v>31.328999999999997</v>
      </c>
      <c r="K230" s="30">
        <f t="shared" si="42"/>
        <v>89.871766666666588</v>
      </c>
      <c r="L230" s="35">
        <f t="shared" si="39"/>
        <v>1.3256085583333321</v>
      </c>
      <c r="M230" s="35">
        <f t="shared" si="43"/>
        <v>1.3256085583333321</v>
      </c>
      <c r="N230" s="35">
        <f t="shared" si="44"/>
        <v>0</v>
      </c>
      <c r="O230" s="35">
        <f t="shared" si="45"/>
        <v>0</v>
      </c>
      <c r="P230" s="36">
        <f>SUM($M$8:M230)</f>
        <v>104.80699991080245</v>
      </c>
      <c r="Q230" s="36">
        <f>SUM($N$8:N230)</f>
        <v>-24.187900756790121</v>
      </c>
      <c r="R230" s="36">
        <f t="shared" si="46"/>
        <v>24.187900756790121</v>
      </c>
      <c r="S230" s="13"/>
      <c r="T230" s="38">
        <f t="shared" si="47"/>
        <v>22.978505718950615</v>
      </c>
      <c r="U230" s="38">
        <f t="shared" si="40"/>
        <v>21.829580433003084</v>
      </c>
      <c r="V230" s="38">
        <f t="shared" si="48"/>
        <v>21.611284628673054</v>
      </c>
      <c r="W230" s="38">
        <f t="shared" si="48"/>
        <v>21.395171782386324</v>
      </c>
      <c r="X230" s="38">
        <f t="shared" si="49"/>
        <v>20.325413193267007</v>
      </c>
      <c r="Y230" s="38">
        <f t="shared" si="49"/>
        <v>19.309142533603655</v>
      </c>
      <c r="Z230" s="38">
        <f t="shared" si="50"/>
        <v>19.309142533603655</v>
      </c>
    </row>
    <row r="231" spans="2:26" x14ac:dyDescent="0.3">
      <c r="B231" s="1" t="s">
        <v>35</v>
      </c>
      <c r="C231" s="1">
        <v>223</v>
      </c>
      <c r="D231" s="1">
        <v>223</v>
      </c>
      <c r="E231" s="6">
        <v>53.5</v>
      </c>
      <c r="F231" s="6">
        <f t="shared" si="41"/>
        <v>14.861111111111111</v>
      </c>
      <c r="G231" s="45">
        <f t="shared" si="51"/>
        <v>9.7222222222221627E-2</v>
      </c>
      <c r="H231" s="27">
        <f>$AC$17*G231</f>
        <v>18.520833333333218</v>
      </c>
      <c r="I231" s="27">
        <f>($AG$17*$AC$17*$AI$17)</f>
        <v>37.376100000000001</v>
      </c>
      <c r="J231" s="27">
        <f>0.5*$AH$17*$AF$17*F231^2</f>
        <v>31.80277777777777</v>
      </c>
      <c r="K231" s="30">
        <f t="shared" si="42"/>
        <v>87.699711111110986</v>
      </c>
      <c r="L231" s="35">
        <f t="shared" si="39"/>
        <v>1.303315151234566</v>
      </c>
      <c r="M231" s="35">
        <f t="shared" si="43"/>
        <v>1.303315151234566</v>
      </c>
      <c r="N231" s="35">
        <f t="shared" si="44"/>
        <v>0</v>
      </c>
      <c r="O231" s="35">
        <f t="shared" si="45"/>
        <v>0</v>
      </c>
      <c r="P231" s="36">
        <f>SUM($M$8:M231)</f>
        <v>106.11031506203702</v>
      </c>
      <c r="Q231" s="36">
        <f>SUM($N$8:N231)</f>
        <v>-24.187900756790121</v>
      </c>
      <c r="R231" s="36">
        <f t="shared" si="46"/>
        <v>24.187900756790121</v>
      </c>
      <c r="S231" s="13"/>
      <c r="T231" s="38">
        <f t="shared" si="47"/>
        <v>22.978505718950615</v>
      </c>
      <c r="U231" s="38">
        <f t="shared" si="40"/>
        <v>21.829580433003084</v>
      </c>
      <c r="V231" s="38">
        <f t="shared" si="48"/>
        <v>21.611284628673054</v>
      </c>
      <c r="W231" s="38">
        <f t="shared" si="48"/>
        <v>21.395171782386324</v>
      </c>
      <c r="X231" s="38">
        <f t="shared" si="49"/>
        <v>20.325413193267007</v>
      </c>
      <c r="Y231" s="38">
        <f t="shared" si="49"/>
        <v>19.309142533603655</v>
      </c>
      <c r="Z231" s="38">
        <f t="shared" si="50"/>
        <v>19.309142533603655</v>
      </c>
    </row>
    <row r="232" spans="2:26" x14ac:dyDescent="0.3">
      <c r="B232" s="1" t="s">
        <v>35</v>
      </c>
      <c r="C232" s="1">
        <v>224</v>
      </c>
      <c r="D232" s="1">
        <v>224</v>
      </c>
      <c r="E232" s="6">
        <v>53.8</v>
      </c>
      <c r="F232" s="6">
        <f t="shared" si="41"/>
        <v>14.944444444444443</v>
      </c>
      <c r="G232" s="45">
        <f t="shared" si="51"/>
        <v>9.7222222222222612E-2</v>
      </c>
      <c r="H232" s="27">
        <f>$AC$17*G232</f>
        <v>18.520833333333407</v>
      </c>
      <c r="I232" s="27">
        <f>($AG$17*$AC$17*$AI$17)</f>
        <v>37.376100000000001</v>
      </c>
      <c r="J232" s="27">
        <f>0.5*$AH$17*$AF$17*F232^2</f>
        <v>32.160444444444437</v>
      </c>
      <c r="K232" s="30">
        <f t="shared" si="42"/>
        <v>88.057377777777845</v>
      </c>
      <c r="L232" s="35">
        <f t="shared" si="39"/>
        <v>1.3159685901234577</v>
      </c>
      <c r="M232" s="35">
        <f t="shared" si="43"/>
        <v>1.3159685901234577</v>
      </c>
      <c r="N232" s="35">
        <f t="shared" si="44"/>
        <v>0</v>
      </c>
      <c r="O232" s="35">
        <f t="shared" si="45"/>
        <v>0</v>
      </c>
      <c r="P232" s="36">
        <f>SUM($M$8:M232)</f>
        <v>107.42628365216048</v>
      </c>
      <c r="Q232" s="36">
        <f>SUM($N$8:N232)</f>
        <v>-24.187900756790121</v>
      </c>
      <c r="R232" s="36">
        <f t="shared" si="46"/>
        <v>24.187900756790121</v>
      </c>
      <c r="S232" s="13"/>
      <c r="T232" s="38">
        <f t="shared" si="47"/>
        <v>22.978505718950615</v>
      </c>
      <c r="U232" s="38">
        <f t="shared" si="40"/>
        <v>21.829580433003084</v>
      </c>
      <c r="V232" s="38">
        <f t="shared" si="48"/>
        <v>21.611284628673054</v>
      </c>
      <c r="W232" s="38">
        <f t="shared" si="48"/>
        <v>21.395171782386324</v>
      </c>
      <c r="X232" s="38">
        <f t="shared" si="49"/>
        <v>20.325413193267007</v>
      </c>
      <c r="Y232" s="38">
        <f t="shared" si="49"/>
        <v>19.309142533603655</v>
      </c>
      <c r="Z232" s="38">
        <f t="shared" si="50"/>
        <v>19.309142533603655</v>
      </c>
    </row>
    <row r="233" spans="2:26" x14ac:dyDescent="0.3">
      <c r="B233" s="1" t="s">
        <v>35</v>
      </c>
      <c r="C233" s="1">
        <v>225</v>
      </c>
      <c r="D233" s="1">
        <v>225</v>
      </c>
      <c r="E233" s="6">
        <v>54.2</v>
      </c>
      <c r="F233" s="6">
        <f t="shared" si="41"/>
        <v>15.055555555555555</v>
      </c>
      <c r="G233" s="45">
        <f t="shared" si="51"/>
        <v>0.1388888888888889</v>
      </c>
      <c r="H233" s="27">
        <f>$AC$17*G233</f>
        <v>26.458333333333336</v>
      </c>
      <c r="I233" s="27">
        <f>($AG$17*$AC$17*$AI$17)</f>
        <v>37.376100000000001</v>
      </c>
      <c r="J233" s="27">
        <f>0.5*$AH$17*$AF$17*F233^2</f>
        <v>32.640444444444441</v>
      </c>
      <c r="K233" s="30">
        <f t="shared" si="42"/>
        <v>96.474877777777778</v>
      </c>
      <c r="L233" s="35">
        <f t="shared" si="39"/>
        <v>1.4524828820987654</v>
      </c>
      <c r="M233" s="35">
        <f t="shared" si="43"/>
        <v>1.4524828820987654</v>
      </c>
      <c r="N233" s="35">
        <f t="shared" si="44"/>
        <v>0</v>
      </c>
      <c r="O233" s="35">
        <f t="shared" si="45"/>
        <v>0</v>
      </c>
      <c r="P233" s="36">
        <f>SUM($M$8:M233)</f>
        <v>108.87876653425924</v>
      </c>
      <c r="Q233" s="36">
        <f>SUM($N$8:N233)</f>
        <v>-24.187900756790121</v>
      </c>
      <c r="R233" s="36">
        <f t="shared" si="46"/>
        <v>24.187900756790121</v>
      </c>
      <c r="S233" s="13"/>
      <c r="T233" s="38">
        <f t="shared" si="47"/>
        <v>22.978505718950615</v>
      </c>
      <c r="U233" s="38">
        <f t="shared" si="40"/>
        <v>21.829580433003084</v>
      </c>
      <c r="V233" s="38">
        <f t="shared" si="48"/>
        <v>21.611284628673054</v>
      </c>
      <c r="W233" s="38">
        <f t="shared" si="48"/>
        <v>21.395171782386324</v>
      </c>
      <c r="X233" s="38">
        <f t="shared" si="49"/>
        <v>20.325413193267007</v>
      </c>
      <c r="Y233" s="38">
        <f t="shared" si="49"/>
        <v>19.309142533603655</v>
      </c>
      <c r="Z233" s="38">
        <f t="shared" si="50"/>
        <v>19.309142533603655</v>
      </c>
    </row>
    <row r="234" spans="2:26" x14ac:dyDescent="0.3">
      <c r="B234" s="1" t="s">
        <v>35</v>
      </c>
      <c r="C234" s="1">
        <v>226</v>
      </c>
      <c r="D234" s="1">
        <v>226</v>
      </c>
      <c r="E234" s="6">
        <v>54.8</v>
      </c>
      <c r="F234" s="6">
        <f t="shared" si="41"/>
        <v>15.222222222222221</v>
      </c>
      <c r="G234" s="45">
        <f t="shared" si="51"/>
        <v>0.15277777777777699</v>
      </c>
      <c r="H234" s="27">
        <f>$AC$17*G234</f>
        <v>29.104166666666515</v>
      </c>
      <c r="I234" s="27">
        <f>($AG$17*$AC$17*$AI$17)</f>
        <v>37.376100000000001</v>
      </c>
      <c r="J234" s="27">
        <f>0.5*$AH$17*$AF$17*F234^2</f>
        <v>33.367111111111107</v>
      </c>
      <c r="K234" s="30">
        <f t="shared" si="42"/>
        <v>99.847377777777638</v>
      </c>
      <c r="L234" s="35">
        <f t="shared" si="39"/>
        <v>1.519898972839504</v>
      </c>
      <c r="M234" s="35">
        <f t="shared" si="43"/>
        <v>1.519898972839504</v>
      </c>
      <c r="N234" s="35">
        <f t="shared" si="44"/>
        <v>0</v>
      </c>
      <c r="O234" s="35">
        <f t="shared" si="45"/>
        <v>0</v>
      </c>
      <c r="P234" s="36">
        <f>SUM($M$8:M234)</f>
        <v>110.39866550709874</v>
      </c>
      <c r="Q234" s="36">
        <f>SUM($N$8:N234)</f>
        <v>-24.187900756790121</v>
      </c>
      <c r="R234" s="36">
        <f t="shared" si="46"/>
        <v>24.187900756790121</v>
      </c>
      <c r="S234" s="13"/>
      <c r="T234" s="38">
        <f t="shared" si="47"/>
        <v>22.978505718950615</v>
      </c>
      <c r="U234" s="38">
        <f t="shared" si="40"/>
        <v>21.829580433003084</v>
      </c>
      <c r="V234" s="38">
        <f t="shared" si="48"/>
        <v>21.611284628673054</v>
      </c>
      <c r="W234" s="38">
        <f t="shared" si="48"/>
        <v>21.395171782386324</v>
      </c>
      <c r="X234" s="38">
        <f t="shared" si="49"/>
        <v>20.325413193267007</v>
      </c>
      <c r="Y234" s="38">
        <f t="shared" si="49"/>
        <v>19.309142533603655</v>
      </c>
      <c r="Z234" s="38">
        <f t="shared" si="50"/>
        <v>19.309142533603655</v>
      </c>
    </row>
    <row r="235" spans="2:26" x14ac:dyDescent="0.3">
      <c r="B235" s="1" t="s">
        <v>35</v>
      </c>
      <c r="C235" s="1">
        <v>227</v>
      </c>
      <c r="D235" s="1">
        <v>227</v>
      </c>
      <c r="E235" s="6">
        <v>55.3</v>
      </c>
      <c r="F235" s="6">
        <f t="shared" si="41"/>
        <v>15.361111111111111</v>
      </c>
      <c r="G235" s="45">
        <f t="shared" si="51"/>
        <v>0.1388888888888889</v>
      </c>
      <c r="H235" s="27">
        <f>$AC$17*G235</f>
        <v>26.458333333333336</v>
      </c>
      <c r="I235" s="27">
        <f>($AG$17*$AC$17*$AI$17)</f>
        <v>37.376100000000001</v>
      </c>
      <c r="J235" s="27">
        <f>0.5*$AH$17*$AF$17*F235^2</f>
        <v>33.978777777777772</v>
      </c>
      <c r="K235" s="30">
        <f t="shared" si="42"/>
        <v>97.813211111111116</v>
      </c>
      <c r="L235" s="35">
        <f t="shared" si="39"/>
        <v>1.5025196040123459</v>
      </c>
      <c r="M235" s="35">
        <f t="shared" si="43"/>
        <v>1.5025196040123459</v>
      </c>
      <c r="N235" s="35">
        <f t="shared" si="44"/>
        <v>0</v>
      </c>
      <c r="O235" s="35">
        <f t="shared" si="45"/>
        <v>0</v>
      </c>
      <c r="P235" s="36">
        <f>SUM($M$8:M235)</f>
        <v>111.90118511111109</v>
      </c>
      <c r="Q235" s="36">
        <f>SUM($N$8:N235)</f>
        <v>-24.187900756790121</v>
      </c>
      <c r="R235" s="36">
        <f t="shared" si="46"/>
        <v>24.187900756790121</v>
      </c>
      <c r="S235" s="13"/>
      <c r="T235" s="38">
        <f t="shared" si="47"/>
        <v>22.978505718950615</v>
      </c>
      <c r="U235" s="38">
        <f t="shared" si="40"/>
        <v>21.829580433003084</v>
      </c>
      <c r="V235" s="38">
        <f t="shared" si="48"/>
        <v>21.611284628673054</v>
      </c>
      <c r="W235" s="38">
        <f t="shared" si="48"/>
        <v>21.395171782386324</v>
      </c>
      <c r="X235" s="38">
        <f t="shared" si="49"/>
        <v>20.325413193267007</v>
      </c>
      <c r="Y235" s="38">
        <f t="shared" si="49"/>
        <v>19.309142533603655</v>
      </c>
      <c r="Z235" s="38">
        <f t="shared" si="50"/>
        <v>19.309142533603655</v>
      </c>
    </row>
    <row r="236" spans="2:26" x14ac:dyDescent="0.3">
      <c r="B236" s="1" t="s">
        <v>35</v>
      </c>
      <c r="C236" s="1">
        <v>228</v>
      </c>
      <c r="D236" s="1">
        <v>228</v>
      </c>
      <c r="E236" s="6">
        <v>55.8</v>
      </c>
      <c r="F236" s="6">
        <f t="shared" si="41"/>
        <v>15.499999999999998</v>
      </c>
      <c r="G236" s="45">
        <f t="shared" si="51"/>
        <v>0.12500000000000078</v>
      </c>
      <c r="H236" s="27">
        <f>$AC$17*G236</f>
        <v>23.812500000000149</v>
      </c>
      <c r="I236" s="27">
        <f>($AG$17*$AC$17*$AI$17)</f>
        <v>37.376100000000001</v>
      </c>
      <c r="J236" s="27">
        <f>0.5*$AH$17*$AF$17*F236^2</f>
        <v>34.595999999999989</v>
      </c>
      <c r="K236" s="30">
        <f t="shared" si="42"/>
        <v>95.78460000000014</v>
      </c>
      <c r="L236" s="35">
        <f t="shared" si="39"/>
        <v>1.484661300000002</v>
      </c>
      <c r="M236" s="35">
        <f t="shared" si="43"/>
        <v>1.484661300000002</v>
      </c>
      <c r="N236" s="35">
        <f t="shared" si="44"/>
        <v>0</v>
      </c>
      <c r="O236" s="35">
        <f t="shared" si="45"/>
        <v>0</v>
      </c>
      <c r="P236" s="36">
        <f>SUM($M$8:M236)</f>
        <v>113.38584641111109</v>
      </c>
      <c r="Q236" s="36">
        <f>SUM($N$8:N236)</f>
        <v>-24.187900756790121</v>
      </c>
      <c r="R236" s="36">
        <f t="shared" si="46"/>
        <v>24.187900756790121</v>
      </c>
      <c r="S236" s="13"/>
      <c r="T236" s="38">
        <f t="shared" si="47"/>
        <v>22.978505718950615</v>
      </c>
      <c r="U236" s="38">
        <f t="shared" si="40"/>
        <v>21.829580433003084</v>
      </c>
      <c r="V236" s="38">
        <f t="shared" si="48"/>
        <v>21.611284628673054</v>
      </c>
      <c r="W236" s="38">
        <f t="shared" si="48"/>
        <v>21.395171782386324</v>
      </c>
      <c r="X236" s="38">
        <f t="shared" si="49"/>
        <v>20.325413193267007</v>
      </c>
      <c r="Y236" s="38">
        <f t="shared" si="49"/>
        <v>19.309142533603655</v>
      </c>
      <c r="Z236" s="38">
        <f t="shared" si="50"/>
        <v>19.309142533603655</v>
      </c>
    </row>
    <row r="237" spans="2:26" x14ac:dyDescent="0.3">
      <c r="B237" s="1" t="s">
        <v>35</v>
      </c>
      <c r="C237" s="1">
        <v>229</v>
      </c>
      <c r="D237" s="1">
        <v>229</v>
      </c>
      <c r="E237" s="6">
        <v>56.2</v>
      </c>
      <c r="F237" s="6">
        <f t="shared" si="41"/>
        <v>15.611111111111111</v>
      </c>
      <c r="G237" s="45">
        <f t="shared" si="51"/>
        <v>9.7222222222222612E-2</v>
      </c>
      <c r="H237" s="27">
        <f>$AC$17*G237</f>
        <v>18.520833333333407</v>
      </c>
      <c r="I237" s="27">
        <f>($AG$17*$AC$17*$AI$17)</f>
        <v>37.376100000000001</v>
      </c>
      <c r="J237" s="27">
        <f>0.5*$AH$17*$AF$17*F237^2</f>
        <v>35.093777777777774</v>
      </c>
      <c r="K237" s="30">
        <f t="shared" si="42"/>
        <v>90.990711111111182</v>
      </c>
      <c r="L237" s="35">
        <f t="shared" si="39"/>
        <v>1.420466101234569</v>
      </c>
      <c r="M237" s="35">
        <f t="shared" si="43"/>
        <v>1.420466101234569</v>
      </c>
      <c r="N237" s="35">
        <f t="shared" si="44"/>
        <v>0</v>
      </c>
      <c r="O237" s="35">
        <f t="shared" si="45"/>
        <v>0</v>
      </c>
      <c r="P237" s="36">
        <f>SUM($M$8:M237)</f>
        <v>114.80631251234566</v>
      </c>
      <c r="Q237" s="36">
        <f>SUM($N$8:N237)</f>
        <v>-24.187900756790121</v>
      </c>
      <c r="R237" s="36">
        <f t="shared" si="46"/>
        <v>24.187900756790121</v>
      </c>
      <c r="S237" s="13"/>
      <c r="T237" s="38">
        <f t="shared" si="47"/>
        <v>22.978505718950615</v>
      </c>
      <c r="U237" s="38">
        <f t="shared" si="40"/>
        <v>21.829580433003084</v>
      </c>
      <c r="V237" s="38">
        <f t="shared" si="48"/>
        <v>21.611284628673054</v>
      </c>
      <c r="W237" s="38">
        <f t="shared" si="48"/>
        <v>21.395171782386324</v>
      </c>
      <c r="X237" s="38">
        <f t="shared" si="49"/>
        <v>20.325413193267007</v>
      </c>
      <c r="Y237" s="38">
        <f t="shared" si="49"/>
        <v>19.309142533603655</v>
      </c>
      <c r="Z237" s="38">
        <f t="shared" si="50"/>
        <v>19.309142533603655</v>
      </c>
    </row>
    <row r="238" spans="2:26" x14ac:dyDescent="0.3">
      <c r="B238" s="1" t="s">
        <v>35</v>
      </c>
      <c r="C238" s="1">
        <v>230</v>
      </c>
      <c r="D238" s="1">
        <v>230</v>
      </c>
      <c r="E238" s="6">
        <v>56.5</v>
      </c>
      <c r="F238" s="6">
        <f t="shared" si="41"/>
        <v>15.694444444444445</v>
      </c>
      <c r="G238" s="45">
        <f t="shared" si="51"/>
        <v>4.1666666666666269E-2</v>
      </c>
      <c r="H238" s="27">
        <f>$AC$17*G238</f>
        <v>7.9374999999999245</v>
      </c>
      <c r="I238" s="27">
        <f>($AG$17*$AC$17*$AI$17)</f>
        <v>37.376100000000001</v>
      </c>
      <c r="J238" s="27">
        <f>0.5*$AH$17*$AF$17*F238^2</f>
        <v>35.469444444444441</v>
      </c>
      <c r="K238" s="30">
        <f t="shared" si="42"/>
        <v>80.783044444444357</v>
      </c>
      <c r="L238" s="35">
        <f t="shared" si="39"/>
        <v>1.2678450030864186</v>
      </c>
      <c r="M238" s="35">
        <f t="shared" si="43"/>
        <v>1.2678450030864186</v>
      </c>
      <c r="N238" s="35">
        <f t="shared" si="44"/>
        <v>0</v>
      </c>
      <c r="O238" s="35">
        <f t="shared" si="45"/>
        <v>0</v>
      </c>
      <c r="P238" s="36">
        <f>SUM($M$8:M238)</f>
        <v>116.07415751543208</v>
      </c>
      <c r="Q238" s="36">
        <f>SUM($N$8:N238)</f>
        <v>-24.187900756790121</v>
      </c>
      <c r="R238" s="36">
        <f t="shared" si="46"/>
        <v>24.187900756790121</v>
      </c>
      <c r="S238" s="13"/>
      <c r="T238" s="38">
        <f t="shared" si="47"/>
        <v>22.978505718950615</v>
      </c>
      <c r="U238" s="38">
        <f t="shared" si="40"/>
        <v>21.829580433003084</v>
      </c>
      <c r="V238" s="38">
        <f t="shared" si="48"/>
        <v>21.611284628673054</v>
      </c>
      <c r="W238" s="38">
        <f t="shared" si="48"/>
        <v>21.395171782386324</v>
      </c>
      <c r="X238" s="38">
        <f t="shared" si="49"/>
        <v>20.325413193267007</v>
      </c>
      <c r="Y238" s="38">
        <f t="shared" si="49"/>
        <v>19.309142533603655</v>
      </c>
      <c r="Z238" s="38">
        <f t="shared" si="50"/>
        <v>19.309142533603655</v>
      </c>
    </row>
    <row r="239" spans="2:26" x14ac:dyDescent="0.3">
      <c r="B239" s="1" t="s">
        <v>35</v>
      </c>
      <c r="C239" s="1">
        <v>231</v>
      </c>
      <c r="D239" s="1">
        <v>231</v>
      </c>
      <c r="E239" s="6">
        <v>56.5</v>
      </c>
      <c r="F239" s="6">
        <f t="shared" si="41"/>
        <v>15.694444444444445</v>
      </c>
      <c r="G239" s="45">
        <f t="shared" si="51"/>
        <v>-4.1666666666666269E-2</v>
      </c>
      <c r="H239" s="27">
        <f>$AC$17*G239</f>
        <v>-7.9374999999999245</v>
      </c>
      <c r="I239" s="27">
        <f>($AG$17*$AC$17*$AI$17)</f>
        <v>37.376100000000001</v>
      </c>
      <c r="J239" s="27">
        <f>0.5*$AH$17*$AF$17*F239^2</f>
        <v>35.469444444444441</v>
      </c>
      <c r="K239" s="30">
        <f t="shared" si="42"/>
        <v>64.908044444444513</v>
      </c>
      <c r="L239" s="35">
        <f t="shared" si="39"/>
        <v>1.0186956975308654</v>
      </c>
      <c r="M239" s="35">
        <f t="shared" si="43"/>
        <v>1.0186956975308654</v>
      </c>
      <c r="N239" s="35">
        <f t="shared" si="44"/>
        <v>0</v>
      </c>
      <c r="O239" s="35">
        <f t="shared" si="45"/>
        <v>0</v>
      </c>
      <c r="P239" s="36">
        <f>SUM($M$8:M239)</f>
        <v>117.09285321296294</v>
      </c>
      <c r="Q239" s="36">
        <f>SUM($N$8:N239)</f>
        <v>-24.187900756790121</v>
      </c>
      <c r="R239" s="36">
        <f t="shared" si="46"/>
        <v>24.187900756790121</v>
      </c>
      <c r="S239" s="13"/>
      <c r="T239" s="38">
        <f t="shared" si="47"/>
        <v>22.978505718950615</v>
      </c>
      <c r="U239" s="38">
        <f t="shared" si="40"/>
        <v>21.829580433003084</v>
      </c>
      <c r="V239" s="38">
        <f t="shared" si="48"/>
        <v>21.611284628673054</v>
      </c>
      <c r="W239" s="38">
        <f t="shared" si="48"/>
        <v>21.395171782386324</v>
      </c>
      <c r="X239" s="38">
        <f t="shared" si="49"/>
        <v>20.325413193267007</v>
      </c>
      <c r="Y239" s="38">
        <f t="shared" si="49"/>
        <v>19.309142533603655</v>
      </c>
      <c r="Z239" s="38">
        <f t="shared" si="50"/>
        <v>19.309142533603655</v>
      </c>
    </row>
    <row r="240" spans="2:26" x14ac:dyDescent="0.3">
      <c r="B240" s="1" t="s">
        <v>35</v>
      </c>
      <c r="C240" s="1">
        <v>232</v>
      </c>
      <c r="D240" s="1">
        <v>232</v>
      </c>
      <c r="E240" s="6">
        <v>56.2</v>
      </c>
      <c r="F240" s="6">
        <f t="shared" si="41"/>
        <v>15.611111111111111</v>
      </c>
      <c r="G240" s="45">
        <f t="shared" si="51"/>
        <v>-0.2222222222222224</v>
      </c>
      <c r="H240" s="27">
        <f>$AC$17*G240</f>
        <v>-42.333333333333371</v>
      </c>
      <c r="I240" s="27">
        <f>($AG$17*$AC$17*$AI$17)</f>
        <v>37.376100000000001</v>
      </c>
      <c r="J240" s="27">
        <f>0.5*$AH$17*$AF$17*F240^2</f>
        <v>35.093777777777774</v>
      </c>
      <c r="K240" s="30">
        <f t="shared" si="42"/>
        <v>30.136544444444404</v>
      </c>
      <c r="L240" s="35">
        <f t="shared" si="39"/>
        <v>0.47046494382715986</v>
      </c>
      <c r="M240" s="35">
        <f t="shared" si="43"/>
        <v>0.47046494382715986</v>
      </c>
      <c r="N240" s="35">
        <f t="shared" si="44"/>
        <v>0</v>
      </c>
      <c r="O240" s="35">
        <f t="shared" si="45"/>
        <v>0</v>
      </c>
      <c r="P240" s="36">
        <f>SUM($M$8:M240)</f>
        <v>117.56331815679009</v>
      </c>
      <c r="Q240" s="36">
        <f>SUM($N$8:N240)</f>
        <v>-24.187900756790121</v>
      </c>
      <c r="R240" s="36">
        <f t="shared" si="46"/>
        <v>24.187900756790121</v>
      </c>
      <c r="S240" s="13"/>
      <c r="T240" s="38">
        <f t="shared" si="47"/>
        <v>22.978505718950615</v>
      </c>
      <c r="U240" s="38">
        <f t="shared" si="40"/>
        <v>21.829580433003084</v>
      </c>
      <c r="V240" s="38">
        <f t="shared" si="48"/>
        <v>21.611284628673054</v>
      </c>
      <c r="W240" s="38">
        <f t="shared" si="48"/>
        <v>21.395171782386324</v>
      </c>
      <c r="X240" s="38">
        <f t="shared" si="49"/>
        <v>20.325413193267007</v>
      </c>
      <c r="Y240" s="38">
        <f t="shared" si="49"/>
        <v>19.309142533603655</v>
      </c>
      <c r="Z240" s="38">
        <f t="shared" si="50"/>
        <v>19.309142533603655</v>
      </c>
    </row>
    <row r="241" spans="2:26" x14ac:dyDescent="0.3">
      <c r="B241" s="1" t="s">
        <v>35</v>
      </c>
      <c r="C241" s="1">
        <v>233</v>
      </c>
      <c r="D241" s="1">
        <v>233</v>
      </c>
      <c r="E241" s="6">
        <v>54.9</v>
      </c>
      <c r="F241" s="6">
        <f t="shared" si="41"/>
        <v>15.25</v>
      </c>
      <c r="G241" s="45">
        <f t="shared" si="51"/>
        <v>-0.45833333333333393</v>
      </c>
      <c r="H241" s="27">
        <f>$AC$17*G241</f>
        <v>-87.312500000000114</v>
      </c>
      <c r="I241" s="27">
        <f>($AG$17*$AC$17*$AI$17)</f>
        <v>37.376100000000001</v>
      </c>
      <c r="J241" s="27">
        <f>0.5*$AH$17*$AF$17*F241^2</f>
        <v>33.488999999999997</v>
      </c>
      <c r="K241" s="30">
        <f t="shared" si="42"/>
        <v>-16.447400000000115</v>
      </c>
      <c r="L241" s="35">
        <f t="shared" si="39"/>
        <v>-0.25082285000000176</v>
      </c>
      <c r="M241" s="35">
        <f t="shared" si="43"/>
        <v>0</v>
      </c>
      <c r="N241" s="35">
        <f t="shared" si="44"/>
        <v>-0.25082285000000176</v>
      </c>
      <c r="O241" s="35">
        <f t="shared" si="45"/>
        <v>0.25082285000000176</v>
      </c>
      <c r="P241" s="36">
        <f>SUM($M$8:M241)</f>
        <v>117.56331815679009</v>
      </c>
      <c r="Q241" s="36">
        <f>SUM($N$8:N241)</f>
        <v>-24.438723606790123</v>
      </c>
      <c r="R241" s="36">
        <f t="shared" si="46"/>
        <v>24.438723606790123</v>
      </c>
      <c r="S241" s="13"/>
      <c r="T241" s="38">
        <f t="shared" si="47"/>
        <v>23.216787426450615</v>
      </c>
      <c r="U241" s="38">
        <f t="shared" si="40"/>
        <v>22.055948055128084</v>
      </c>
      <c r="V241" s="38">
        <f t="shared" si="48"/>
        <v>21.835388574576804</v>
      </c>
      <c r="W241" s="38">
        <f t="shared" si="48"/>
        <v>21.617034688831037</v>
      </c>
      <c r="X241" s="38">
        <f t="shared" si="49"/>
        <v>20.536182954389485</v>
      </c>
      <c r="Y241" s="38">
        <f t="shared" si="49"/>
        <v>19.509373806670009</v>
      </c>
      <c r="Z241" s="38">
        <f t="shared" si="50"/>
        <v>19.509373806670009</v>
      </c>
    </row>
    <row r="242" spans="2:26" x14ac:dyDescent="0.3">
      <c r="B242" s="1" t="s">
        <v>35</v>
      </c>
      <c r="C242" s="1">
        <v>234</v>
      </c>
      <c r="D242" s="1">
        <v>234</v>
      </c>
      <c r="E242" s="6">
        <v>52.9</v>
      </c>
      <c r="F242" s="6">
        <f t="shared" si="41"/>
        <v>14.694444444444443</v>
      </c>
      <c r="G242" s="45">
        <f t="shared" si="51"/>
        <v>-0.54166666666666641</v>
      </c>
      <c r="H242" s="27">
        <f>$AC$17*G242</f>
        <v>-103.18749999999996</v>
      </c>
      <c r="I242" s="27">
        <f>($AG$17*$AC$17*$AI$17)</f>
        <v>37.376100000000001</v>
      </c>
      <c r="J242" s="27">
        <f>0.5*$AH$17*$AF$17*F242^2</f>
        <v>31.093444444444433</v>
      </c>
      <c r="K242" s="30">
        <f t="shared" si="42"/>
        <v>-34.717955555555534</v>
      </c>
      <c r="L242" s="35">
        <f t="shared" si="39"/>
        <v>-0.51016106913580206</v>
      </c>
      <c r="M242" s="35">
        <f t="shared" si="43"/>
        <v>0</v>
      </c>
      <c r="N242" s="35">
        <f t="shared" si="44"/>
        <v>-0.51016106913580206</v>
      </c>
      <c r="O242" s="35">
        <f t="shared" si="45"/>
        <v>0.51016106913580206</v>
      </c>
      <c r="P242" s="36">
        <f>SUM($M$8:M242)</f>
        <v>117.56331815679009</v>
      </c>
      <c r="Q242" s="36">
        <f>SUM($N$8:N242)</f>
        <v>-24.948884675925925</v>
      </c>
      <c r="R242" s="36">
        <f t="shared" si="46"/>
        <v>24.948884675925925</v>
      </c>
      <c r="S242" s="13"/>
      <c r="T242" s="38">
        <f t="shared" si="47"/>
        <v>23.701440442129627</v>
      </c>
      <c r="U242" s="38">
        <f t="shared" si="40"/>
        <v>22.516368420023145</v>
      </c>
      <c r="V242" s="38">
        <f t="shared" si="48"/>
        <v>22.291204735822912</v>
      </c>
      <c r="W242" s="38">
        <f t="shared" si="48"/>
        <v>22.068292688464684</v>
      </c>
      <c r="X242" s="38">
        <f t="shared" si="49"/>
        <v>20.964878054041449</v>
      </c>
      <c r="Y242" s="38">
        <f t="shared" si="49"/>
        <v>19.916634151339377</v>
      </c>
      <c r="Z242" s="38">
        <f t="shared" si="50"/>
        <v>19.916634151339377</v>
      </c>
    </row>
    <row r="243" spans="2:26" x14ac:dyDescent="0.3">
      <c r="B243" s="1" t="s">
        <v>35</v>
      </c>
      <c r="C243" s="1">
        <v>235</v>
      </c>
      <c r="D243" s="1">
        <v>235</v>
      </c>
      <c r="E243" s="6">
        <v>51</v>
      </c>
      <c r="F243" s="6">
        <f t="shared" si="41"/>
        <v>14.166666666666666</v>
      </c>
      <c r="G243" s="45">
        <f t="shared" si="51"/>
        <v>-0.43055555555555575</v>
      </c>
      <c r="H243" s="27">
        <f>$AC$17*G243</f>
        <v>-82.020833333333371</v>
      </c>
      <c r="I243" s="27">
        <f>($AG$17*$AC$17*$AI$17)</f>
        <v>37.376100000000001</v>
      </c>
      <c r="J243" s="27">
        <f>0.5*$AH$17*$AF$17*F243^2</f>
        <v>28.899999999999995</v>
      </c>
      <c r="K243" s="30">
        <f t="shared" si="42"/>
        <v>-15.744733333333375</v>
      </c>
      <c r="L243" s="35">
        <f t="shared" si="39"/>
        <v>-0.22305038888888948</v>
      </c>
      <c r="M243" s="35">
        <f t="shared" si="43"/>
        <v>0</v>
      </c>
      <c r="N243" s="35">
        <f t="shared" si="44"/>
        <v>-0.22305038888888948</v>
      </c>
      <c r="O243" s="35">
        <f t="shared" si="45"/>
        <v>0.22305038888888948</v>
      </c>
      <c r="P243" s="36">
        <f>SUM($M$8:M243)</f>
        <v>117.56331815679009</v>
      </c>
      <c r="Q243" s="36">
        <f>SUM($N$8:N243)</f>
        <v>-25.171935064814814</v>
      </c>
      <c r="R243" s="36">
        <f t="shared" si="46"/>
        <v>25.171935064814814</v>
      </c>
      <c r="S243" s="13"/>
      <c r="T243" s="38">
        <f t="shared" si="47"/>
        <v>23.913338311574073</v>
      </c>
      <c r="U243" s="38">
        <f t="shared" si="40"/>
        <v>22.717671395995367</v>
      </c>
      <c r="V243" s="38">
        <f t="shared" si="48"/>
        <v>22.490494682035415</v>
      </c>
      <c r="W243" s="38">
        <f t="shared" si="48"/>
        <v>22.265589735215059</v>
      </c>
      <c r="X243" s="38">
        <f t="shared" si="49"/>
        <v>21.152310248454306</v>
      </c>
      <c r="Y243" s="38">
        <f t="shared" si="49"/>
        <v>20.094694736031588</v>
      </c>
      <c r="Z243" s="38">
        <f t="shared" si="50"/>
        <v>20.094694736031588</v>
      </c>
    </row>
    <row r="244" spans="2:26" x14ac:dyDescent="0.3">
      <c r="B244" s="1" t="s">
        <v>35</v>
      </c>
      <c r="C244" s="1">
        <v>236</v>
      </c>
      <c r="D244" s="1">
        <v>236</v>
      </c>
      <c r="E244" s="6">
        <v>49.8</v>
      </c>
      <c r="F244" s="6">
        <f t="shared" si="41"/>
        <v>13.833333333333332</v>
      </c>
      <c r="G244" s="45">
        <f t="shared" si="51"/>
        <v>-0.24999999999999961</v>
      </c>
      <c r="H244" s="27">
        <f>$AC$17*G244</f>
        <v>-47.624999999999929</v>
      </c>
      <c r="I244" s="27">
        <f>($AG$17*$AC$17*$AI$17)</f>
        <v>37.376100000000001</v>
      </c>
      <c r="J244" s="27">
        <f>0.5*$AH$17*$AF$17*F244^2</f>
        <v>27.555999999999994</v>
      </c>
      <c r="K244" s="30">
        <f t="shared" si="42"/>
        <v>17.307100000000066</v>
      </c>
      <c r="L244" s="35">
        <f t="shared" si="39"/>
        <v>0.23941488333333422</v>
      </c>
      <c r="M244" s="35">
        <f t="shared" si="43"/>
        <v>0.23941488333333422</v>
      </c>
      <c r="N244" s="35">
        <f t="shared" si="44"/>
        <v>0</v>
      </c>
      <c r="O244" s="35">
        <f t="shared" si="45"/>
        <v>0</v>
      </c>
      <c r="P244" s="36">
        <f>SUM($M$8:M244)</f>
        <v>117.80273304012343</v>
      </c>
      <c r="Q244" s="36">
        <f>SUM($N$8:N244)</f>
        <v>-25.171935064814814</v>
      </c>
      <c r="R244" s="36">
        <f t="shared" si="46"/>
        <v>25.171935064814814</v>
      </c>
      <c r="S244" s="13"/>
      <c r="T244" s="38">
        <f t="shared" si="47"/>
        <v>23.913338311574073</v>
      </c>
      <c r="U244" s="38">
        <f t="shared" si="40"/>
        <v>22.717671395995367</v>
      </c>
      <c r="V244" s="38">
        <f t="shared" si="48"/>
        <v>22.490494682035415</v>
      </c>
      <c r="W244" s="38">
        <f t="shared" si="48"/>
        <v>22.265589735215059</v>
      </c>
      <c r="X244" s="38">
        <f t="shared" si="49"/>
        <v>21.152310248454306</v>
      </c>
      <c r="Y244" s="38">
        <f t="shared" si="49"/>
        <v>20.094694736031588</v>
      </c>
      <c r="Z244" s="38">
        <f t="shared" si="50"/>
        <v>20.094694736031588</v>
      </c>
    </row>
    <row r="245" spans="2:26" x14ac:dyDescent="0.3">
      <c r="B245" s="1" t="s">
        <v>35</v>
      </c>
      <c r="C245" s="1">
        <v>237</v>
      </c>
      <c r="D245" s="1">
        <v>237</v>
      </c>
      <c r="E245" s="6">
        <v>49.2</v>
      </c>
      <c r="F245" s="6">
        <f t="shared" si="41"/>
        <v>13.666666666666668</v>
      </c>
      <c r="G245" s="45">
        <f t="shared" si="51"/>
        <v>-0.19444444444444425</v>
      </c>
      <c r="H245" s="27">
        <f>$AC$17*G245</f>
        <v>-37.041666666666629</v>
      </c>
      <c r="I245" s="27">
        <f>($AG$17*$AC$17*$AI$17)</f>
        <v>37.376100000000001</v>
      </c>
      <c r="J245" s="27">
        <f>0.5*$AH$17*$AF$17*F245^2</f>
        <v>26.896000000000001</v>
      </c>
      <c r="K245" s="30">
        <f t="shared" si="42"/>
        <v>27.230433333333373</v>
      </c>
      <c r="L245" s="35">
        <f t="shared" si="39"/>
        <v>0.37214925555555611</v>
      </c>
      <c r="M245" s="35">
        <f t="shared" si="43"/>
        <v>0.37214925555555611</v>
      </c>
      <c r="N245" s="35">
        <f t="shared" si="44"/>
        <v>0</v>
      </c>
      <c r="O245" s="35">
        <f t="shared" si="45"/>
        <v>0</v>
      </c>
      <c r="P245" s="36">
        <f>SUM($M$8:M245)</f>
        <v>118.17488229567898</v>
      </c>
      <c r="Q245" s="36">
        <f>SUM($N$8:N245)</f>
        <v>-25.171935064814814</v>
      </c>
      <c r="R245" s="36">
        <f t="shared" si="46"/>
        <v>25.171935064814814</v>
      </c>
      <c r="S245" s="13"/>
      <c r="T245" s="38">
        <f t="shared" si="47"/>
        <v>23.913338311574073</v>
      </c>
      <c r="U245" s="38">
        <f t="shared" si="40"/>
        <v>22.717671395995367</v>
      </c>
      <c r="V245" s="38">
        <f t="shared" si="48"/>
        <v>22.490494682035415</v>
      </c>
      <c r="W245" s="38">
        <f t="shared" si="48"/>
        <v>22.265589735215059</v>
      </c>
      <c r="X245" s="38">
        <f t="shared" si="49"/>
        <v>21.152310248454306</v>
      </c>
      <c r="Y245" s="38">
        <f t="shared" si="49"/>
        <v>20.094694736031588</v>
      </c>
      <c r="Z245" s="38">
        <f t="shared" si="50"/>
        <v>20.094694736031588</v>
      </c>
    </row>
    <row r="246" spans="2:26" x14ac:dyDescent="0.3">
      <c r="B246" s="1" t="s">
        <v>35</v>
      </c>
      <c r="C246" s="1">
        <v>238</v>
      </c>
      <c r="D246" s="1">
        <v>238</v>
      </c>
      <c r="E246" s="6">
        <v>48.4</v>
      </c>
      <c r="F246" s="6">
        <f t="shared" si="41"/>
        <v>13.444444444444443</v>
      </c>
      <c r="G246" s="45">
        <f t="shared" si="51"/>
        <v>-0.31944444444444503</v>
      </c>
      <c r="H246" s="27">
        <f>$AC$17*G246</f>
        <v>-60.854166666666778</v>
      </c>
      <c r="I246" s="27">
        <f>($AG$17*$AC$17*$AI$17)</f>
        <v>37.376100000000001</v>
      </c>
      <c r="J246" s="27">
        <f>0.5*$AH$17*$AF$17*F246^2</f>
        <v>26.028444444444435</v>
      </c>
      <c r="K246" s="30">
        <f t="shared" si="42"/>
        <v>2.5503777777776584</v>
      </c>
      <c r="L246" s="35">
        <f t="shared" si="39"/>
        <v>3.4288412345677401E-2</v>
      </c>
      <c r="M246" s="35">
        <f t="shared" si="43"/>
        <v>3.4288412345677401E-2</v>
      </c>
      <c r="N246" s="35">
        <f t="shared" si="44"/>
        <v>0</v>
      </c>
      <c r="O246" s="35">
        <f t="shared" si="45"/>
        <v>0</v>
      </c>
      <c r="P246" s="36">
        <f>SUM($M$8:M246)</f>
        <v>118.20917070802466</v>
      </c>
      <c r="Q246" s="36">
        <f>SUM($N$8:N246)</f>
        <v>-25.171935064814814</v>
      </c>
      <c r="R246" s="36">
        <f t="shared" si="46"/>
        <v>25.171935064814814</v>
      </c>
      <c r="S246" s="13"/>
      <c r="T246" s="38">
        <f t="shared" si="47"/>
        <v>23.913338311574073</v>
      </c>
      <c r="U246" s="38">
        <f t="shared" si="40"/>
        <v>22.717671395995367</v>
      </c>
      <c r="V246" s="38">
        <f t="shared" si="48"/>
        <v>22.490494682035415</v>
      </c>
      <c r="W246" s="38">
        <f t="shared" si="48"/>
        <v>22.265589735215059</v>
      </c>
      <c r="X246" s="38">
        <f t="shared" si="49"/>
        <v>21.152310248454306</v>
      </c>
      <c r="Y246" s="38">
        <f t="shared" si="49"/>
        <v>20.094694736031588</v>
      </c>
      <c r="Z246" s="38">
        <f t="shared" si="50"/>
        <v>20.094694736031588</v>
      </c>
    </row>
    <row r="247" spans="2:26" x14ac:dyDescent="0.3">
      <c r="B247" s="1" t="s">
        <v>35</v>
      </c>
      <c r="C247" s="1">
        <v>239</v>
      </c>
      <c r="D247" s="1">
        <v>239</v>
      </c>
      <c r="E247" s="6">
        <v>46.9</v>
      </c>
      <c r="F247" s="6">
        <f t="shared" si="41"/>
        <v>13.027777777777777</v>
      </c>
      <c r="G247" s="45">
        <f t="shared" si="51"/>
        <v>-0.56944444444444464</v>
      </c>
      <c r="H247" s="27">
        <f>$AC$17*G247</f>
        <v>-108.4791666666667</v>
      </c>
      <c r="I247" s="27">
        <f>($AG$17*$AC$17*$AI$17)</f>
        <v>37.376100000000001</v>
      </c>
      <c r="J247" s="27">
        <f>0.5*$AH$17*$AF$17*F247^2</f>
        <v>24.440111111111108</v>
      </c>
      <c r="K247" s="30">
        <f t="shared" si="42"/>
        <v>-46.662955555555598</v>
      </c>
      <c r="L247" s="35">
        <f t="shared" si="39"/>
        <v>-0.60791461543209924</v>
      </c>
      <c r="M247" s="35">
        <f t="shared" si="43"/>
        <v>0</v>
      </c>
      <c r="N247" s="35">
        <f t="shared" si="44"/>
        <v>-0.60791461543209924</v>
      </c>
      <c r="O247" s="35">
        <f t="shared" si="45"/>
        <v>0.60791461543209924</v>
      </c>
      <c r="P247" s="36">
        <f>SUM($M$8:M247)</f>
        <v>118.20917070802466</v>
      </c>
      <c r="Q247" s="36">
        <f>SUM($N$8:N247)</f>
        <v>-25.779849680246915</v>
      </c>
      <c r="R247" s="36">
        <f t="shared" si="46"/>
        <v>25.779849680246915</v>
      </c>
      <c r="S247" s="13"/>
      <c r="T247" s="38">
        <f t="shared" si="47"/>
        <v>24.490857196234568</v>
      </c>
      <c r="U247" s="38">
        <f t="shared" si="40"/>
        <v>23.266314336422838</v>
      </c>
      <c r="V247" s="38">
        <f t="shared" si="48"/>
        <v>23.03365119305861</v>
      </c>
      <c r="W247" s="38">
        <f t="shared" si="48"/>
        <v>22.803314681128022</v>
      </c>
      <c r="X247" s="38">
        <f t="shared" si="49"/>
        <v>21.663148947071619</v>
      </c>
      <c r="Y247" s="38">
        <f t="shared" si="49"/>
        <v>20.579991499718037</v>
      </c>
      <c r="Z247" s="38">
        <f t="shared" si="50"/>
        <v>20.579991499718037</v>
      </c>
    </row>
    <row r="248" spans="2:26" x14ac:dyDescent="0.3">
      <c r="B248" s="1" t="s">
        <v>35</v>
      </c>
      <c r="C248" s="1">
        <v>240</v>
      </c>
      <c r="D248" s="1">
        <v>240</v>
      </c>
      <c r="E248" s="6">
        <v>44.3</v>
      </c>
      <c r="F248" s="6">
        <f t="shared" si="41"/>
        <v>12.305555555555554</v>
      </c>
      <c r="G248" s="45">
        <f t="shared" si="51"/>
        <v>-0.74999999999999978</v>
      </c>
      <c r="H248" s="27">
        <f>$AC$17*G248</f>
        <v>-142.87499999999997</v>
      </c>
      <c r="I248" s="27">
        <f>($AG$17*$AC$17*$AI$17)</f>
        <v>37.376100000000001</v>
      </c>
      <c r="J248" s="27">
        <f>0.5*$AH$17*$AF$17*F248^2</f>
        <v>21.805444444444436</v>
      </c>
      <c r="K248" s="30">
        <f t="shared" si="42"/>
        <v>-83.693455555555531</v>
      </c>
      <c r="L248" s="35">
        <f t="shared" si="39"/>
        <v>-1.0298944669753083</v>
      </c>
      <c r="M248" s="35">
        <f t="shared" si="43"/>
        <v>0</v>
      </c>
      <c r="N248" s="35">
        <f t="shared" si="44"/>
        <v>-1.0298944669753083</v>
      </c>
      <c r="O248" s="35">
        <f t="shared" si="45"/>
        <v>1.0298944669753083</v>
      </c>
      <c r="P248" s="36">
        <f>SUM($M$8:M248)</f>
        <v>118.20917070802466</v>
      </c>
      <c r="Q248" s="36">
        <f>SUM($N$8:N248)</f>
        <v>-26.809744147222222</v>
      </c>
      <c r="R248" s="36">
        <f t="shared" si="46"/>
        <v>26.809744147222222</v>
      </c>
      <c r="S248" s="13"/>
      <c r="T248" s="38">
        <f t="shared" si="47"/>
        <v>25.469256939861111</v>
      </c>
      <c r="U248" s="38">
        <f t="shared" si="40"/>
        <v>24.195794092868056</v>
      </c>
      <c r="V248" s="38">
        <f t="shared" si="48"/>
        <v>23.953836151939374</v>
      </c>
      <c r="W248" s="38">
        <f t="shared" si="48"/>
        <v>23.71429779041998</v>
      </c>
      <c r="X248" s="38">
        <f t="shared" si="49"/>
        <v>22.528582900898979</v>
      </c>
      <c r="Y248" s="38">
        <f t="shared" si="49"/>
        <v>21.40215375585403</v>
      </c>
      <c r="Z248" s="38">
        <f t="shared" si="50"/>
        <v>21.40215375585403</v>
      </c>
    </row>
    <row r="249" spans="2:26" x14ac:dyDescent="0.3">
      <c r="B249" s="1" t="s">
        <v>35</v>
      </c>
      <c r="C249" s="1">
        <v>241</v>
      </c>
      <c r="D249" s="1">
        <v>241</v>
      </c>
      <c r="E249" s="6">
        <v>41.5</v>
      </c>
      <c r="F249" s="6">
        <f t="shared" si="41"/>
        <v>11.527777777777777</v>
      </c>
      <c r="G249" s="45">
        <f t="shared" si="51"/>
        <v>-0.6666666666666663</v>
      </c>
      <c r="H249" s="27">
        <f>$AC$17*G249</f>
        <v>-126.99999999999993</v>
      </c>
      <c r="I249" s="27">
        <f>($AG$17*$AC$17*$AI$17)</f>
        <v>37.376100000000001</v>
      </c>
      <c r="J249" s="27">
        <f>0.5*$AH$17*$AF$17*F249^2</f>
        <v>19.136111111111106</v>
      </c>
      <c r="K249" s="30">
        <f t="shared" si="42"/>
        <v>-70.487788888888829</v>
      </c>
      <c r="L249" s="35">
        <f t="shared" si="39"/>
        <v>-0.81256756635802385</v>
      </c>
      <c r="M249" s="35">
        <f t="shared" si="43"/>
        <v>0</v>
      </c>
      <c r="N249" s="35">
        <f t="shared" si="44"/>
        <v>-0.81256756635802385</v>
      </c>
      <c r="O249" s="35">
        <f t="shared" si="45"/>
        <v>0.81256756635802385</v>
      </c>
      <c r="P249" s="36">
        <f>SUM($M$8:M249)</f>
        <v>118.20917070802466</v>
      </c>
      <c r="Q249" s="36">
        <f>SUM($N$8:N249)</f>
        <v>-27.622311713580245</v>
      </c>
      <c r="R249" s="36">
        <f t="shared" si="46"/>
        <v>27.622311713580245</v>
      </c>
      <c r="S249" s="13"/>
      <c r="T249" s="38">
        <f t="shared" si="47"/>
        <v>26.241196127901233</v>
      </c>
      <c r="U249" s="38">
        <f t="shared" si="40"/>
        <v>24.929136321506171</v>
      </c>
      <c r="V249" s="38">
        <f t="shared" si="48"/>
        <v>24.67984495829111</v>
      </c>
      <c r="W249" s="38">
        <f t="shared" si="48"/>
        <v>24.433046508708198</v>
      </c>
      <c r="X249" s="38">
        <f t="shared" si="49"/>
        <v>23.211394183272787</v>
      </c>
      <c r="Y249" s="38">
        <f t="shared" si="49"/>
        <v>22.050824474109149</v>
      </c>
      <c r="Z249" s="38">
        <f t="shared" si="50"/>
        <v>22.050824474109149</v>
      </c>
    </row>
    <row r="250" spans="2:26" x14ac:dyDescent="0.3">
      <c r="B250" s="1" t="s">
        <v>35</v>
      </c>
      <c r="C250" s="1">
        <v>242</v>
      </c>
      <c r="D250" s="1">
        <v>242</v>
      </c>
      <c r="E250" s="6">
        <v>39.5</v>
      </c>
      <c r="F250" s="6">
        <f t="shared" si="41"/>
        <v>10.972222222222221</v>
      </c>
      <c r="G250" s="45">
        <f t="shared" si="51"/>
        <v>-0.625</v>
      </c>
      <c r="H250" s="27">
        <f>$AC$17*G250</f>
        <v>-119.0625</v>
      </c>
      <c r="I250" s="27">
        <f>($AG$17*$AC$17*$AI$17)</f>
        <v>37.376100000000001</v>
      </c>
      <c r="J250" s="27">
        <f>0.5*$AH$17*$AF$17*F250^2</f>
        <v>17.336111111111105</v>
      </c>
      <c r="K250" s="30">
        <f t="shared" si="42"/>
        <v>-64.350288888888883</v>
      </c>
      <c r="L250" s="35">
        <f t="shared" si="39"/>
        <v>-0.70606566975308638</v>
      </c>
      <c r="M250" s="35">
        <f t="shared" si="43"/>
        <v>0</v>
      </c>
      <c r="N250" s="35">
        <f t="shared" si="44"/>
        <v>-0.70606566975308638</v>
      </c>
      <c r="O250" s="35">
        <f t="shared" si="45"/>
        <v>0.70606566975308638</v>
      </c>
      <c r="P250" s="36">
        <f>SUM($M$8:M250)</f>
        <v>118.20917070802466</v>
      </c>
      <c r="Q250" s="36">
        <f>SUM($N$8:N250)</f>
        <v>-28.328377383333333</v>
      </c>
      <c r="R250" s="36">
        <f t="shared" si="46"/>
        <v>28.328377383333333</v>
      </c>
      <c r="S250" s="13"/>
      <c r="T250" s="38">
        <f t="shared" si="47"/>
        <v>26.911958514166663</v>
      </c>
      <c r="U250" s="38">
        <f t="shared" si="40"/>
        <v>25.56636058845833</v>
      </c>
      <c r="V250" s="38">
        <f t="shared" si="48"/>
        <v>25.310696982573749</v>
      </c>
      <c r="W250" s="38">
        <f t="shared" si="48"/>
        <v>25.057590012748012</v>
      </c>
      <c r="X250" s="38">
        <f t="shared" si="49"/>
        <v>23.80471051211061</v>
      </c>
      <c r="Y250" s="38">
        <f t="shared" si="49"/>
        <v>22.61447498650508</v>
      </c>
      <c r="Z250" s="38">
        <f t="shared" si="50"/>
        <v>22.61447498650508</v>
      </c>
    </row>
    <row r="251" spans="2:26" x14ac:dyDescent="0.3">
      <c r="B251" s="1" t="s">
        <v>35</v>
      </c>
      <c r="C251" s="1">
        <v>243</v>
      </c>
      <c r="D251" s="1">
        <v>243</v>
      </c>
      <c r="E251" s="6">
        <v>37</v>
      </c>
      <c r="F251" s="6">
        <f t="shared" si="41"/>
        <v>10.277777777777777</v>
      </c>
      <c r="G251" s="45">
        <f t="shared" si="51"/>
        <v>-0.68055555555555536</v>
      </c>
      <c r="H251" s="27">
        <f>$AC$17*G251</f>
        <v>-129.64583333333329</v>
      </c>
      <c r="I251" s="27">
        <f>($AG$17*$AC$17*$AI$17)</f>
        <v>37.376100000000001</v>
      </c>
      <c r="J251" s="27">
        <f>0.5*$AH$17*$AF$17*F251^2</f>
        <v>15.211111111111107</v>
      </c>
      <c r="K251" s="30">
        <f t="shared" si="42"/>
        <v>-77.058622222222169</v>
      </c>
      <c r="L251" s="35">
        <f t="shared" si="39"/>
        <v>-0.79199139506172778</v>
      </c>
      <c r="M251" s="35">
        <f t="shared" si="43"/>
        <v>0</v>
      </c>
      <c r="N251" s="35">
        <f t="shared" si="44"/>
        <v>-0.79199139506172778</v>
      </c>
      <c r="O251" s="35">
        <f t="shared" si="45"/>
        <v>0.79199139506172778</v>
      </c>
      <c r="P251" s="36">
        <f>SUM($M$8:M251)</f>
        <v>118.20917070802466</v>
      </c>
      <c r="Q251" s="36">
        <f>SUM($N$8:N251)</f>
        <v>-29.120368778395061</v>
      </c>
      <c r="R251" s="36">
        <f t="shared" si="46"/>
        <v>29.120368778395061</v>
      </c>
      <c r="S251" s="13"/>
      <c r="T251" s="38">
        <f t="shared" si="47"/>
        <v>27.664350339475305</v>
      </c>
      <c r="U251" s="38">
        <f t="shared" si="40"/>
        <v>26.28113282250154</v>
      </c>
      <c r="V251" s="38">
        <f t="shared" si="48"/>
        <v>26.018321494276524</v>
      </c>
      <c r="W251" s="38">
        <f t="shared" si="48"/>
        <v>25.758138279333757</v>
      </c>
      <c r="X251" s="38">
        <f t="shared" si="49"/>
        <v>24.470231365367066</v>
      </c>
      <c r="Y251" s="38">
        <f t="shared" si="49"/>
        <v>23.246719797098713</v>
      </c>
      <c r="Z251" s="38">
        <f t="shared" si="50"/>
        <v>23.246719797098713</v>
      </c>
    </row>
    <row r="252" spans="2:26" x14ac:dyDescent="0.3">
      <c r="B252" s="1" t="s">
        <v>35</v>
      </c>
      <c r="C252" s="1">
        <v>244</v>
      </c>
      <c r="D252" s="1">
        <v>244</v>
      </c>
      <c r="E252" s="6">
        <v>34.6</v>
      </c>
      <c r="F252" s="6">
        <f t="shared" si="41"/>
        <v>9.6111111111111107</v>
      </c>
      <c r="G252" s="45">
        <f t="shared" si="51"/>
        <v>-0.65277777777777812</v>
      </c>
      <c r="H252" s="27">
        <f>$AC$17*G252</f>
        <v>-124.35416666666673</v>
      </c>
      <c r="I252" s="27">
        <f>($AG$17*$AC$17*$AI$17)</f>
        <v>37.376100000000001</v>
      </c>
      <c r="J252" s="27">
        <f>0.5*$AH$17*$AF$17*F252^2</f>
        <v>13.301777777777776</v>
      </c>
      <c r="K252" s="30">
        <f t="shared" si="42"/>
        <v>-73.676288888888962</v>
      </c>
      <c r="L252" s="35">
        <f t="shared" si="39"/>
        <v>-0.70811099876543282</v>
      </c>
      <c r="M252" s="35">
        <f t="shared" si="43"/>
        <v>0</v>
      </c>
      <c r="N252" s="35">
        <f t="shared" si="44"/>
        <v>-0.70811099876543282</v>
      </c>
      <c r="O252" s="35">
        <f t="shared" si="45"/>
        <v>0.70811099876543282</v>
      </c>
      <c r="P252" s="36">
        <f>SUM($M$8:M252)</f>
        <v>118.20917070802466</v>
      </c>
      <c r="Q252" s="36">
        <f>SUM($N$8:N252)</f>
        <v>-29.828479777160496</v>
      </c>
      <c r="R252" s="36">
        <f t="shared" si="46"/>
        <v>29.828479777160496</v>
      </c>
      <c r="S252" s="13"/>
      <c r="T252" s="38">
        <f t="shared" si="47"/>
        <v>28.337055788302468</v>
      </c>
      <c r="U252" s="38">
        <f t="shared" si="40"/>
        <v>26.920202998887344</v>
      </c>
      <c r="V252" s="38">
        <f t="shared" si="48"/>
        <v>26.651000968898469</v>
      </c>
      <c r="W252" s="38">
        <f t="shared" si="48"/>
        <v>26.384490959209483</v>
      </c>
      <c r="X252" s="38">
        <f t="shared" si="49"/>
        <v>25.065266411249009</v>
      </c>
      <c r="Y252" s="38">
        <f t="shared" si="49"/>
        <v>23.812003090686559</v>
      </c>
      <c r="Z252" s="38">
        <f t="shared" si="50"/>
        <v>23.812003090686559</v>
      </c>
    </row>
    <row r="253" spans="2:26" x14ac:dyDescent="0.3">
      <c r="B253" s="1" t="s">
        <v>35</v>
      </c>
      <c r="C253" s="1">
        <v>245</v>
      </c>
      <c r="D253" s="1">
        <v>245</v>
      </c>
      <c r="E253" s="6">
        <v>32.299999999999997</v>
      </c>
      <c r="F253" s="6">
        <f t="shared" si="41"/>
        <v>8.9722222222222214</v>
      </c>
      <c r="G253" s="45">
        <f t="shared" si="51"/>
        <v>-0.7777777777777779</v>
      </c>
      <c r="H253" s="27">
        <f>$AC$17*G253</f>
        <v>-148.16666666666669</v>
      </c>
      <c r="I253" s="27">
        <f>($AG$17*$AC$17*$AI$17)</f>
        <v>37.376100000000001</v>
      </c>
      <c r="J253" s="27">
        <f>0.5*$AH$17*$AF$17*F253^2</f>
        <v>11.592111111111107</v>
      </c>
      <c r="K253" s="30">
        <f t="shared" si="42"/>
        <v>-99.198455555555569</v>
      </c>
      <c r="L253" s="35">
        <f t="shared" si="39"/>
        <v>-0.89003058734567897</v>
      </c>
      <c r="M253" s="35">
        <f t="shared" si="43"/>
        <v>0</v>
      </c>
      <c r="N253" s="35">
        <f t="shared" si="44"/>
        <v>-0.89003058734567897</v>
      </c>
      <c r="O253" s="35">
        <f t="shared" si="45"/>
        <v>0.89003058734567897</v>
      </c>
      <c r="P253" s="36">
        <f>SUM($M$8:M253)</f>
        <v>118.20917070802466</v>
      </c>
      <c r="Q253" s="36">
        <f>SUM($N$8:N253)</f>
        <v>-30.718510364506173</v>
      </c>
      <c r="R253" s="36">
        <f t="shared" si="46"/>
        <v>30.718510364506173</v>
      </c>
      <c r="S253" s="13"/>
      <c r="T253" s="38">
        <f t="shared" si="47"/>
        <v>29.182584846280864</v>
      </c>
      <c r="U253" s="38">
        <f t="shared" si="40"/>
        <v>27.723455603966819</v>
      </c>
      <c r="V253" s="38">
        <f t="shared" si="48"/>
        <v>27.44622104792715</v>
      </c>
      <c r="W253" s="38">
        <f t="shared" si="48"/>
        <v>27.171758837447879</v>
      </c>
      <c r="X253" s="38">
        <f t="shared" si="49"/>
        <v>25.813170895575485</v>
      </c>
      <c r="Y253" s="38">
        <f t="shared" si="49"/>
        <v>24.52251235079671</v>
      </c>
      <c r="Z253" s="38">
        <f t="shared" si="50"/>
        <v>24.52251235079671</v>
      </c>
    </row>
    <row r="254" spans="2:26" x14ac:dyDescent="0.3">
      <c r="B254" s="1" t="s">
        <v>35</v>
      </c>
      <c r="C254" s="1">
        <v>246</v>
      </c>
      <c r="D254" s="1">
        <v>246</v>
      </c>
      <c r="E254" s="6">
        <v>29</v>
      </c>
      <c r="F254" s="6">
        <f t="shared" si="41"/>
        <v>8.0555555555555554</v>
      </c>
      <c r="G254" s="45">
        <f t="shared" si="51"/>
        <v>-0.99999999999999933</v>
      </c>
      <c r="H254" s="27">
        <f>$AC$17*G254</f>
        <v>-190.49999999999989</v>
      </c>
      <c r="I254" s="27">
        <f>($AG$17*$AC$17*$AI$17)</f>
        <v>37.376100000000001</v>
      </c>
      <c r="J254" s="27">
        <f>0.5*$AH$17*$AF$17*F254^2</f>
        <v>9.3444444444444432</v>
      </c>
      <c r="K254" s="30">
        <f t="shared" si="42"/>
        <v>-143.77945555555544</v>
      </c>
      <c r="L254" s="35">
        <f t="shared" si="39"/>
        <v>-1.1582233919753078</v>
      </c>
      <c r="M254" s="35">
        <f t="shared" si="43"/>
        <v>0</v>
      </c>
      <c r="N254" s="35">
        <f t="shared" si="44"/>
        <v>-1.1582233919753078</v>
      </c>
      <c r="O254" s="35">
        <f t="shared" si="45"/>
        <v>1.1582233919753078</v>
      </c>
      <c r="P254" s="36">
        <f>SUM($M$8:M254)</f>
        <v>118.20917070802466</v>
      </c>
      <c r="Q254" s="36">
        <f>SUM($N$8:N254)</f>
        <v>-31.876733756481482</v>
      </c>
      <c r="R254" s="36">
        <f t="shared" si="46"/>
        <v>31.876733756481482</v>
      </c>
      <c r="S254" s="13"/>
      <c r="T254" s="38">
        <f t="shared" si="47"/>
        <v>30.282897068657405</v>
      </c>
      <c r="U254" s="38">
        <f t="shared" si="40"/>
        <v>28.768752215224534</v>
      </c>
      <c r="V254" s="38">
        <f t="shared" si="48"/>
        <v>28.481064693072287</v>
      </c>
      <c r="W254" s="38">
        <f t="shared" si="48"/>
        <v>28.196254046141565</v>
      </c>
      <c r="X254" s="38">
        <f t="shared" si="49"/>
        <v>26.786441343834486</v>
      </c>
      <c r="Y254" s="38">
        <f t="shared" si="49"/>
        <v>25.447119276642759</v>
      </c>
      <c r="Z254" s="38">
        <f t="shared" si="50"/>
        <v>25.447119276642759</v>
      </c>
    </row>
    <row r="255" spans="2:26" x14ac:dyDescent="0.3">
      <c r="B255" s="1" t="s">
        <v>35</v>
      </c>
      <c r="C255" s="1">
        <v>247</v>
      </c>
      <c r="D255" s="1">
        <v>247</v>
      </c>
      <c r="E255" s="6">
        <v>25.1</v>
      </c>
      <c r="F255" s="6">
        <f t="shared" si="41"/>
        <v>6.9722222222222223</v>
      </c>
      <c r="G255" s="45">
        <f t="shared" si="51"/>
        <v>-0.94444444444444453</v>
      </c>
      <c r="H255" s="27">
        <f>$AC$17*G255</f>
        <v>-179.91666666666669</v>
      </c>
      <c r="I255" s="27">
        <f>($AG$17*$AC$17*$AI$17)</f>
        <v>37.376100000000001</v>
      </c>
      <c r="J255" s="27">
        <f>0.5*$AH$17*$AF$17*F255^2</f>
        <v>7.000111111111111</v>
      </c>
      <c r="K255" s="30">
        <f t="shared" si="42"/>
        <v>-135.54045555555555</v>
      </c>
      <c r="L255" s="35">
        <f t="shared" si="39"/>
        <v>-0.94501817623456796</v>
      </c>
      <c r="M255" s="35">
        <f t="shared" si="43"/>
        <v>0</v>
      </c>
      <c r="N255" s="35">
        <f t="shared" si="44"/>
        <v>-0.94501817623456796</v>
      </c>
      <c r="O255" s="35">
        <f t="shared" si="45"/>
        <v>0.94501817623456796</v>
      </c>
      <c r="P255" s="36">
        <f>SUM($M$8:M255)</f>
        <v>118.20917070802466</v>
      </c>
      <c r="Q255" s="36">
        <f>SUM($N$8:N255)</f>
        <v>-32.821751932716047</v>
      </c>
      <c r="R255" s="36">
        <f t="shared" si="46"/>
        <v>32.821751932716047</v>
      </c>
      <c r="S255" s="13"/>
      <c r="T255" s="38">
        <f t="shared" si="47"/>
        <v>31.180664336080245</v>
      </c>
      <c r="U255" s="38">
        <f t="shared" si="40"/>
        <v>29.62163111927623</v>
      </c>
      <c r="V255" s="38">
        <f t="shared" si="48"/>
        <v>29.325414808083469</v>
      </c>
      <c r="W255" s="38">
        <f t="shared" si="48"/>
        <v>29.032160660002635</v>
      </c>
      <c r="X255" s="38">
        <f t="shared" si="49"/>
        <v>27.580552627002501</v>
      </c>
      <c r="Y255" s="38">
        <f t="shared" si="49"/>
        <v>26.201524995652374</v>
      </c>
      <c r="Z255" s="38">
        <f t="shared" si="50"/>
        <v>26.201524995652374</v>
      </c>
    </row>
    <row r="256" spans="2:26" x14ac:dyDescent="0.3">
      <c r="B256" s="1" t="s">
        <v>35</v>
      </c>
      <c r="C256" s="1">
        <v>248</v>
      </c>
      <c r="D256" s="1">
        <v>248</v>
      </c>
      <c r="E256" s="6">
        <v>22.2</v>
      </c>
      <c r="F256" s="6">
        <f t="shared" si="41"/>
        <v>6.1666666666666661</v>
      </c>
      <c r="G256" s="45">
        <f t="shared" si="51"/>
        <v>-0.5833333333333337</v>
      </c>
      <c r="H256" s="27">
        <f>$AC$17*G256</f>
        <v>-111.12500000000007</v>
      </c>
      <c r="I256" s="27">
        <f>($AG$17*$AC$17*$AI$17)</f>
        <v>37.376100000000001</v>
      </c>
      <c r="J256" s="27">
        <f>0.5*$AH$17*$AF$17*F256^2</f>
        <v>5.4759999999999991</v>
      </c>
      <c r="K256" s="30">
        <f t="shared" si="42"/>
        <v>-68.272900000000078</v>
      </c>
      <c r="L256" s="35">
        <f t="shared" si="39"/>
        <v>-0.42101621666666711</v>
      </c>
      <c r="M256" s="35">
        <f t="shared" si="43"/>
        <v>0</v>
      </c>
      <c r="N256" s="35">
        <f t="shared" si="44"/>
        <v>-0.42101621666666711</v>
      </c>
      <c r="O256" s="35">
        <f t="shared" si="45"/>
        <v>0.42101621666666711</v>
      </c>
      <c r="P256" s="36">
        <f>SUM($M$8:M256)</f>
        <v>118.20917070802466</v>
      </c>
      <c r="Q256" s="36">
        <f>SUM($N$8:N256)</f>
        <v>-33.242768149382712</v>
      </c>
      <c r="R256" s="36">
        <f t="shared" si="46"/>
        <v>33.242768149382712</v>
      </c>
      <c r="S256" s="13"/>
      <c r="T256" s="38">
        <f t="shared" si="47"/>
        <v>31.580629741913576</v>
      </c>
      <c r="U256" s="38">
        <f t="shared" si="40"/>
        <v>30.001598254817896</v>
      </c>
      <c r="V256" s="38">
        <f t="shared" si="48"/>
        <v>29.701582272269718</v>
      </c>
      <c r="W256" s="38">
        <f t="shared" si="48"/>
        <v>29.404566449547019</v>
      </c>
      <c r="X256" s="38">
        <f t="shared" si="49"/>
        <v>27.934338127069665</v>
      </c>
      <c r="Y256" s="38">
        <f t="shared" si="49"/>
        <v>26.537621220716179</v>
      </c>
      <c r="Z256" s="38">
        <f t="shared" si="50"/>
        <v>26.537621220716179</v>
      </c>
    </row>
    <row r="257" spans="2:26" x14ac:dyDescent="0.3">
      <c r="B257" s="1" t="s">
        <v>35</v>
      </c>
      <c r="C257" s="1">
        <v>249</v>
      </c>
      <c r="D257" s="1">
        <v>249</v>
      </c>
      <c r="E257" s="6">
        <v>20.9</v>
      </c>
      <c r="F257" s="6">
        <f t="shared" si="41"/>
        <v>5.8055555555555554</v>
      </c>
      <c r="G257" s="45">
        <f t="shared" si="51"/>
        <v>-0.25000000000000011</v>
      </c>
      <c r="H257" s="27">
        <f>$AC$17*G257</f>
        <v>-47.625000000000021</v>
      </c>
      <c r="I257" s="27">
        <f>($AG$17*$AC$17*$AI$17)</f>
        <v>37.376100000000001</v>
      </c>
      <c r="J257" s="27">
        <f>0.5*$AH$17*$AF$17*F257^2</f>
        <v>4.8534444444444436</v>
      </c>
      <c r="K257" s="30">
        <f t="shared" si="42"/>
        <v>-5.3954555555555768</v>
      </c>
      <c r="L257" s="35">
        <f t="shared" si="39"/>
        <v>-3.1323616975308763E-2</v>
      </c>
      <c r="M257" s="35">
        <f t="shared" si="43"/>
        <v>0</v>
      </c>
      <c r="N257" s="35">
        <f t="shared" si="44"/>
        <v>-3.1323616975308763E-2</v>
      </c>
      <c r="O257" s="35">
        <f t="shared" si="45"/>
        <v>3.1323616975308763E-2</v>
      </c>
      <c r="P257" s="36">
        <f>SUM($M$8:M257)</f>
        <v>118.20917070802466</v>
      </c>
      <c r="Q257" s="36">
        <f>SUM($N$8:N257)</f>
        <v>-33.274091766358019</v>
      </c>
      <c r="R257" s="36">
        <f t="shared" si="46"/>
        <v>33.274091766358019</v>
      </c>
      <c r="S257" s="13"/>
      <c r="T257" s="38">
        <f t="shared" si="47"/>
        <v>31.610387178040117</v>
      </c>
      <c r="U257" s="38">
        <f t="shared" si="40"/>
        <v>30.029867819138111</v>
      </c>
      <c r="V257" s="38">
        <f t="shared" si="48"/>
        <v>29.72956914094673</v>
      </c>
      <c r="W257" s="38">
        <f t="shared" si="48"/>
        <v>29.432273449537263</v>
      </c>
      <c r="X257" s="38">
        <f t="shared" si="49"/>
        <v>27.9606597770604</v>
      </c>
      <c r="Y257" s="38">
        <f t="shared" si="49"/>
        <v>26.562626788207378</v>
      </c>
      <c r="Z257" s="38">
        <f t="shared" si="50"/>
        <v>26.562626788207378</v>
      </c>
    </row>
    <row r="258" spans="2:26" x14ac:dyDescent="0.3">
      <c r="B258" s="1" t="s">
        <v>35</v>
      </c>
      <c r="C258" s="1">
        <v>250</v>
      </c>
      <c r="D258" s="1">
        <v>250</v>
      </c>
      <c r="E258" s="6">
        <v>20.399999999999999</v>
      </c>
      <c r="F258" s="6">
        <f t="shared" si="41"/>
        <v>5.6666666666666661</v>
      </c>
      <c r="G258" s="45">
        <f t="shared" si="51"/>
        <v>-0.19444444444444425</v>
      </c>
      <c r="H258" s="27">
        <f>$AC$17*G258</f>
        <v>-37.041666666666629</v>
      </c>
      <c r="I258" s="27">
        <f>($AG$17*$AC$17*$AI$17)</f>
        <v>37.376100000000001</v>
      </c>
      <c r="J258" s="27">
        <f>0.5*$AH$17*$AF$17*F258^2</f>
        <v>4.6239999999999988</v>
      </c>
      <c r="K258" s="30">
        <f t="shared" si="42"/>
        <v>4.958433333333371</v>
      </c>
      <c r="L258" s="35">
        <f t="shared" si="39"/>
        <v>2.80977888888891E-2</v>
      </c>
      <c r="M258" s="35">
        <f t="shared" si="43"/>
        <v>2.80977888888891E-2</v>
      </c>
      <c r="N258" s="35">
        <f t="shared" si="44"/>
        <v>0</v>
      </c>
      <c r="O258" s="35">
        <f t="shared" si="45"/>
        <v>0</v>
      </c>
      <c r="P258" s="36">
        <f>SUM($M$8:M258)</f>
        <v>118.23726849691354</v>
      </c>
      <c r="Q258" s="36">
        <f>SUM($N$8:N258)</f>
        <v>-33.274091766358019</v>
      </c>
      <c r="R258" s="36">
        <f t="shared" si="46"/>
        <v>33.274091766358019</v>
      </c>
      <c r="S258" s="13"/>
      <c r="T258" s="38">
        <f t="shared" si="47"/>
        <v>31.610387178040117</v>
      </c>
      <c r="U258" s="38">
        <f t="shared" si="40"/>
        <v>30.029867819138111</v>
      </c>
      <c r="V258" s="38">
        <f t="shared" si="48"/>
        <v>29.72956914094673</v>
      </c>
      <c r="W258" s="38">
        <f t="shared" si="48"/>
        <v>29.432273449537263</v>
      </c>
      <c r="X258" s="38">
        <f t="shared" si="49"/>
        <v>27.9606597770604</v>
      </c>
      <c r="Y258" s="38">
        <f t="shared" si="49"/>
        <v>26.562626788207378</v>
      </c>
      <c r="Z258" s="38">
        <f t="shared" si="50"/>
        <v>26.562626788207378</v>
      </c>
    </row>
    <row r="259" spans="2:26" x14ac:dyDescent="0.3">
      <c r="B259" s="1" t="s">
        <v>35</v>
      </c>
      <c r="C259" s="1">
        <v>251</v>
      </c>
      <c r="D259" s="1">
        <v>251</v>
      </c>
      <c r="E259" s="6">
        <v>19.5</v>
      </c>
      <c r="F259" s="6">
        <f t="shared" si="41"/>
        <v>5.416666666666667</v>
      </c>
      <c r="G259" s="45">
        <f t="shared" si="51"/>
        <v>-0.27777777777777779</v>
      </c>
      <c r="H259" s="27">
        <f>$AC$17*G259</f>
        <v>-52.916666666666671</v>
      </c>
      <c r="I259" s="27">
        <f>($AG$17*$AC$17*$AI$17)</f>
        <v>37.376100000000001</v>
      </c>
      <c r="J259" s="27">
        <f>0.5*$AH$17*$AF$17*F259^2</f>
        <v>4.2250000000000005</v>
      </c>
      <c r="K259" s="30">
        <f t="shared" si="42"/>
        <v>-11.315566666666669</v>
      </c>
      <c r="L259" s="35">
        <f t="shared" si="39"/>
        <v>-6.1292652777777797E-2</v>
      </c>
      <c r="M259" s="35">
        <f t="shared" si="43"/>
        <v>0</v>
      </c>
      <c r="N259" s="35">
        <f t="shared" si="44"/>
        <v>-6.1292652777777797E-2</v>
      </c>
      <c r="O259" s="35">
        <f t="shared" si="45"/>
        <v>6.1292652777777797E-2</v>
      </c>
      <c r="P259" s="36">
        <f>SUM($M$8:M259)</f>
        <v>118.23726849691354</v>
      </c>
      <c r="Q259" s="36">
        <f>SUM($N$8:N259)</f>
        <v>-33.335384419135799</v>
      </c>
      <c r="R259" s="36">
        <f t="shared" si="46"/>
        <v>33.335384419135799</v>
      </c>
      <c r="S259" s="13"/>
      <c r="T259" s="38">
        <f t="shared" si="47"/>
        <v>31.668615198179008</v>
      </c>
      <c r="U259" s="38">
        <f t="shared" si="40"/>
        <v>30.085184438270055</v>
      </c>
      <c r="V259" s="38">
        <f t="shared" si="48"/>
        <v>29.784332593887353</v>
      </c>
      <c r="W259" s="38">
        <f t="shared" si="48"/>
        <v>29.486489267948478</v>
      </c>
      <c r="X259" s="38">
        <f t="shared" si="49"/>
        <v>28.012164804551052</v>
      </c>
      <c r="Y259" s="38">
        <f t="shared" si="49"/>
        <v>26.611556564323497</v>
      </c>
      <c r="Z259" s="38">
        <f t="shared" si="50"/>
        <v>26.611556564323497</v>
      </c>
    </row>
    <row r="260" spans="2:26" x14ac:dyDescent="0.3">
      <c r="B260" s="1" t="s">
        <v>35</v>
      </c>
      <c r="C260" s="1">
        <v>252</v>
      </c>
      <c r="D260" s="1">
        <v>252</v>
      </c>
      <c r="E260" s="6">
        <v>18.399999999999999</v>
      </c>
      <c r="F260" s="6">
        <f t="shared" si="41"/>
        <v>5.1111111111111107</v>
      </c>
      <c r="G260" s="45">
        <f t="shared" si="51"/>
        <v>-0.23611111111111099</v>
      </c>
      <c r="H260" s="27">
        <f>$AC$17*G260</f>
        <v>-44.979166666666643</v>
      </c>
      <c r="I260" s="27">
        <f>($AG$17*$AC$17*$AI$17)</f>
        <v>37.376100000000001</v>
      </c>
      <c r="J260" s="27">
        <f>0.5*$AH$17*$AF$17*F260^2</f>
        <v>3.7617777777777768</v>
      </c>
      <c r="K260" s="30">
        <f t="shared" si="42"/>
        <v>-3.8412888888888652</v>
      </c>
      <c r="L260" s="35">
        <f t="shared" si="39"/>
        <v>-1.9633254320987531E-2</v>
      </c>
      <c r="M260" s="35">
        <f t="shared" si="43"/>
        <v>0</v>
      </c>
      <c r="N260" s="35">
        <f t="shared" si="44"/>
        <v>-1.9633254320987531E-2</v>
      </c>
      <c r="O260" s="35">
        <f t="shared" si="45"/>
        <v>1.9633254320987531E-2</v>
      </c>
      <c r="P260" s="36">
        <f>SUM($M$8:M260)</f>
        <v>118.23726849691354</v>
      </c>
      <c r="Q260" s="36">
        <f>SUM($N$8:N260)</f>
        <v>-33.355017673456786</v>
      </c>
      <c r="R260" s="36">
        <f t="shared" si="46"/>
        <v>33.355017673456786</v>
      </c>
      <c r="S260" s="13"/>
      <c r="T260" s="38">
        <f t="shared" si="47"/>
        <v>31.687266789783944</v>
      </c>
      <c r="U260" s="38">
        <f t="shared" si="40"/>
        <v>30.102903450294747</v>
      </c>
      <c r="V260" s="38">
        <f t="shared" si="48"/>
        <v>29.801874415791801</v>
      </c>
      <c r="W260" s="38">
        <f t="shared" si="48"/>
        <v>29.503855671633882</v>
      </c>
      <c r="X260" s="38">
        <f t="shared" si="49"/>
        <v>28.028662888052185</v>
      </c>
      <c r="Y260" s="38">
        <f t="shared" si="49"/>
        <v>26.627229743649576</v>
      </c>
      <c r="Z260" s="38">
        <f t="shared" si="50"/>
        <v>26.627229743649576</v>
      </c>
    </row>
    <row r="261" spans="2:26" x14ac:dyDescent="0.3">
      <c r="B261" s="1" t="s">
        <v>35</v>
      </c>
      <c r="C261" s="1">
        <v>253</v>
      </c>
      <c r="D261" s="1">
        <v>253</v>
      </c>
      <c r="E261" s="6">
        <v>17.8</v>
      </c>
      <c r="F261" s="6">
        <f t="shared" si="41"/>
        <v>4.9444444444444446</v>
      </c>
      <c r="G261" s="45">
        <f t="shared" si="51"/>
        <v>-8.3333333333333037E-2</v>
      </c>
      <c r="H261" s="27">
        <f>$AC$17*G261</f>
        <v>-15.874999999999943</v>
      </c>
      <c r="I261" s="27">
        <f>($AG$17*$AC$17*$AI$17)</f>
        <v>37.376100000000001</v>
      </c>
      <c r="J261" s="27">
        <f>0.5*$AH$17*$AF$17*F261^2</f>
        <v>3.5204444444444443</v>
      </c>
      <c r="K261" s="30">
        <f t="shared" si="42"/>
        <v>25.021544444444501</v>
      </c>
      <c r="L261" s="35">
        <f t="shared" si="39"/>
        <v>0.12371763641975338</v>
      </c>
      <c r="M261" s="35">
        <f t="shared" si="43"/>
        <v>0.12371763641975338</v>
      </c>
      <c r="N261" s="35">
        <f t="shared" si="44"/>
        <v>0</v>
      </c>
      <c r="O261" s="35">
        <f t="shared" si="45"/>
        <v>0</v>
      </c>
      <c r="P261" s="36">
        <f>SUM($M$8:M261)</f>
        <v>118.3609861333333</v>
      </c>
      <c r="Q261" s="36">
        <f>SUM($N$8:N261)</f>
        <v>-33.355017673456786</v>
      </c>
      <c r="R261" s="36">
        <f t="shared" si="46"/>
        <v>33.355017673456786</v>
      </c>
      <c r="S261" s="13"/>
      <c r="T261" s="38">
        <f t="shared" si="47"/>
        <v>31.687266789783944</v>
      </c>
      <c r="U261" s="38">
        <f t="shared" si="40"/>
        <v>30.102903450294747</v>
      </c>
      <c r="V261" s="38">
        <f t="shared" si="48"/>
        <v>29.801874415791801</v>
      </c>
      <c r="W261" s="38">
        <f t="shared" si="48"/>
        <v>29.503855671633882</v>
      </c>
      <c r="X261" s="38">
        <f t="shared" si="49"/>
        <v>28.028662888052185</v>
      </c>
      <c r="Y261" s="38">
        <f t="shared" si="49"/>
        <v>26.627229743649576</v>
      </c>
      <c r="Z261" s="38">
        <f t="shared" si="50"/>
        <v>26.627229743649576</v>
      </c>
    </row>
    <row r="262" spans="2:26" x14ac:dyDescent="0.3">
      <c r="B262" s="1" t="s">
        <v>35</v>
      </c>
      <c r="C262" s="1">
        <v>254</v>
      </c>
      <c r="D262" s="1">
        <v>254</v>
      </c>
      <c r="E262" s="6">
        <v>17.8</v>
      </c>
      <c r="F262" s="6">
        <f t="shared" si="41"/>
        <v>4.9444444444444446</v>
      </c>
      <c r="G262" s="45">
        <f t="shared" si="51"/>
        <v>-5.5555555555555851E-2</v>
      </c>
      <c r="H262" s="27">
        <f>$AC$17*G262</f>
        <v>-10.583333333333389</v>
      </c>
      <c r="I262" s="27">
        <f>($AG$17*$AC$17*$AI$17)</f>
        <v>37.376100000000001</v>
      </c>
      <c r="J262" s="27">
        <f>0.5*$AH$17*$AF$17*F262^2</f>
        <v>3.5204444444444443</v>
      </c>
      <c r="K262" s="30">
        <f t="shared" si="42"/>
        <v>30.313211111111055</v>
      </c>
      <c r="L262" s="35">
        <f t="shared" si="39"/>
        <v>0.14988198827160465</v>
      </c>
      <c r="M262" s="35">
        <f t="shared" si="43"/>
        <v>0.14988198827160465</v>
      </c>
      <c r="N262" s="35">
        <f t="shared" si="44"/>
        <v>0</v>
      </c>
      <c r="O262" s="35">
        <f t="shared" si="45"/>
        <v>0</v>
      </c>
      <c r="P262" s="36">
        <f>SUM($M$8:M262)</f>
        <v>118.5108681216049</v>
      </c>
      <c r="Q262" s="36">
        <f>SUM($N$8:N262)</f>
        <v>-33.355017673456786</v>
      </c>
      <c r="R262" s="36">
        <f t="shared" si="46"/>
        <v>33.355017673456786</v>
      </c>
      <c r="S262" s="13"/>
      <c r="T262" s="38">
        <f t="shared" si="47"/>
        <v>31.687266789783944</v>
      </c>
      <c r="U262" s="38">
        <f t="shared" si="40"/>
        <v>30.102903450294747</v>
      </c>
      <c r="V262" s="38">
        <f t="shared" si="48"/>
        <v>29.801874415791801</v>
      </c>
      <c r="W262" s="38">
        <f t="shared" si="48"/>
        <v>29.503855671633882</v>
      </c>
      <c r="X262" s="38">
        <f t="shared" si="49"/>
        <v>28.028662888052185</v>
      </c>
      <c r="Y262" s="38">
        <f t="shared" si="49"/>
        <v>26.627229743649576</v>
      </c>
      <c r="Z262" s="38">
        <f t="shared" si="50"/>
        <v>26.627229743649576</v>
      </c>
    </row>
    <row r="263" spans="2:26" x14ac:dyDescent="0.3">
      <c r="B263" s="1" t="s">
        <v>35</v>
      </c>
      <c r="C263" s="1">
        <v>255</v>
      </c>
      <c r="D263" s="1">
        <v>255</v>
      </c>
      <c r="E263" s="6">
        <v>17.399999999999999</v>
      </c>
      <c r="F263" s="6">
        <f t="shared" si="41"/>
        <v>4.833333333333333</v>
      </c>
      <c r="G263" s="45">
        <f t="shared" si="51"/>
        <v>-0.29166666666666685</v>
      </c>
      <c r="H263" s="27">
        <f>$AC$17*G263</f>
        <v>-55.562500000000036</v>
      </c>
      <c r="I263" s="27">
        <f>($AG$17*$AC$17*$AI$17)</f>
        <v>37.376100000000001</v>
      </c>
      <c r="J263" s="27">
        <f>0.5*$AH$17*$AF$17*F263^2</f>
        <v>3.363999999999999</v>
      </c>
      <c r="K263" s="30">
        <f t="shared" si="42"/>
        <v>-14.822400000000036</v>
      </c>
      <c r="L263" s="35">
        <f t="shared" si="39"/>
        <v>-7.1641600000000166E-2</v>
      </c>
      <c r="M263" s="35">
        <f t="shared" si="43"/>
        <v>0</v>
      </c>
      <c r="N263" s="35">
        <f t="shared" si="44"/>
        <v>-7.1641600000000166E-2</v>
      </c>
      <c r="O263" s="35">
        <f t="shared" si="45"/>
        <v>7.1641600000000166E-2</v>
      </c>
      <c r="P263" s="36">
        <f>SUM($M$8:M263)</f>
        <v>118.5108681216049</v>
      </c>
      <c r="Q263" s="36">
        <f>SUM($N$8:N263)</f>
        <v>-33.426659273456785</v>
      </c>
      <c r="R263" s="36">
        <f t="shared" si="46"/>
        <v>33.426659273456785</v>
      </c>
      <c r="S263" s="13"/>
      <c r="T263" s="38">
        <f t="shared" si="47"/>
        <v>31.755326309783943</v>
      </c>
      <c r="U263" s="38">
        <f t="shared" si="40"/>
        <v>30.167559994294745</v>
      </c>
      <c r="V263" s="38">
        <f t="shared" si="48"/>
        <v>29.865884394351799</v>
      </c>
      <c r="W263" s="38">
        <f t="shared" si="48"/>
        <v>29.567225550408281</v>
      </c>
      <c r="X263" s="38">
        <f t="shared" si="49"/>
        <v>28.088864272887864</v>
      </c>
      <c r="Y263" s="38">
        <f t="shared" si="49"/>
        <v>26.684421059243469</v>
      </c>
      <c r="Z263" s="38">
        <f t="shared" si="50"/>
        <v>26.684421059243469</v>
      </c>
    </row>
    <row r="264" spans="2:26" x14ac:dyDescent="0.3">
      <c r="B264" s="1" t="s">
        <v>35</v>
      </c>
      <c r="C264" s="1">
        <v>256</v>
      </c>
      <c r="D264" s="1">
        <v>256</v>
      </c>
      <c r="E264" s="6">
        <v>15.7</v>
      </c>
      <c r="F264" s="6">
        <f t="shared" si="41"/>
        <v>4.3611111111111107</v>
      </c>
      <c r="G264" s="45">
        <f t="shared" si="51"/>
        <v>-0.40277777777777757</v>
      </c>
      <c r="H264" s="27">
        <f>$AC$17*G264</f>
        <v>-76.729166666666629</v>
      </c>
      <c r="I264" s="27">
        <f>($AG$17*$AC$17*$AI$17)</f>
        <v>37.376100000000001</v>
      </c>
      <c r="J264" s="27">
        <f>0.5*$AH$17*$AF$17*F264^2</f>
        <v>2.7387777777777771</v>
      </c>
      <c r="K264" s="30">
        <f t="shared" si="42"/>
        <v>-36.614288888888851</v>
      </c>
      <c r="L264" s="35">
        <f t="shared" ref="L264:L327" si="52">(K264*F264)/1000</f>
        <v>-0.15967898209876527</v>
      </c>
      <c r="M264" s="35">
        <f t="shared" si="43"/>
        <v>0</v>
      </c>
      <c r="N264" s="35">
        <f t="shared" si="44"/>
        <v>-0.15967898209876527</v>
      </c>
      <c r="O264" s="35">
        <f t="shared" si="45"/>
        <v>0.15967898209876527</v>
      </c>
      <c r="P264" s="36">
        <f>SUM($M$8:M264)</f>
        <v>118.5108681216049</v>
      </c>
      <c r="Q264" s="36">
        <f>SUM($N$8:N264)</f>
        <v>-33.586338255555553</v>
      </c>
      <c r="R264" s="36">
        <f t="shared" si="46"/>
        <v>33.586338255555553</v>
      </c>
      <c r="S264" s="13"/>
      <c r="T264" s="38">
        <f t="shared" si="47"/>
        <v>31.907021342777774</v>
      </c>
      <c r="U264" s="38">
        <f t="shared" ref="U264:U327" si="53">T264*0.95</f>
        <v>30.311670275638885</v>
      </c>
      <c r="V264" s="38">
        <f t="shared" si="48"/>
        <v>30.008553572882498</v>
      </c>
      <c r="W264" s="38">
        <f t="shared" si="48"/>
        <v>29.708468037153672</v>
      </c>
      <c r="X264" s="38">
        <f t="shared" si="49"/>
        <v>28.223044635295988</v>
      </c>
      <c r="Y264" s="38">
        <f t="shared" si="49"/>
        <v>26.811892403531186</v>
      </c>
      <c r="Z264" s="38">
        <f t="shared" si="50"/>
        <v>26.811892403531186</v>
      </c>
    </row>
    <row r="265" spans="2:26" x14ac:dyDescent="0.3">
      <c r="B265" s="1" t="s">
        <v>35</v>
      </c>
      <c r="C265" s="1">
        <v>257</v>
      </c>
      <c r="D265" s="1">
        <v>257</v>
      </c>
      <c r="E265" s="6">
        <v>14.5</v>
      </c>
      <c r="F265" s="6">
        <f t="shared" ref="F265:F328" si="54">E265/3.6</f>
        <v>4.0277777777777777</v>
      </c>
      <c r="G265" s="45">
        <f t="shared" si="51"/>
        <v>-4.1666666666666519E-2</v>
      </c>
      <c r="H265" s="27">
        <f>$AC$17*G265</f>
        <v>-7.9374999999999716</v>
      </c>
      <c r="I265" s="27">
        <f>($AG$17*$AC$17*$AI$17)</f>
        <v>37.376100000000001</v>
      </c>
      <c r="J265" s="27">
        <f>0.5*$AH$17*$AF$17*F265^2</f>
        <v>2.3361111111111108</v>
      </c>
      <c r="K265" s="30">
        <f t="shared" ref="K265:K328" si="55">H265+I265+J265</f>
        <v>31.774711111111142</v>
      </c>
      <c r="L265" s="35">
        <f t="shared" si="52"/>
        <v>0.1279814753086421</v>
      </c>
      <c r="M265" s="35">
        <f t="shared" ref="M265:M328" si="56">IF(L265&gt;0, L265, 0)</f>
        <v>0.1279814753086421</v>
      </c>
      <c r="N265" s="35">
        <f t="shared" ref="N265:N328" si="57">IF(L265&lt;0, L265, 0)</f>
        <v>0</v>
      </c>
      <c r="O265" s="35">
        <f t="shared" ref="O265:O328" si="58">N265*(-1)</f>
        <v>0</v>
      </c>
      <c r="P265" s="36">
        <f>SUM($M$8:M265)</f>
        <v>118.63884959691354</v>
      </c>
      <c r="Q265" s="36">
        <f>SUM($N$8:N265)</f>
        <v>-33.586338255555553</v>
      </c>
      <c r="R265" s="36">
        <f t="shared" ref="R265:R328" si="59">Q265*(-1)</f>
        <v>33.586338255555553</v>
      </c>
      <c r="S265" s="13"/>
      <c r="T265" s="38">
        <f t="shared" ref="T265:T328" si="60">R265*0.95</f>
        <v>31.907021342777774</v>
      </c>
      <c r="U265" s="38">
        <f t="shared" si="53"/>
        <v>30.311670275638885</v>
      </c>
      <c r="V265" s="38">
        <f t="shared" ref="V265:W328" si="61">U265*0.99</f>
        <v>30.008553572882498</v>
      </c>
      <c r="W265" s="38">
        <f t="shared" si="61"/>
        <v>29.708468037153672</v>
      </c>
      <c r="X265" s="38">
        <f t="shared" ref="X265:Y328" si="62">W265*0.95</f>
        <v>28.223044635295988</v>
      </c>
      <c r="Y265" s="38">
        <f t="shared" si="62"/>
        <v>26.811892403531186</v>
      </c>
      <c r="Z265" s="38">
        <f t="shared" ref="Z265:Z328" si="63">Y265</f>
        <v>26.811892403531186</v>
      </c>
    </row>
    <row r="266" spans="2:26" x14ac:dyDescent="0.3">
      <c r="B266" s="1" t="s">
        <v>35</v>
      </c>
      <c r="C266" s="1">
        <v>258</v>
      </c>
      <c r="D266" s="1">
        <v>258</v>
      </c>
      <c r="E266" s="6">
        <v>15.4</v>
      </c>
      <c r="F266" s="6">
        <f t="shared" si="54"/>
        <v>4.2777777777777777</v>
      </c>
      <c r="G266" s="45">
        <f t="shared" ref="G266:G329" si="64">($E267-$E265)/2/3.6</f>
        <v>0.47222222222222199</v>
      </c>
      <c r="H266" s="27">
        <f>$AC$17*G266</f>
        <v>89.958333333333286</v>
      </c>
      <c r="I266" s="27">
        <f>($AG$17*$AC$17*$AI$17)</f>
        <v>37.376100000000001</v>
      </c>
      <c r="J266" s="27">
        <f>0.5*$AH$17*$AF$17*F266^2</f>
        <v>2.6351111111111107</v>
      </c>
      <c r="K266" s="30">
        <f t="shared" si="55"/>
        <v>129.96954444444441</v>
      </c>
      <c r="L266" s="35">
        <f t="shared" si="52"/>
        <v>0.55598082901234558</v>
      </c>
      <c r="M266" s="35">
        <f t="shared" si="56"/>
        <v>0.55598082901234558</v>
      </c>
      <c r="N266" s="35">
        <f t="shared" si="57"/>
        <v>0</v>
      </c>
      <c r="O266" s="35">
        <f t="shared" si="58"/>
        <v>0</v>
      </c>
      <c r="P266" s="36">
        <f>SUM($M$8:M266)</f>
        <v>119.19483042592589</v>
      </c>
      <c r="Q266" s="36">
        <f>SUM($N$8:N266)</f>
        <v>-33.586338255555553</v>
      </c>
      <c r="R266" s="36">
        <f t="shared" si="59"/>
        <v>33.586338255555553</v>
      </c>
      <c r="S266" s="13"/>
      <c r="T266" s="38">
        <f t="shared" si="60"/>
        <v>31.907021342777774</v>
      </c>
      <c r="U266" s="38">
        <f t="shared" si="53"/>
        <v>30.311670275638885</v>
      </c>
      <c r="V266" s="38">
        <f t="shared" si="61"/>
        <v>30.008553572882498</v>
      </c>
      <c r="W266" s="38">
        <f t="shared" si="61"/>
        <v>29.708468037153672</v>
      </c>
      <c r="X266" s="38">
        <f t="shared" si="62"/>
        <v>28.223044635295988</v>
      </c>
      <c r="Y266" s="38">
        <f t="shared" si="62"/>
        <v>26.811892403531186</v>
      </c>
      <c r="Z266" s="38">
        <f t="shared" si="63"/>
        <v>26.811892403531186</v>
      </c>
    </row>
    <row r="267" spans="2:26" x14ac:dyDescent="0.3">
      <c r="B267" s="1" t="s">
        <v>35</v>
      </c>
      <c r="C267" s="1">
        <v>259</v>
      </c>
      <c r="D267" s="1">
        <v>259</v>
      </c>
      <c r="E267" s="6">
        <v>17.899999999999999</v>
      </c>
      <c r="F267" s="6">
        <f t="shared" si="54"/>
        <v>4.9722222222222214</v>
      </c>
      <c r="G267" s="45">
        <f t="shared" si="64"/>
        <v>0.72222222222222232</v>
      </c>
      <c r="H267" s="27">
        <f>$AC$17*G267</f>
        <v>137.58333333333334</v>
      </c>
      <c r="I267" s="27">
        <f>($AG$17*$AC$17*$AI$17)</f>
        <v>37.376100000000001</v>
      </c>
      <c r="J267" s="27">
        <f>0.5*$AH$17*$AF$17*F267^2</f>
        <v>3.5601111111111097</v>
      </c>
      <c r="K267" s="30">
        <f t="shared" si="55"/>
        <v>178.51954444444445</v>
      </c>
      <c r="L267" s="35">
        <f t="shared" si="52"/>
        <v>0.88763884598765419</v>
      </c>
      <c r="M267" s="35">
        <f t="shared" si="56"/>
        <v>0.88763884598765419</v>
      </c>
      <c r="N267" s="35">
        <f t="shared" si="57"/>
        <v>0</v>
      </c>
      <c r="O267" s="35">
        <f t="shared" si="58"/>
        <v>0</v>
      </c>
      <c r="P267" s="36">
        <f>SUM($M$8:M267)</f>
        <v>120.08246927191354</v>
      </c>
      <c r="Q267" s="36">
        <f>SUM($N$8:N267)</f>
        <v>-33.586338255555553</v>
      </c>
      <c r="R267" s="36">
        <f t="shared" si="59"/>
        <v>33.586338255555553</v>
      </c>
      <c r="S267" s="13"/>
      <c r="T267" s="38">
        <f t="shared" si="60"/>
        <v>31.907021342777774</v>
      </c>
      <c r="U267" s="38">
        <f t="shared" si="53"/>
        <v>30.311670275638885</v>
      </c>
      <c r="V267" s="38">
        <f t="shared" si="61"/>
        <v>30.008553572882498</v>
      </c>
      <c r="W267" s="38">
        <f t="shared" si="61"/>
        <v>29.708468037153672</v>
      </c>
      <c r="X267" s="38">
        <f t="shared" si="62"/>
        <v>28.223044635295988</v>
      </c>
      <c r="Y267" s="38">
        <f t="shared" si="62"/>
        <v>26.811892403531186</v>
      </c>
      <c r="Z267" s="38">
        <f t="shared" si="63"/>
        <v>26.811892403531186</v>
      </c>
    </row>
    <row r="268" spans="2:26" x14ac:dyDescent="0.3">
      <c r="B268" s="1" t="s">
        <v>35</v>
      </c>
      <c r="C268" s="1">
        <v>260</v>
      </c>
      <c r="D268" s="1">
        <v>260</v>
      </c>
      <c r="E268" s="6">
        <v>20.6</v>
      </c>
      <c r="F268" s="6">
        <f t="shared" si="54"/>
        <v>5.7222222222222223</v>
      </c>
      <c r="G268" s="45">
        <f t="shared" si="64"/>
        <v>0.73611111111111116</v>
      </c>
      <c r="H268" s="27">
        <f>$AC$17*G268</f>
        <v>140.22916666666669</v>
      </c>
      <c r="I268" s="27">
        <f>($AG$17*$AC$17*$AI$17)</f>
        <v>37.376100000000001</v>
      </c>
      <c r="J268" s="27">
        <f>0.5*$AH$17*$AF$17*F268^2</f>
        <v>4.7151111111111108</v>
      </c>
      <c r="K268" s="30">
        <f t="shared" si="55"/>
        <v>182.32037777777779</v>
      </c>
      <c r="L268" s="35">
        <f t="shared" si="52"/>
        <v>1.0432777172839507</v>
      </c>
      <c r="M268" s="35">
        <f t="shared" si="56"/>
        <v>1.0432777172839507</v>
      </c>
      <c r="N268" s="35">
        <f t="shared" si="57"/>
        <v>0</v>
      </c>
      <c r="O268" s="35">
        <f t="shared" si="58"/>
        <v>0</v>
      </c>
      <c r="P268" s="36">
        <f>SUM($M$8:M268)</f>
        <v>121.12574698919749</v>
      </c>
      <c r="Q268" s="36">
        <f>SUM($N$8:N268)</f>
        <v>-33.586338255555553</v>
      </c>
      <c r="R268" s="36">
        <f t="shared" si="59"/>
        <v>33.586338255555553</v>
      </c>
      <c r="S268" s="13"/>
      <c r="T268" s="38">
        <f t="shared" si="60"/>
        <v>31.907021342777774</v>
      </c>
      <c r="U268" s="38">
        <f t="shared" si="53"/>
        <v>30.311670275638885</v>
      </c>
      <c r="V268" s="38">
        <f t="shared" si="61"/>
        <v>30.008553572882498</v>
      </c>
      <c r="W268" s="38">
        <f t="shared" si="61"/>
        <v>29.708468037153672</v>
      </c>
      <c r="X268" s="38">
        <f t="shared" si="62"/>
        <v>28.223044635295988</v>
      </c>
      <c r="Y268" s="38">
        <f t="shared" si="62"/>
        <v>26.811892403531186</v>
      </c>
      <c r="Z268" s="38">
        <f t="shared" si="63"/>
        <v>26.811892403531186</v>
      </c>
    </row>
    <row r="269" spans="2:26" x14ac:dyDescent="0.3">
      <c r="B269" s="1" t="s">
        <v>35</v>
      </c>
      <c r="C269" s="1">
        <v>261</v>
      </c>
      <c r="D269" s="1">
        <v>261</v>
      </c>
      <c r="E269" s="6">
        <v>23.2</v>
      </c>
      <c r="F269" s="6">
        <f t="shared" si="54"/>
        <v>6.4444444444444438</v>
      </c>
      <c r="G269" s="45">
        <f t="shared" si="64"/>
        <v>0.70833333333333304</v>
      </c>
      <c r="H269" s="27">
        <f>$AC$17*G269</f>
        <v>134.93749999999994</v>
      </c>
      <c r="I269" s="27">
        <f>($AG$17*$AC$17*$AI$17)</f>
        <v>37.376100000000001</v>
      </c>
      <c r="J269" s="27">
        <f>0.5*$AH$17*$AF$17*F269^2</f>
        <v>5.9804444444444425</v>
      </c>
      <c r="K269" s="30">
        <f t="shared" si="55"/>
        <v>178.29404444444438</v>
      </c>
      <c r="L269" s="35">
        <f t="shared" si="52"/>
        <v>1.1490060641975304</v>
      </c>
      <c r="M269" s="35">
        <f t="shared" si="56"/>
        <v>1.1490060641975304</v>
      </c>
      <c r="N269" s="35">
        <f t="shared" si="57"/>
        <v>0</v>
      </c>
      <c r="O269" s="35">
        <f t="shared" si="58"/>
        <v>0</v>
      </c>
      <c r="P269" s="36">
        <f>SUM($M$8:M269)</f>
        <v>122.27475305339503</v>
      </c>
      <c r="Q269" s="36">
        <f>SUM($N$8:N269)</f>
        <v>-33.586338255555553</v>
      </c>
      <c r="R269" s="36">
        <f t="shared" si="59"/>
        <v>33.586338255555553</v>
      </c>
      <c r="S269" s="13"/>
      <c r="T269" s="38">
        <f t="shared" si="60"/>
        <v>31.907021342777774</v>
      </c>
      <c r="U269" s="38">
        <f t="shared" si="53"/>
        <v>30.311670275638885</v>
      </c>
      <c r="V269" s="38">
        <f t="shared" si="61"/>
        <v>30.008553572882498</v>
      </c>
      <c r="W269" s="38">
        <f t="shared" si="61"/>
        <v>29.708468037153672</v>
      </c>
      <c r="X269" s="38">
        <f t="shared" si="62"/>
        <v>28.223044635295988</v>
      </c>
      <c r="Y269" s="38">
        <f t="shared" si="62"/>
        <v>26.811892403531186</v>
      </c>
      <c r="Z269" s="38">
        <f t="shared" si="63"/>
        <v>26.811892403531186</v>
      </c>
    </row>
    <row r="270" spans="2:26" x14ac:dyDescent="0.3">
      <c r="B270" s="1" t="s">
        <v>35</v>
      </c>
      <c r="C270" s="1">
        <v>262</v>
      </c>
      <c r="D270" s="1">
        <v>262</v>
      </c>
      <c r="E270" s="6">
        <v>25.7</v>
      </c>
      <c r="F270" s="6">
        <f t="shared" si="54"/>
        <v>7.1388888888888884</v>
      </c>
      <c r="G270" s="45">
        <f t="shared" si="64"/>
        <v>0.76388888888888884</v>
      </c>
      <c r="H270" s="27">
        <f>$AC$17*G270</f>
        <v>145.52083333333331</v>
      </c>
      <c r="I270" s="27">
        <f>($AG$17*$AC$17*$AI$17)</f>
        <v>37.376100000000001</v>
      </c>
      <c r="J270" s="27">
        <f>0.5*$AH$17*$AF$17*F270^2</f>
        <v>7.3387777777777758</v>
      </c>
      <c r="K270" s="30">
        <f t="shared" si="55"/>
        <v>190.2357111111111</v>
      </c>
      <c r="L270" s="35">
        <f t="shared" si="52"/>
        <v>1.3580716043209875</v>
      </c>
      <c r="M270" s="35">
        <f t="shared" si="56"/>
        <v>1.3580716043209875</v>
      </c>
      <c r="N270" s="35">
        <f t="shared" si="57"/>
        <v>0</v>
      </c>
      <c r="O270" s="35">
        <f t="shared" si="58"/>
        <v>0</v>
      </c>
      <c r="P270" s="36">
        <f>SUM($M$8:M270)</f>
        <v>123.63282465771601</v>
      </c>
      <c r="Q270" s="36">
        <f>SUM($N$8:N270)</f>
        <v>-33.586338255555553</v>
      </c>
      <c r="R270" s="36">
        <f t="shared" si="59"/>
        <v>33.586338255555553</v>
      </c>
      <c r="S270" s="13"/>
      <c r="T270" s="38">
        <f t="shared" si="60"/>
        <v>31.907021342777774</v>
      </c>
      <c r="U270" s="38">
        <f t="shared" si="53"/>
        <v>30.311670275638885</v>
      </c>
      <c r="V270" s="38">
        <f t="shared" si="61"/>
        <v>30.008553572882498</v>
      </c>
      <c r="W270" s="38">
        <f t="shared" si="61"/>
        <v>29.708468037153672</v>
      </c>
      <c r="X270" s="38">
        <f t="shared" si="62"/>
        <v>28.223044635295988</v>
      </c>
      <c r="Y270" s="38">
        <f t="shared" si="62"/>
        <v>26.811892403531186</v>
      </c>
      <c r="Z270" s="38">
        <f t="shared" si="63"/>
        <v>26.811892403531186</v>
      </c>
    </row>
    <row r="271" spans="2:26" x14ac:dyDescent="0.3">
      <c r="B271" s="1" t="s">
        <v>35</v>
      </c>
      <c r="C271" s="1">
        <v>263</v>
      </c>
      <c r="D271" s="1">
        <v>263</v>
      </c>
      <c r="E271" s="6">
        <v>28.7</v>
      </c>
      <c r="F271" s="6">
        <f t="shared" si="54"/>
        <v>7.9722222222222214</v>
      </c>
      <c r="G271" s="45">
        <f t="shared" si="64"/>
        <v>0.94444444444444453</v>
      </c>
      <c r="H271" s="27">
        <f>$AC$17*G271</f>
        <v>179.91666666666669</v>
      </c>
      <c r="I271" s="27">
        <f>($AG$17*$AC$17*$AI$17)</f>
        <v>37.376100000000001</v>
      </c>
      <c r="J271" s="27">
        <f>0.5*$AH$17*$AF$17*F271^2</f>
        <v>9.1521111111111093</v>
      </c>
      <c r="K271" s="30">
        <f t="shared" si="55"/>
        <v>226.4448777777778</v>
      </c>
      <c r="L271" s="35">
        <f t="shared" si="52"/>
        <v>1.805268886728395</v>
      </c>
      <c r="M271" s="35">
        <f t="shared" si="56"/>
        <v>1.805268886728395</v>
      </c>
      <c r="N271" s="35">
        <f t="shared" si="57"/>
        <v>0</v>
      </c>
      <c r="O271" s="35">
        <f t="shared" si="58"/>
        <v>0</v>
      </c>
      <c r="P271" s="36">
        <f>SUM($M$8:M271)</f>
        <v>125.43809354444441</v>
      </c>
      <c r="Q271" s="36">
        <f>SUM($N$8:N271)</f>
        <v>-33.586338255555553</v>
      </c>
      <c r="R271" s="36">
        <f t="shared" si="59"/>
        <v>33.586338255555553</v>
      </c>
      <c r="S271" s="13"/>
      <c r="T271" s="38">
        <f t="shared" si="60"/>
        <v>31.907021342777774</v>
      </c>
      <c r="U271" s="38">
        <f t="shared" si="53"/>
        <v>30.311670275638885</v>
      </c>
      <c r="V271" s="38">
        <f t="shared" si="61"/>
        <v>30.008553572882498</v>
      </c>
      <c r="W271" s="38">
        <f t="shared" si="61"/>
        <v>29.708468037153672</v>
      </c>
      <c r="X271" s="38">
        <f t="shared" si="62"/>
        <v>28.223044635295988</v>
      </c>
      <c r="Y271" s="38">
        <f t="shared" si="62"/>
        <v>26.811892403531186</v>
      </c>
      <c r="Z271" s="38">
        <f t="shared" si="63"/>
        <v>26.811892403531186</v>
      </c>
    </row>
    <row r="272" spans="2:26" x14ac:dyDescent="0.3">
      <c r="B272" s="1" t="s">
        <v>35</v>
      </c>
      <c r="C272" s="1">
        <v>264</v>
      </c>
      <c r="D272" s="1">
        <v>264</v>
      </c>
      <c r="E272" s="6">
        <v>32.5</v>
      </c>
      <c r="F272" s="6">
        <f t="shared" si="54"/>
        <v>9.0277777777777768</v>
      </c>
      <c r="G272" s="45">
        <f t="shared" si="64"/>
        <v>1.0277777777777781</v>
      </c>
      <c r="H272" s="27">
        <f>$AC$17*G272</f>
        <v>195.79166666666674</v>
      </c>
      <c r="I272" s="27">
        <f>($AG$17*$AC$17*$AI$17)</f>
        <v>37.376100000000001</v>
      </c>
      <c r="J272" s="27">
        <f>0.5*$AH$17*$AF$17*F272^2</f>
        <v>11.736111111111107</v>
      </c>
      <c r="K272" s="30">
        <f t="shared" si="55"/>
        <v>244.90387777777786</v>
      </c>
      <c r="L272" s="35">
        <f t="shared" si="52"/>
        <v>2.2109377854938277</v>
      </c>
      <c r="M272" s="35">
        <f t="shared" si="56"/>
        <v>2.2109377854938277</v>
      </c>
      <c r="N272" s="35">
        <f t="shared" si="57"/>
        <v>0</v>
      </c>
      <c r="O272" s="35">
        <f t="shared" si="58"/>
        <v>0</v>
      </c>
      <c r="P272" s="36">
        <f>SUM($M$8:M272)</f>
        <v>127.64903132993824</v>
      </c>
      <c r="Q272" s="36">
        <f>SUM($N$8:N272)</f>
        <v>-33.586338255555553</v>
      </c>
      <c r="R272" s="36">
        <f t="shared" si="59"/>
        <v>33.586338255555553</v>
      </c>
      <c r="S272" s="13"/>
      <c r="T272" s="38">
        <f t="shared" si="60"/>
        <v>31.907021342777774</v>
      </c>
      <c r="U272" s="38">
        <f t="shared" si="53"/>
        <v>30.311670275638885</v>
      </c>
      <c r="V272" s="38">
        <f t="shared" si="61"/>
        <v>30.008553572882498</v>
      </c>
      <c r="W272" s="38">
        <f t="shared" si="61"/>
        <v>29.708468037153672</v>
      </c>
      <c r="X272" s="38">
        <f t="shared" si="62"/>
        <v>28.223044635295988</v>
      </c>
      <c r="Y272" s="38">
        <f t="shared" si="62"/>
        <v>26.811892403531186</v>
      </c>
      <c r="Z272" s="38">
        <f t="shared" si="63"/>
        <v>26.811892403531186</v>
      </c>
    </row>
    <row r="273" spans="2:26" x14ac:dyDescent="0.3">
      <c r="B273" s="1" t="s">
        <v>35</v>
      </c>
      <c r="C273" s="1">
        <v>265</v>
      </c>
      <c r="D273" s="1">
        <v>265</v>
      </c>
      <c r="E273" s="6">
        <v>36.1</v>
      </c>
      <c r="F273" s="6">
        <f t="shared" si="54"/>
        <v>10.027777777777779</v>
      </c>
      <c r="G273" s="45">
        <f t="shared" si="64"/>
        <v>0.90277777777777779</v>
      </c>
      <c r="H273" s="27">
        <f>$AC$17*G273</f>
        <v>171.97916666666666</v>
      </c>
      <c r="I273" s="27">
        <f>($AG$17*$AC$17*$AI$17)</f>
        <v>37.376100000000001</v>
      </c>
      <c r="J273" s="27">
        <f>0.5*$AH$17*$AF$17*F273^2</f>
        <v>14.48011111111111</v>
      </c>
      <c r="K273" s="30">
        <f t="shared" si="55"/>
        <v>223.83537777777778</v>
      </c>
      <c r="L273" s="35">
        <f t="shared" si="52"/>
        <v>2.2445714271604937</v>
      </c>
      <c r="M273" s="35">
        <f t="shared" si="56"/>
        <v>2.2445714271604937</v>
      </c>
      <c r="N273" s="35">
        <f t="shared" si="57"/>
        <v>0</v>
      </c>
      <c r="O273" s="35">
        <f t="shared" si="58"/>
        <v>0</v>
      </c>
      <c r="P273" s="36">
        <f>SUM($M$8:M273)</f>
        <v>129.89360275709873</v>
      </c>
      <c r="Q273" s="36">
        <f>SUM($N$8:N273)</f>
        <v>-33.586338255555553</v>
      </c>
      <c r="R273" s="36">
        <f t="shared" si="59"/>
        <v>33.586338255555553</v>
      </c>
      <c r="S273" s="13"/>
      <c r="T273" s="38">
        <f t="shared" si="60"/>
        <v>31.907021342777774</v>
      </c>
      <c r="U273" s="38">
        <f t="shared" si="53"/>
        <v>30.311670275638885</v>
      </c>
      <c r="V273" s="38">
        <f t="shared" si="61"/>
        <v>30.008553572882498</v>
      </c>
      <c r="W273" s="38">
        <f t="shared" si="61"/>
        <v>29.708468037153672</v>
      </c>
      <c r="X273" s="38">
        <f t="shared" si="62"/>
        <v>28.223044635295988</v>
      </c>
      <c r="Y273" s="38">
        <f t="shared" si="62"/>
        <v>26.811892403531186</v>
      </c>
      <c r="Z273" s="38">
        <f t="shared" si="63"/>
        <v>26.811892403531186</v>
      </c>
    </row>
    <row r="274" spans="2:26" x14ac:dyDescent="0.3">
      <c r="B274" s="1" t="s">
        <v>35</v>
      </c>
      <c r="C274" s="1">
        <v>266</v>
      </c>
      <c r="D274" s="1">
        <v>266</v>
      </c>
      <c r="E274" s="6">
        <v>39</v>
      </c>
      <c r="F274" s="6">
        <f t="shared" si="54"/>
        <v>10.833333333333334</v>
      </c>
      <c r="G274" s="45">
        <f t="shared" si="64"/>
        <v>0.65277777777777712</v>
      </c>
      <c r="H274" s="27">
        <f>$AC$17*G274</f>
        <v>124.35416666666654</v>
      </c>
      <c r="I274" s="27">
        <f>($AG$17*$AC$17*$AI$17)</f>
        <v>37.376100000000001</v>
      </c>
      <c r="J274" s="27">
        <f>0.5*$AH$17*$AF$17*F274^2</f>
        <v>16.900000000000002</v>
      </c>
      <c r="K274" s="30">
        <f t="shared" si="55"/>
        <v>178.63026666666656</v>
      </c>
      <c r="L274" s="35">
        <f t="shared" si="52"/>
        <v>1.9351612222222212</v>
      </c>
      <c r="M274" s="35">
        <f t="shared" si="56"/>
        <v>1.9351612222222212</v>
      </c>
      <c r="N274" s="35">
        <f t="shared" si="57"/>
        <v>0</v>
      </c>
      <c r="O274" s="35">
        <f t="shared" si="58"/>
        <v>0</v>
      </c>
      <c r="P274" s="36">
        <f>SUM($M$8:M274)</f>
        <v>131.82876397932097</v>
      </c>
      <c r="Q274" s="36">
        <f>SUM($N$8:N274)</f>
        <v>-33.586338255555553</v>
      </c>
      <c r="R274" s="36">
        <f t="shared" si="59"/>
        <v>33.586338255555553</v>
      </c>
      <c r="S274" s="13"/>
      <c r="T274" s="38">
        <f t="shared" si="60"/>
        <v>31.907021342777774</v>
      </c>
      <c r="U274" s="38">
        <f t="shared" si="53"/>
        <v>30.311670275638885</v>
      </c>
      <c r="V274" s="38">
        <f t="shared" si="61"/>
        <v>30.008553572882498</v>
      </c>
      <c r="W274" s="38">
        <f t="shared" si="61"/>
        <v>29.708468037153672</v>
      </c>
      <c r="X274" s="38">
        <f t="shared" si="62"/>
        <v>28.223044635295988</v>
      </c>
      <c r="Y274" s="38">
        <f t="shared" si="62"/>
        <v>26.811892403531186</v>
      </c>
      <c r="Z274" s="38">
        <f t="shared" si="63"/>
        <v>26.811892403531186</v>
      </c>
    </row>
    <row r="275" spans="2:26" x14ac:dyDescent="0.3">
      <c r="B275" s="1" t="s">
        <v>35</v>
      </c>
      <c r="C275" s="1">
        <v>267</v>
      </c>
      <c r="D275" s="1">
        <v>267</v>
      </c>
      <c r="E275" s="6">
        <v>40.799999999999997</v>
      </c>
      <c r="F275" s="6">
        <f t="shared" si="54"/>
        <v>11.333333333333332</v>
      </c>
      <c r="G275" s="45">
        <f t="shared" si="64"/>
        <v>0.54166666666666641</v>
      </c>
      <c r="H275" s="27">
        <f>$AC$17*G275</f>
        <v>103.18749999999996</v>
      </c>
      <c r="I275" s="27">
        <f>($AG$17*$AC$17*$AI$17)</f>
        <v>37.376100000000001</v>
      </c>
      <c r="J275" s="27">
        <f>0.5*$AH$17*$AF$17*F275^2</f>
        <v>18.495999999999995</v>
      </c>
      <c r="K275" s="30">
        <f t="shared" si="55"/>
        <v>159.05959999999993</v>
      </c>
      <c r="L275" s="35">
        <f t="shared" si="52"/>
        <v>1.8026754666666656</v>
      </c>
      <c r="M275" s="35">
        <f t="shared" si="56"/>
        <v>1.8026754666666656</v>
      </c>
      <c r="N275" s="35">
        <f t="shared" si="57"/>
        <v>0</v>
      </c>
      <c r="O275" s="35">
        <f t="shared" si="58"/>
        <v>0</v>
      </c>
      <c r="P275" s="36">
        <f>SUM($M$8:M275)</f>
        <v>133.63143944598764</v>
      </c>
      <c r="Q275" s="36">
        <f>SUM($N$8:N275)</f>
        <v>-33.586338255555553</v>
      </c>
      <c r="R275" s="36">
        <f t="shared" si="59"/>
        <v>33.586338255555553</v>
      </c>
      <c r="S275" s="13"/>
      <c r="T275" s="38">
        <f t="shared" si="60"/>
        <v>31.907021342777774</v>
      </c>
      <c r="U275" s="38">
        <f t="shared" si="53"/>
        <v>30.311670275638885</v>
      </c>
      <c r="V275" s="38">
        <f t="shared" si="61"/>
        <v>30.008553572882498</v>
      </c>
      <c r="W275" s="38">
        <f t="shared" si="61"/>
        <v>29.708468037153672</v>
      </c>
      <c r="X275" s="38">
        <f t="shared" si="62"/>
        <v>28.223044635295988</v>
      </c>
      <c r="Y275" s="38">
        <f t="shared" si="62"/>
        <v>26.811892403531186</v>
      </c>
      <c r="Z275" s="38">
        <f t="shared" si="63"/>
        <v>26.811892403531186</v>
      </c>
    </row>
    <row r="276" spans="2:26" x14ac:dyDescent="0.3">
      <c r="B276" s="1" t="s">
        <v>35</v>
      </c>
      <c r="C276" s="1">
        <v>268</v>
      </c>
      <c r="D276" s="1">
        <v>268</v>
      </c>
      <c r="E276" s="6">
        <v>42.9</v>
      </c>
      <c r="F276" s="6">
        <f t="shared" si="54"/>
        <v>11.916666666666666</v>
      </c>
      <c r="G276" s="45">
        <f t="shared" si="64"/>
        <v>0.50000000000000022</v>
      </c>
      <c r="H276" s="27">
        <f>$AC$17*G276</f>
        <v>95.250000000000043</v>
      </c>
      <c r="I276" s="27">
        <f>($AG$17*$AC$17*$AI$17)</f>
        <v>37.376100000000001</v>
      </c>
      <c r="J276" s="27">
        <f>0.5*$AH$17*$AF$17*F276^2</f>
        <v>20.448999999999995</v>
      </c>
      <c r="K276" s="30">
        <f t="shared" si="55"/>
        <v>153.07510000000002</v>
      </c>
      <c r="L276" s="35">
        <f t="shared" si="52"/>
        <v>1.8241449416666669</v>
      </c>
      <c r="M276" s="35">
        <f t="shared" si="56"/>
        <v>1.8241449416666669</v>
      </c>
      <c r="N276" s="35">
        <f t="shared" si="57"/>
        <v>0</v>
      </c>
      <c r="O276" s="35">
        <f t="shared" si="58"/>
        <v>0</v>
      </c>
      <c r="P276" s="36">
        <f>SUM($M$8:M276)</f>
        <v>135.45558438765431</v>
      </c>
      <c r="Q276" s="36">
        <f>SUM($N$8:N276)</f>
        <v>-33.586338255555553</v>
      </c>
      <c r="R276" s="36">
        <f t="shared" si="59"/>
        <v>33.586338255555553</v>
      </c>
      <c r="S276" s="13"/>
      <c r="T276" s="38">
        <f t="shared" si="60"/>
        <v>31.907021342777774</v>
      </c>
      <c r="U276" s="38">
        <f t="shared" si="53"/>
        <v>30.311670275638885</v>
      </c>
      <c r="V276" s="38">
        <f t="shared" si="61"/>
        <v>30.008553572882498</v>
      </c>
      <c r="W276" s="38">
        <f t="shared" si="61"/>
        <v>29.708468037153672</v>
      </c>
      <c r="X276" s="38">
        <f t="shared" si="62"/>
        <v>28.223044635295988</v>
      </c>
      <c r="Y276" s="38">
        <f t="shared" si="62"/>
        <v>26.811892403531186</v>
      </c>
      <c r="Z276" s="38">
        <f t="shared" si="63"/>
        <v>26.811892403531186</v>
      </c>
    </row>
    <row r="277" spans="2:26" x14ac:dyDescent="0.3">
      <c r="B277" s="1" t="s">
        <v>35</v>
      </c>
      <c r="C277" s="1">
        <v>269</v>
      </c>
      <c r="D277" s="1">
        <v>269</v>
      </c>
      <c r="E277" s="6">
        <v>44.4</v>
      </c>
      <c r="F277" s="6">
        <f t="shared" si="54"/>
        <v>12.333333333333332</v>
      </c>
      <c r="G277" s="45">
        <f t="shared" si="64"/>
        <v>0.41666666666666663</v>
      </c>
      <c r="H277" s="27">
        <f>$AC$17*G277</f>
        <v>79.375</v>
      </c>
      <c r="I277" s="27">
        <f>($AG$17*$AC$17*$AI$17)</f>
        <v>37.376100000000001</v>
      </c>
      <c r="J277" s="27">
        <f>0.5*$AH$17*$AF$17*F277^2</f>
        <v>21.903999999999996</v>
      </c>
      <c r="K277" s="30">
        <f t="shared" si="55"/>
        <v>138.6551</v>
      </c>
      <c r="L277" s="35">
        <f t="shared" si="52"/>
        <v>1.7100795666666666</v>
      </c>
      <c r="M277" s="35">
        <f t="shared" si="56"/>
        <v>1.7100795666666666</v>
      </c>
      <c r="N277" s="35">
        <f t="shared" si="57"/>
        <v>0</v>
      </c>
      <c r="O277" s="35">
        <f t="shared" si="58"/>
        <v>0</v>
      </c>
      <c r="P277" s="36">
        <f>SUM($M$8:M277)</f>
        <v>137.16566395432099</v>
      </c>
      <c r="Q277" s="36">
        <f>SUM($N$8:N277)</f>
        <v>-33.586338255555553</v>
      </c>
      <c r="R277" s="36">
        <f t="shared" si="59"/>
        <v>33.586338255555553</v>
      </c>
      <c r="S277" s="13"/>
      <c r="T277" s="38">
        <f t="shared" si="60"/>
        <v>31.907021342777774</v>
      </c>
      <c r="U277" s="38">
        <f t="shared" si="53"/>
        <v>30.311670275638885</v>
      </c>
      <c r="V277" s="38">
        <f t="shared" si="61"/>
        <v>30.008553572882498</v>
      </c>
      <c r="W277" s="38">
        <f t="shared" si="61"/>
        <v>29.708468037153672</v>
      </c>
      <c r="X277" s="38">
        <f t="shared" si="62"/>
        <v>28.223044635295988</v>
      </c>
      <c r="Y277" s="38">
        <f t="shared" si="62"/>
        <v>26.811892403531186</v>
      </c>
      <c r="Z277" s="38">
        <f t="shared" si="63"/>
        <v>26.811892403531186</v>
      </c>
    </row>
    <row r="278" spans="2:26" x14ac:dyDescent="0.3">
      <c r="B278" s="1" t="s">
        <v>35</v>
      </c>
      <c r="C278" s="1">
        <v>270</v>
      </c>
      <c r="D278" s="1">
        <v>270</v>
      </c>
      <c r="E278" s="6">
        <v>45.9</v>
      </c>
      <c r="F278" s="6">
        <f t="shared" si="54"/>
        <v>12.75</v>
      </c>
      <c r="G278" s="45">
        <f t="shared" si="64"/>
        <v>0.2222222222222224</v>
      </c>
      <c r="H278" s="27">
        <f>$AC$17*G278</f>
        <v>42.333333333333371</v>
      </c>
      <c r="I278" s="27">
        <f>($AG$17*$AC$17*$AI$17)</f>
        <v>37.376100000000001</v>
      </c>
      <c r="J278" s="27">
        <f>0.5*$AH$17*$AF$17*F278^2</f>
        <v>23.408999999999999</v>
      </c>
      <c r="K278" s="30">
        <f t="shared" si="55"/>
        <v>103.11843333333337</v>
      </c>
      <c r="L278" s="35">
        <f t="shared" si="52"/>
        <v>1.3147600250000004</v>
      </c>
      <c r="M278" s="35">
        <f t="shared" si="56"/>
        <v>1.3147600250000004</v>
      </c>
      <c r="N278" s="35">
        <f t="shared" si="57"/>
        <v>0</v>
      </c>
      <c r="O278" s="35">
        <f t="shared" si="58"/>
        <v>0</v>
      </c>
      <c r="P278" s="36">
        <f>SUM($M$8:M278)</f>
        <v>138.48042397932099</v>
      </c>
      <c r="Q278" s="36">
        <f>SUM($N$8:N278)</f>
        <v>-33.586338255555553</v>
      </c>
      <c r="R278" s="36">
        <f t="shared" si="59"/>
        <v>33.586338255555553</v>
      </c>
      <c r="S278" s="13"/>
      <c r="T278" s="38">
        <f t="shared" si="60"/>
        <v>31.907021342777774</v>
      </c>
      <c r="U278" s="38">
        <f t="shared" si="53"/>
        <v>30.311670275638885</v>
      </c>
      <c r="V278" s="38">
        <f t="shared" si="61"/>
        <v>30.008553572882498</v>
      </c>
      <c r="W278" s="38">
        <f t="shared" si="61"/>
        <v>29.708468037153672</v>
      </c>
      <c r="X278" s="38">
        <f t="shared" si="62"/>
        <v>28.223044635295988</v>
      </c>
      <c r="Y278" s="38">
        <f t="shared" si="62"/>
        <v>26.811892403531186</v>
      </c>
      <c r="Z278" s="38">
        <f t="shared" si="63"/>
        <v>26.811892403531186</v>
      </c>
    </row>
    <row r="279" spans="2:26" x14ac:dyDescent="0.3">
      <c r="B279" s="1" t="s">
        <v>35</v>
      </c>
      <c r="C279" s="1">
        <v>271</v>
      </c>
      <c r="D279" s="1">
        <v>271</v>
      </c>
      <c r="E279" s="6">
        <v>46</v>
      </c>
      <c r="F279" s="6">
        <f t="shared" si="54"/>
        <v>12.777777777777777</v>
      </c>
      <c r="G279" s="45">
        <f t="shared" si="64"/>
        <v>-4.1666666666666269E-2</v>
      </c>
      <c r="H279" s="27">
        <f>$AC$17*G279</f>
        <v>-7.9374999999999245</v>
      </c>
      <c r="I279" s="27">
        <f>($AG$17*$AC$17*$AI$17)</f>
        <v>37.376100000000001</v>
      </c>
      <c r="J279" s="27">
        <f>0.5*$AH$17*$AF$17*F279^2</f>
        <v>23.511111111111109</v>
      </c>
      <c r="K279" s="30">
        <f t="shared" si="55"/>
        <v>52.949711111111185</v>
      </c>
      <c r="L279" s="35">
        <f t="shared" si="52"/>
        <v>0.67657964197530951</v>
      </c>
      <c r="M279" s="35">
        <f t="shared" si="56"/>
        <v>0.67657964197530951</v>
      </c>
      <c r="N279" s="35">
        <f t="shared" si="57"/>
        <v>0</v>
      </c>
      <c r="O279" s="35">
        <f t="shared" si="58"/>
        <v>0</v>
      </c>
      <c r="P279" s="36">
        <f>SUM($M$8:M279)</f>
        <v>139.1570036212963</v>
      </c>
      <c r="Q279" s="36">
        <f>SUM($N$8:N279)</f>
        <v>-33.586338255555553</v>
      </c>
      <c r="R279" s="36">
        <f t="shared" si="59"/>
        <v>33.586338255555553</v>
      </c>
      <c r="S279" s="13"/>
      <c r="T279" s="38">
        <f t="shared" si="60"/>
        <v>31.907021342777774</v>
      </c>
      <c r="U279" s="38">
        <f t="shared" si="53"/>
        <v>30.311670275638885</v>
      </c>
      <c r="V279" s="38">
        <f t="shared" si="61"/>
        <v>30.008553572882498</v>
      </c>
      <c r="W279" s="38">
        <f t="shared" si="61"/>
        <v>29.708468037153672</v>
      </c>
      <c r="X279" s="38">
        <f t="shared" si="62"/>
        <v>28.223044635295988</v>
      </c>
      <c r="Y279" s="38">
        <f t="shared" si="62"/>
        <v>26.811892403531186</v>
      </c>
      <c r="Z279" s="38">
        <f t="shared" si="63"/>
        <v>26.811892403531186</v>
      </c>
    </row>
    <row r="280" spans="2:26" x14ac:dyDescent="0.3">
      <c r="B280" s="1" t="s">
        <v>35</v>
      </c>
      <c r="C280" s="1">
        <v>272</v>
      </c>
      <c r="D280" s="1">
        <v>272</v>
      </c>
      <c r="E280" s="6">
        <v>45.6</v>
      </c>
      <c r="F280" s="6">
        <f t="shared" si="54"/>
        <v>12.666666666666666</v>
      </c>
      <c r="G280" s="45">
        <f t="shared" si="64"/>
        <v>-9.7222222222222612E-2</v>
      </c>
      <c r="H280" s="27">
        <f>$AC$17*G280</f>
        <v>-18.520833333333407</v>
      </c>
      <c r="I280" s="27">
        <f>($AG$17*$AC$17*$AI$17)</f>
        <v>37.376100000000001</v>
      </c>
      <c r="J280" s="27">
        <f>0.5*$AH$17*$AF$17*F280^2</f>
        <v>23.103999999999996</v>
      </c>
      <c r="K280" s="30">
        <f t="shared" si="55"/>
        <v>41.959266666666593</v>
      </c>
      <c r="L280" s="35">
        <f t="shared" si="52"/>
        <v>0.53148404444444353</v>
      </c>
      <c r="M280" s="35">
        <f t="shared" si="56"/>
        <v>0.53148404444444353</v>
      </c>
      <c r="N280" s="35">
        <f t="shared" si="57"/>
        <v>0</v>
      </c>
      <c r="O280" s="35">
        <f t="shared" si="58"/>
        <v>0</v>
      </c>
      <c r="P280" s="36">
        <f>SUM($M$8:M280)</f>
        <v>139.68848766574075</v>
      </c>
      <c r="Q280" s="36">
        <f>SUM($N$8:N280)</f>
        <v>-33.586338255555553</v>
      </c>
      <c r="R280" s="36">
        <f t="shared" si="59"/>
        <v>33.586338255555553</v>
      </c>
      <c r="S280" s="13"/>
      <c r="T280" s="38">
        <f t="shared" si="60"/>
        <v>31.907021342777774</v>
      </c>
      <c r="U280" s="38">
        <f t="shared" si="53"/>
        <v>30.311670275638885</v>
      </c>
      <c r="V280" s="38">
        <f t="shared" si="61"/>
        <v>30.008553572882498</v>
      </c>
      <c r="W280" s="38">
        <f t="shared" si="61"/>
        <v>29.708468037153672</v>
      </c>
      <c r="X280" s="38">
        <f t="shared" si="62"/>
        <v>28.223044635295988</v>
      </c>
      <c r="Y280" s="38">
        <f t="shared" si="62"/>
        <v>26.811892403531186</v>
      </c>
      <c r="Z280" s="38">
        <f t="shared" si="63"/>
        <v>26.811892403531186</v>
      </c>
    </row>
    <row r="281" spans="2:26" x14ac:dyDescent="0.3">
      <c r="B281" s="1" t="s">
        <v>35</v>
      </c>
      <c r="C281" s="1">
        <v>273</v>
      </c>
      <c r="D281" s="1">
        <v>273</v>
      </c>
      <c r="E281" s="6">
        <v>45.3</v>
      </c>
      <c r="F281" s="6">
        <f t="shared" si="54"/>
        <v>12.583333333333332</v>
      </c>
      <c r="G281" s="45">
        <f t="shared" si="64"/>
        <v>-0.26388888888888867</v>
      </c>
      <c r="H281" s="27">
        <f>$AC$17*G281</f>
        <v>-50.270833333333293</v>
      </c>
      <c r="I281" s="27">
        <f>($AG$17*$AC$17*$AI$17)</f>
        <v>37.376100000000001</v>
      </c>
      <c r="J281" s="27">
        <f>0.5*$AH$17*$AF$17*F281^2</f>
        <v>22.800999999999995</v>
      </c>
      <c r="K281" s="30">
        <f t="shared" si="55"/>
        <v>9.9062666666667027</v>
      </c>
      <c r="L281" s="35">
        <f t="shared" si="52"/>
        <v>0.124653855555556</v>
      </c>
      <c r="M281" s="35">
        <f t="shared" si="56"/>
        <v>0.124653855555556</v>
      </c>
      <c r="N281" s="35">
        <f t="shared" si="57"/>
        <v>0</v>
      </c>
      <c r="O281" s="35">
        <f t="shared" si="58"/>
        <v>0</v>
      </c>
      <c r="P281" s="36">
        <f>SUM($M$8:M281)</f>
        <v>139.8131415212963</v>
      </c>
      <c r="Q281" s="36">
        <f>SUM($N$8:N281)</f>
        <v>-33.586338255555553</v>
      </c>
      <c r="R281" s="36">
        <f t="shared" si="59"/>
        <v>33.586338255555553</v>
      </c>
      <c r="S281" s="13"/>
      <c r="T281" s="38">
        <f t="shared" si="60"/>
        <v>31.907021342777774</v>
      </c>
      <c r="U281" s="38">
        <f t="shared" si="53"/>
        <v>30.311670275638885</v>
      </c>
      <c r="V281" s="38">
        <f t="shared" si="61"/>
        <v>30.008553572882498</v>
      </c>
      <c r="W281" s="38">
        <f t="shared" si="61"/>
        <v>29.708468037153672</v>
      </c>
      <c r="X281" s="38">
        <f t="shared" si="62"/>
        <v>28.223044635295988</v>
      </c>
      <c r="Y281" s="38">
        <f t="shared" si="62"/>
        <v>26.811892403531186</v>
      </c>
      <c r="Z281" s="38">
        <f t="shared" si="63"/>
        <v>26.811892403531186</v>
      </c>
    </row>
    <row r="282" spans="2:26" x14ac:dyDescent="0.3">
      <c r="B282" s="1" t="s">
        <v>35</v>
      </c>
      <c r="C282" s="1">
        <v>274</v>
      </c>
      <c r="D282" s="1">
        <v>274</v>
      </c>
      <c r="E282" s="6">
        <v>43.7</v>
      </c>
      <c r="F282" s="6">
        <f t="shared" si="54"/>
        <v>12.138888888888889</v>
      </c>
      <c r="G282" s="45">
        <f t="shared" si="64"/>
        <v>-0.625</v>
      </c>
      <c r="H282" s="27">
        <f>$AC$17*G282</f>
        <v>-119.0625</v>
      </c>
      <c r="I282" s="27">
        <f>($AG$17*$AC$17*$AI$17)</f>
        <v>37.376100000000001</v>
      </c>
      <c r="J282" s="27">
        <f>0.5*$AH$17*$AF$17*F282^2</f>
        <v>21.218777777777778</v>
      </c>
      <c r="K282" s="30">
        <f t="shared" si="55"/>
        <v>-60.467622222222218</v>
      </c>
      <c r="L282" s="35">
        <f t="shared" si="52"/>
        <v>-0.73400974753086412</v>
      </c>
      <c r="M282" s="35">
        <f t="shared" si="56"/>
        <v>0</v>
      </c>
      <c r="N282" s="35">
        <f t="shared" si="57"/>
        <v>-0.73400974753086412</v>
      </c>
      <c r="O282" s="35">
        <f t="shared" si="58"/>
        <v>0.73400974753086412</v>
      </c>
      <c r="P282" s="36">
        <f>SUM($M$8:M282)</f>
        <v>139.8131415212963</v>
      </c>
      <c r="Q282" s="36">
        <f>SUM($N$8:N282)</f>
        <v>-34.320348003086416</v>
      </c>
      <c r="R282" s="36">
        <f t="shared" si="59"/>
        <v>34.320348003086416</v>
      </c>
      <c r="S282" s="13"/>
      <c r="T282" s="38">
        <f t="shared" si="60"/>
        <v>32.604330602932095</v>
      </c>
      <c r="U282" s="38">
        <f t="shared" si="53"/>
        <v>30.97411407278549</v>
      </c>
      <c r="V282" s="38">
        <f t="shared" si="61"/>
        <v>30.664372932057635</v>
      </c>
      <c r="W282" s="38">
        <f t="shared" si="61"/>
        <v>30.357729202737058</v>
      </c>
      <c r="X282" s="38">
        <f t="shared" si="62"/>
        <v>28.839842742600204</v>
      </c>
      <c r="Y282" s="38">
        <f t="shared" si="62"/>
        <v>27.397850605470193</v>
      </c>
      <c r="Z282" s="38">
        <f t="shared" si="63"/>
        <v>27.397850605470193</v>
      </c>
    </row>
    <row r="283" spans="2:26" x14ac:dyDescent="0.3">
      <c r="B283" s="1" t="s">
        <v>35</v>
      </c>
      <c r="C283" s="1">
        <v>275</v>
      </c>
      <c r="D283" s="1">
        <v>275</v>
      </c>
      <c r="E283" s="6">
        <v>40.799999999999997</v>
      </c>
      <c r="F283" s="6">
        <f t="shared" si="54"/>
        <v>11.333333333333332</v>
      </c>
      <c r="G283" s="45">
        <f t="shared" si="64"/>
        <v>-0.79166666666666707</v>
      </c>
      <c r="H283" s="27">
        <f>$AC$17*G283</f>
        <v>-150.81250000000009</v>
      </c>
      <c r="I283" s="27">
        <f>($AG$17*$AC$17*$AI$17)</f>
        <v>37.376100000000001</v>
      </c>
      <c r="J283" s="27">
        <f>0.5*$AH$17*$AF$17*F283^2</f>
        <v>18.495999999999995</v>
      </c>
      <c r="K283" s="30">
        <f t="shared" si="55"/>
        <v>-94.940400000000082</v>
      </c>
      <c r="L283" s="35">
        <f t="shared" si="52"/>
        <v>-1.0759912000000009</v>
      </c>
      <c r="M283" s="35">
        <f t="shared" si="56"/>
        <v>0</v>
      </c>
      <c r="N283" s="35">
        <f t="shared" si="57"/>
        <v>-1.0759912000000009</v>
      </c>
      <c r="O283" s="35">
        <f t="shared" si="58"/>
        <v>1.0759912000000009</v>
      </c>
      <c r="P283" s="36">
        <f>SUM($M$8:M283)</f>
        <v>139.8131415212963</v>
      </c>
      <c r="Q283" s="36">
        <f>SUM($N$8:N283)</f>
        <v>-35.39633920308642</v>
      </c>
      <c r="R283" s="36">
        <f t="shared" si="59"/>
        <v>35.39633920308642</v>
      </c>
      <c r="S283" s="13"/>
      <c r="T283" s="38">
        <f t="shared" si="60"/>
        <v>33.626522242932097</v>
      </c>
      <c r="U283" s="38">
        <f t="shared" si="53"/>
        <v>31.94519613078549</v>
      </c>
      <c r="V283" s="38">
        <f t="shared" si="61"/>
        <v>31.625744169477635</v>
      </c>
      <c r="W283" s="38">
        <f t="shared" si="61"/>
        <v>31.309486727782858</v>
      </c>
      <c r="X283" s="38">
        <f t="shared" si="62"/>
        <v>29.744012391393714</v>
      </c>
      <c r="Y283" s="38">
        <f t="shared" si="62"/>
        <v>28.256811771824026</v>
      </c>
      <c r="Z283" s="38">
        <f t="shared" si="63"/>
        <v>28.256811771824026</v>
      </c>
    </row>
    <row r="284" spans="2:26" x14ac:dyDescent="0.3">
      <c r="B284" s="1" t="s">
        <v>35</v>
      </c>
      <c r="C284" s="1">
        <v>276</v>
      </c>
      <c r="D284" s="1">
        <v>276</v>
      </c>
      <c r="E284" s="6">
        <v>38</v>
      </c>
      <c r="F284" s="6">
        <f t="shared" si="54"/>
        <v>10.555555555555555</v>
      </c>
      <c r="G284" s="45">
        <f t="shared" si="64"/>
        <v>-0.88888888888888862</v>
      </c>
      <c r="H284" s="27">
        <f>$AC$17*G284</f>
        <v>-169.33333333333329</v>
      </c>
      <c r="I284" s="27">
        <f>($AG$17*$AC$17*$AI$17)</f>
        <v>37.376100000000001</v>
      </c>
      <c r="J284" s="27">
        <f>0.5*$AH$17*$AF$17*F284^2</f>
        <v>16.044444444444441</v>
      </c>
      <c r="K284" s="30">
        <f t="shared" si="55"/>
        <v>-115.91278888888884</v>
      </c>
      <c r="L284" s="35">
        <f t="shared" si="52"/>
        <v>-1.2235238827160488</v>
      </c>
      <c r="M284" s="35">
        <f t="shared" si="56"/>
        <v>0</v>
      </c>
      <c r="N284" s="35">
        <f t="shared" si="57"/>
        <v>-1.2235238827160488</v>
      </c>
      <c r="O284" s="35">
        <f t="shared" si="58"/>
        <v>1.2235238827160488</v>
      </c>
      <c r="P284" s="36">
        <f>SUM($M$8:M284)</f>
        <v>139.8131415212963</v>
      </c>
      <c r="Q284" s="36">
        <f>SUM($N$8:N284)</f>
        <v>-36.619863085802471</v>
      </c>
      <c r="R284" s="36">
        <f t="shared" si="59"/>
        <v>36.619863085802471</v>
      </c>
      <c r="S284" s="13"/>
      <c r="T284" s="38">
        <f t="shared" si="60"/>
        <v>34.788869931512345</v>
      </c>
      <c r="U284" s="38">
        <f t="shared" si="53"/>
        <v>33.049426434936727</v>
      </c>
      <c r="V284" s="38">
        <f t="shared" si="61"/>
        <v>32.718932170587358</v>
      </c>
      <c r="W284" s="38">
        <f t="shared" si="61"/>
        <v>32.391742848881485</v>
      </c>
      <c r="X284" s="38">
        <f t="shared" si="62"/>
        <v>30.77215570643741</v>
      </c>
      <c r="Y284" s="38">
        <f t="shared" si="62"/>
        <v>29.233547921115537</v>
      </c>
      <c r="Z284" s="38">
        <f t="shared" si="63"/>
        <v>29.233547921115537</v>
      </c>
    </row>
    <row r="285" spans="2:26" x14ac:dyDescent="0.3">
      <c r="B285" s="1" t="s">
        <v>35</v>
      </c>
      <c r="C285" s="1">
        <v>277</v>
      </c>
      <c r="D285" s="1">
        <v>277</v>
      </c>
      <c r="E285" s="6">
        <v>34.4</v>
      </c>
      <c r="F285" s="6">
        <f t="shared" si="54"/>
        <v>9.5555555555555554</v>
      </c>
      <c r="G285" s="45">
        <f t="shared" si="64"/>
        <v>-0.98611111111111127</v>
      </c>
      <c r="H285" s="27">
        <f>$AC$17*G285</f>
        <v>-187.85416666666669</v>
      </c>
      <c r="I285" s="27">
        <f>($AG$17*$AC$17*$AI$17)</f>
        <v>37.376100000000001</v>
      </c>
      <c r="J285" s="27">
        <f>0.5*$AH$17*$AF$17*F285^2</f>
        <v>13.148444444444442</v>
      </c>
      <c r="K285" s="30">
        <f t="shared" si="55"/>
        <v>-137.32962222222224</v>
      </c>
      <c r="L285" s="35">
        <f t="shared" si="52"/>
        <v>-1.3122608345679014</v>
      </c>
      <c r="M285" s="35">
        <f t="shared" si="56"/>
        <v>0</v>
      </c>
      <c r="N285" s="35">
        <f t="shared" si="57"/>
        <v>-1.3122608345679014</v>
      </c>
      <c r="O285" s="35">
        <f t="shared" si="58"/>
        <v>1.3122608345679014</v>
      </c>
      <c r="P285" s="36">
        <f>SUM($M$8:M285)</f>
        <v>139.8131415212963</v>
      </c>
      <c r="Q285" s="36">
        <f>SUM($N$8:N285)</f>
        <v>-37.932123920370373</v>
      </c>
      <c r="R285" s="36">
        <f t="shared" si="59"/>
        <v>37.932123920370373</v>
      </c>
      <c r="S285" s="13"/>
      <c r="T285" s="38">
        <f t="shared" si="60"/>
        <v>36.035517724351855</v>
      </c>
      <c r="U285" s="38">
        <f t="shared" si="53"/>
        <v>34.233741838134264</v>
      </c>
      <c r="V285" s="38">
        <f t="shared" si="61"/>
        <v>33.891404419752924</v>
      </c>
      <c r="W285" s="38">
        <f t="shared" si="61"/>
        <v>33.552490375555394</v>
      </c>
      <c r="X285" s="38">
        <f t="shared" si="62"/>
        <v>31.874865856777621</v>
      </c>
      <c r="Y285" s="38">
        <f t="shared" si="62"/>
        <v>30.281122563938737</v>
      </c>
      <c r="Z285" s="38">
        <f t="shared" si="63"/>
        <v>30.281122563938737</v>
      </c>
    </row>
    <row r="286" spans="2:26" x14ac:dyDescent="0.3">
      <c r="B286" s="1" t="s">
        <v>35</v>
      </c>
      <c r="C286" s="1">
        <v>278</v>
      </c>
      <c r="D286" s="1">
        <v>278</v>
      </c>
      <c r="E286" s="6">
        <v>30.9</v>
      </c>
      <c r="F286" s="6">
        <f t="shared" si="54"/>
        <v>8.5833333333333321</v>
      </c>
      <c r="G286" s="45">
        <f t="shared" si="64"/>
        <v>-1.2361111111111109</v>
      </c>
      <c r="H286" s="27">
        <f>$AC$17*G286</f>
        <v>-235.47916666666663</v>
      </c>
      <c r="I286" s="27">
        <f>($AG$17*$AC$17*$AI$17)</f>
        <v>37.376100000000001</v>
      </c>
      <c r="J286" s="27">
        <f>0.5*$AH$17*$AF$17*F286^2</f>
        <v>10.608999999999996</v>
      </c>
      <c r="K286" s="30">
        <f t="shared" si="55"/>
        <v>-187.49406666666661</v>
      </c>
      <c r="L286" s="35">
        <f t="shared" si="52"/>
        <v>-1.6093240722222215</v>
      </c>
      <c r="M286" s="35">
        <f t="shared" si="56"/>
        <v>0</v>
      </c>
      <c r="N286" s="35">
        <f t="shared" si="57"/>
        <v>-1.6093240722222215</v>
      </c>
      <c r="O286" s="35">
        <f t="shared" si="58"/>
        <v>1.6093240722222215</v>
      </c>
      <c r="P286" s="36">
        <f>SUM($M$8:M286)</f>
        <v>139.8131415212963</v>
      </c>
      <c r="Q286" s="36">
        <f>SUM($N$8:N286)</f>
        <v>-39.541447992592595</v>
      </c>
      <c r="R286" s="36">
        <f t="shared" si="59"/>
        <v>39.541447992592595</v>
      </c>
      <c r="S286" s="13"/>
      <c r="T286" s="38">
        <f t="shared" si="60"/>
        <v>37.564375592962961</v>
      </c>
      <c r="U286" s="38">
        <f t="shared" si="53"/>
        <v>35.68615681331481</v>
      </c>
      <c r="V286" s="38">
        <f t="shared" si="61"/>
        <v>35.329295245181662</v>
      </c>
      <c r="W286" s="38">
        <f t="shared" si="61"/>
        <v>34.976002292729845</v>
      </c>
      <c r="X286" s="38">
        <f t="shared" si="62"/>
        <v>33.22720217809335</v>
      </c>
      <c r="Y286" s="38">
        <f t="shared" si="62"/>
        <v>31.56584206918868</v>
      </c>
      <c r="Z286" s="38">
        <f t="shared" si="63"/>
        <v>31.56584206918868</v>
      </c>
    </row>
    <row r="287" spans="2:26" x14ac:dyDescent="0.3">
      <c r="B287" s="1" t="s">
        <v>35</v>
      </c>
      <c r="C287" s="1">
        <v>279</v>
      </c>
      <c r="D287" s="1">
        <v>279</v>
      </c>
      <c r="E287" s="6">
        <v>25.5</v>
      </c>
      <c r="F287" s="6">
        <f t="shared" si="54"/>
        <v>7.083333333333333</v>
      </c>
      <c r="G287" s="45">
        <f t="shared" si="64"/>
        <v>-1.3194444444444444</v>
      </c>
      <c r="H287" s="27">
        <f>$AC$17*G287</f>
        <v>-251.35416666666666</v>
      </c>
      <c r="I287" s="27">
        <f>($AG$17*$AC$17*$AI$17)</f>
        <v>37.376100000000001</v>
      </c>
      <c r="J287" s="27">
        <f>0.5*$AH$17*$AF$17*F287^2</f>
        <v>7.2249999999999988</v>
      </c>
      <c r="K287" s="30">
        <f t="shared" si="55"/>
        <v>-206.75306666666665</v>
      </c>
      <c r="L287" s="35">
        <f t="shared" si="52"/>
        <v>-1.4645008888888889</v>
      </c>
      <c r="M287" s="35">
        <f t="shared" si="56"/>
        <v>0</v>
      </c>
      <c r="N287" s="35">
        <f t="shared" si="57"/>
        <v>-1.4645008888888889</v>
      </c>
      <c r="O287" s="35">
        <f t="shared" si="58"/>
        <v>1.4645008888888889</v>
      </c>
      <c r="P287" s="36">
        <f>SUM($M$8:M287)</f>
        <v>139.8131415212963</v>
      </c>
      <c r="Q287" s="36">
        <f>SUM($N$8:N287)</f>
        <v>-41.005948881481487</v>
      </c>
      <c r="R287" s="36">
        <f t="shared" si="59"/>
        <v>41.005948881481487</v>
      </c>
      <c r="S287" s="13"/>
      <c r="T287" s="38">
        <f t="shared" si="60"/>
        <v>38.955651437407411</v>
      </c>
      <c r="U287" s="38">
        <f t="shared" si="53"/>
        <v>37.007868865537041</v>
      </c>
      <c r="V287" s="38">
        <f t="shared" si="61"/>
        <v>36.637790176881673</v>
      </c>
      <c r="W287" s="38">
        <f t="shared" si="61"/>
        <v>36.271412275112858</v>
      </c>
      <c r="X287" s="38">
        <f t="shared" si="62"/>
        <v>34.457841661357214</v>
      </c>
      <c r="Y287" s="38">
        <f t="shared" si="62"/>
        <v>32.734949578289353</v>
      </c>
      <c r="Z287" s="38">
        <f t="shared" si="63"/>
        <v>32.734949578289353</v>
      </c>
    </row>
    <row r="288" spans="2:26" x14ac:dyDescent="0.3">
      <c r="B288" s="1" t="s">
        <v>35</v>
      </c>
      <c r="C288" s="1">
        <v>280</v>
      </c>
      <c r="D288" s="1">
        <v>280</v>
      </c>
      <c r="E288" s="6">
        <v>21.4</v>
      </c>
      <c r="F288" s="6">
        <f t="shared" si="54"/>
        <v>5.9444444444444438</v>
      </c>
      <c r="G288" s="45">
        <f t="shared" si="64"/>
        <v>-0.73611111111111116</v>
      </c>
      <c r="H288" s="27">
        <f>$AC$17*G288</f>
        <v>-140.22916666666669</v>
      </c>
      <c r="I288" s="27">
        <f>($AG$17*$AC$17*$AI$17)</f>
        <v>37.376100000000001</v>
      </c>
      <c r="J288" s="27">
        <f>0.5*$AH$17*$AF$17*F288^2</f>
        <v>5.088444444444443</v>
      </c>
      <c r="K288" s="30">
        <f t="shared" si="55"/>
        <v>-97.764622222222229</v>
      </c>
      <c r="L288" s="35">
        <f t="shared" si="52"/>
        <v>-0.5811563654320987</v>
      </c>
      <c r="M288" s="35">
        <f t="shared" si="56"/>
        <v>0</v>
      </c>
      <c r="N288" s="35">
        <f t="shared" si="57"/>
        <v>-0.5811563654320987</v>
      </c>
      <c r="O288" s="35">
        <f t="shared" si="58"/>
        <v>0.5811563654320987</v>
      </c>
      <c r="P288" s="36">
        <f>SUM($M$8:M288)</f>
        <v>139.8131415212963</v>
      </c>
      <c r="Q288" s="36">
        <f>SUM($N$8:N288)</f>
        <v>-41.587105246913588</v>
      </c>
      <c r="R288" s="36">
        <f t="shared" si="59"/>
        <v>41.587105246913588</v>
      </c>
      <c r="S288" s="13"/>
      <c r="T288" s="38">
        <f t="shared" si="60"/>
        <v>39.507749984567909</v>
      </c>
      <c r="U288" s="38">
        <f t="shared" si="53"/>
        <v>37.532362485339512</v>
      </c>
      <c r="V288" s="38">
        <f t="shared" si="61"/>
        <v>37.157038860486118</v>
      </c>
      <c r="W288" s="38">
        <f t="shared" si="61"/>
        <v>36.785468471881259</v>
      </c>
      <c r="X288" s="38">
        <f t="shared" si="62"/>
        <v>34.946195048287194</v>
      </c>
      <c r="Y288" s="38">
        <f t="shared" si="62"/>
        <v>33.198885295872834</v>
      </c>
      <c r="Z288" s="38">
        <f t="shared" si="63"/>
        <v>33.198885295872834</v>
      </c>
    </row>
    <row r="289" spans="2:26" x14ac:dyDescent="0.3">
      <c r="B289" s="1" t="s">
        <v>35</v>
      </c>
      <c r="C289" s="1">
        <v>281</v>
      </c>
      <c r="D289" s="1">
        <v>281</v>
      </c>
      <c r="E289" s="6">
        <v>20.2</v>
      </c>
      <c r="F289" s="6">
        <f t="shared" si="54"/>
        <v>5.6111111111111107</v>
      </c>
      <c r="G289" s="45">
        <f t="shared" si="64"/>
        <v>0.20833333333333331</v>
      </c>
      <c r="H289" s="27">
        <f>$AC$17*G289</f>
        <v>39.6875</v>
      </c>
      <c r="I289" s="27">
        <f>($AG$17*$AC$17*$AI$17)</f>
        <v>37.376100000000001</v>
      </c>
      <c r="J289" s="27">
        <f>0.5*$AH$17*$AF$17*F289^2</f>
        <v>4.533777777777777</v>
      </c>
      <c r="K289" s="30">
        <f t="shared" si="55"/>
        <v>81.59737777777778</v>
      </c>
      <c r="L289" s="35">
        <f t="shared" si="52"/>
        <v>0.45785195308641974</v>
      </c>
      <c r="M289" s="35">
        <f t="shared" si="56"/>
        <v>0.45785195308641974</v>
      </c>
      <c r="N289" s="35">
        <f t="shared" si="57"/>
        <v>0</v>
      </c>
      <c r="O289" s="35">
        <f t="shared" si="58"/>
        <v>0</v>
      </c>
      <c r="P289" s="36">
        <f>SUM($M$8:M289)</f>
        <v>140.27099347438272</v>
      </c>
      <c r="Q289" s="36">
        <f>SUM($N$8:N289)</f>
        <v>-41.587105246913588</v>
      </c>
      <c r="R289" s="36">
        <f t="shared" si="59"/>
        <v>41.587105246913588</v>
      </c>
      <c r="S289" s="13"/>
      <c r="T289" s="38">
        <f t="shared" si="60"/>
        <v>39.507749984567909</v>
      </c>
      <c r="U289" s="38">
        <f t="shared" si="53"/>
        <v>37.532362485339512</v>
      </c>
      <c r="V289" s="38">
        <f t="shared" si="61"/>
        <v>37.157038860486118</v>
      </c>
      <c r="W289" s="38">
        <f t="shared" si="61"/>
        <v>36.785468471881259</v>
      </c>
      <c r="X289" s="38">
        <f t="shared" si="62"/>
        <v>34.946195048287194</v>
      </c>
      <c r="Y289" s="38">
        <f t="shared" si="62"/>
        <v>33.198885295872834</v>
      </c>
      <c r="Z289" s="38">
        <f t="shared" si="63"/>
        <v>33.198885295872834</v>
      </c>
    </row>
    <row r="290" spans="2:26" x14ac:dyDescent="0.3">
      <c r="B290" s="1" t="s">
        <v>35</v>
      </c>
      <c r="C290" s="1">
        <v>282</v>
      </c>
      <c r="D290" s="1">
        <v>282</v>
      </c>
      <c r="E290" s="6">
        <v>22.9</v>
      </c>
      <c r="F290" s="6">
        <f t="shared" si="54"/>
        <v>6.3611111111111107</v>
      </c>
      <c r="G290" s="45">
        <f t="shared" si="64"/>
        <v>0.88888888888888917</v>
      </c>
      <c r="H290" s="27">
        <f>$AC$17*G290</f>
        <v>169.3333333333334</v>
      </c>
      <c r="I290" s="27">
        <f>($AG$17*$AC$17*$AI$17)</f>
        <v>37.376100000000001</v>
      </c>
      <c r="J290" s="27">
        <f>0.5*$AH$17*$AF$17*F290^2</f>
        <v>5.8267777777777763</v>
      </c>
      <c r="K290" s="30">
        <f t="shared" si="55"/>
        <v>212.53621111111119</v>
      </c>
      <c r="L290" s="35">
        <f t="shared" si="52"/>
        <v>1.3519664540123459</v>
      </c>
      <c r="M290" s="35">
        <f t="shared" si="56"/>
        <v>1.3519664540123459</v>
      </c>
      <c r="N290" s="35">
        <f t="shared" si="57"/>
        <v>0</v>
      </c>
      <c r="O290" s="35">
        <f t="shared" si="58"/>
        <v>0</v>
      </c>
      <c r="P290" s="36">
        <f>SUM($M$8:M290)</f>
        <v>141.62295992839506</v>
      </c>
      <c r="Q290" s="36">
        <f>SUM($N$8:N290)</f>
        <v>-41.587105246913588</v>
      </c>
      <c r="R290" s="36">
        <f t="shared" si="59"/>
        <v>41.587105246913588</v>
      </c>
      <c r="S290" s="13"/>
      <c r="T290" s="38">
        <f t="shared" si="60"/>
        <v>39.507749984567909</v>
      </c>
      <c r="U290" s="38">
        <f t="shared" si="53"/>
        <v>37.532362485339512</v>
      </c>
      <c r="V290" s="38">
        <f t="shared" si="61"/>
        <v>37.157038860486118</v>
      </c>
      <c r="W290" s="38">
        <f t="shared" si="61"/>
        <v>36.785468471881259</v>
      </c>
      <c r="X290" s="38">
        <f t="shared" si="62"/>
        <v>34.946195048287194</v>
      </c>
      <c r="Y290" s="38">
        <f t="shared" si="62"/>
        <v>33.198885295872834</v>
      </c>
      <c r="Z290" s="38">
        <f t="shared" si="63"/>
        <v>33.198885295872834</v>
      </c>
    </row>
    <row r="291" spans="2:26" x14ac:dyDescent="0.3">
      <c r="B291" s="1" t="s">
        <v>35</v>
      </c>
      <c r="C291" s="1">
        <v>283</v>
      </c>
      <c r="D291" s="1">
        <v>283</v>
      </c>
      <c r="E291" s="6">
        <v>26.6</v>
      </c>
      <c r="F291" s="6">
        <f t="shared" si="54"/>
        <v>7.3888888888888893</v>
      </c>
      <c r="G291" s="45">
        <f t="shared" si="64"/>
        <v>1.0138888888888891</v>
      </c>
      <c r="H291" s="27">
        <f>$AC$17*G291</f>
        <v>193.14583333333337</v>
      </c>
      <c r="I291" s="27">
        <f>($AG$17*$AC$17*$AI$17)</f>
        <v>37.376100000000001</v>
      </c>
      <c r="J291" s="27">
        <f>0.5*$AH$17*$AF$17*F291^2</f>
        <v>7.8617777777777782</v>
      </c>
      <c r="K291" s="30">
        <f t="shared" si="55"/>
        <v>238.38371111111115</v>
      </c>
      <c r="L291" s="35">
        <f t="shared" si="52"/>
        <v>1.7613907543209879</v>
      </c>
      <c r="M291" s="35">
        <f t="shared" si="56"/>
        <v>1.7613907543209879</v>
      </c>
      <c r="N291" s="35">
        <f t="shared" si="57"/>
        <v>0</v>
      </c>
      <c r="O291" s="35">
        <f t="shared" si="58"/>
        <v>0</v>
      </c>
      <c r="P291" s="36">
        <f>SUM($M$8:M291)</f>
        <v>143.38435068271605</v>
      </c>
      <c r="Q291" s="36">
        <f>SUM($N$8:N291)</f>
        <v>-41.587105246913588</v>
      </c>
      <c r="R291" s="36">
        <f t="shared" si="59"/>
        <v>41.587105246913588</v>
      </c>
      <c r="S291" s="13"/>
      <c r="T291" s="38">
        <f t="shared" si="60"/>
        <v>39.507749984567909</v>
      </c>
      <c r="U291" s="38">
        <f t="shared" si="53"/>
        <v>37.532362485339512</v>
      </c>
      <c r="V291" s="38">
        <f t="shared" si="61"/>
        <v>37.157038860486118</v>
      </c>
      <c r="W291" s="38">
        <f t="shared" si="61"/>
        <v>36.785468471881259</v>
      </c>
      <c r="X291" s="38">
        <f t="shared" si="62"/>
        <v>34.946195048287194</v>
      </c>
      <c r="Y291" s="38">
        <f t="shared" si="62"/>
        <v>33.198885295872834</v>
      </c>
      <c r="Z291" s="38">
        <f t="shared" si="63"/>
        <v>33.198885295872834</v>
      </c>
    </row>
    <row r="292" spans="2:26" x14ac:dyDescent="0.3">
      <c r="B292" s="1" t="s">
        <v>35</v>
      </c>
      <c r="C292" s="1">
        <v>284</v>
      </c>
      <c r="D292" s="1">
        <v>284</v>
      </c>
      <c r="E292" s="6">
        <v>30.2</v>
      </c>
      <c r="F292" s="6">
        <f t="shared" si="54"/>
        <v>8.3888888888888893</v>
      </c>
      <c r="G292" s="45">
        <f t="shared" si="64"/>
        <v>1.0416666666666667</v>
      </c>
      <c r="H292" s="27">
        <f>$AC$17*G292</f>
        <v>198.4375</v>
      </c>
      <c r="I292" s="27">
        <f>($AG$17*$AC$17*$AI$17)</f>
        <v>37.376100000000001</v>
      </c>
      <c r="J292" s="27">
        <f>0.5*$AH$17*$AF$17*F292^2</f>
        <v>10.133777777777778</v>
      </c>
      <c r="K292" s="30">
        <f t="shared" si="55"/>
        <v>245.94737777777777</v>
      </c>
      <c r="L292" s="35">
        <f t="shared" si="52"/>
        <v>2.0632252246913581</v>
      </c>
      <c r="M292" s="35">
        <f t="shared" si="56"/>
        <v>2.0632252246913581</v>
      </c>
      <c r="N292" s="35">
        <f t="shared" si="57"/>
        <v>0</v>
      </c>
      <c r="O292" s="35">
        <f t="shared" si="58"/>
        <v>0</v>
      </c>
      <c r="P292" s="36">
        <f>SUM($M$8:M292)</f>
        <v>145.44757590740741</v>
      </c>
      <c r="Q292" s="36">
        <f>SUM($N$8:N292)</f>
        <v>-41.587105246913588</v>
      </c>
      <c r="R292" s="36">
        <f t="shared" si="59"/>
        <v>41.587105246913588</v>
      </c>
      <c r="S292" s="13"/>
      <c r="T292" s="38">
        <f t="shared" si="60"/>
        <v>39.507749984567909</v>
      </c>
      <c r="U292" s="38">
        <f t="shared" si="53"/>
        <v>37.532362485339512</v>
      </c>
      <c r="V292" s="38">
        <f t="shared" si="61"/>
        <v>37.157038860486118</v>
      </c>
      <c r="W292" s="38">
        <f t="shared" si="61"/>
        <v>36.785468471881259</v>
      </c>
      <c r="X292" s="38">
        <f t="shared" si="62"/>
        <v>34.946195048287194</v>
      </c>
      <c r="Y292" s="38">
        <f t="shared" si="62"/>
        <v>33.198885295872834</v>
      </c>
      <c r="Z292" s="38">
        <f t="shared" si="63"/>
        <v>33.198885295872834</v>
      </c>
    </row>
    <row r="293" spans="2:26" x14ac:dyDescent="0.3">
      <c r="B293" s="1" t="s">
        <v>35</v>
      </c>
      <c r="C293" s="1">
        <v>285</v>
      </c>
      <c r="D293" s="1">
        <v>285</v>
      </c>
      <c r="E293" s="6">
        <v>34.1</v>
      </c>
      <c r="F293" s="6">
        <f t="shared" si="54"/>
        <v>9.4722222222222232</v>
      </c>
      <c r="G293" s="45">
        <f t="shared" si="64"/>
        <v>0.99999999999999989</v>
      </c>
      <c r="H293" s="27">
        <f>$AC$17*G293</f>
        <v>190.49999999999997</v>
      </c>
      <c r="I293" s="27">
        <f>($AG$17*$AC$17*$AI$17)</f>
        <v>37.376100000000001</v>
      </c>
      <c r="J293" s="27">
        <f>0.5*$AH$17*$AF$17*F293^2</f>
        <v>12.920111111111112</v>
      </c>
      <c r="K293" s="30">
        <f t="shared" si="55"/>
        <v>240.79621111111109</v>
      </c>
      <c r="L293" s="35">
        <f t="shared" si="52"/>
        <v>2.2808752219135804</v>
      </c>
      <c r="M293" s="35">
        <f t="shared" si="56"/>
        <v>2.2808752219135804</v>
      </c>
      <c r="N293" s="35">
        <f t="shared" si="57"/>
        <v>0</v>
      </c>
      <c r="O293" s="35">
        <f t="shared" si="58"/>
        <v>0</v>
      </c>
      <c r="P293" s="36">
        <f>SUM($M$8:M293)</f>
        <v>147.728451129321</v>
      </c>
      <c r="Q293" s="36">
        <f>SUM($N$8:N293)</f>
        <v>-41.587105246913588</v>
      </c>
      <c r="R293" s="36">
        <f t="shared" si="59"/>
        <v>41.587105246913588</v>
      </c>
      <c r="S293" s="13"/>
      <c r="T293" s="38">
        <f t="shared" si="60"/>
        <v>39.507749984567909</v>
      </c>
      <c r="U293" s="38">
        <f t="shared" si="53"/>
        <v>37.532362485339512</v>
      </c>
      <c r="V293" s="38">
        <f t="shared" si="61"/>
        <v>37.157038860486118</v>
      </c>
      <c r="W293" s="38">
        <f t="shared" si="61"/>
        <v>36.785468471881259</v>
      </c>
      <c r="X293" s="38">
        <f t="shared" si="62"/>
        <v>34.946195048287194</v>
      </c>
      <c r="Y293" s="38">
        <f t="shared" si="62"/>
        <v>33.198885295872834</v>
      </c>
      <c r="Z293" s="38">
        <f t="shared" si="63"/>
        <v>33.198885295872834</v>
      </c>
    </row>
    <row r="294" spans="2:26" x14ac:dyDescent="0.3">
      <c r="B294" s="1" t="s">
        <v>35</v>
      </c>
      <c r="C294" s="1">
        <v>286</v>
      </c>
      <c r="D294" s="1">
        <v>286</v>
      </c>
      <c r="E294" s="6">
        <v>37.4</v>
      </c>
      <c r="F294" s="6">
        <f t="shared" si="54"/>
        <v>10.388888888888888</v>
      </c>
      <c r="G294" s="45">
        <f t="shared" si="64"/>
        <v>0.91666666666666685</v>
      </c>
      <c r="H294" s="27">
        <f>$AC$17*G294</f>
        <v>174.62500000000003</v>
      </c>
      <c r="I294" s="27">
        <f>($AG$17*$AC$17*$AI$17)</f>
        <v>37.376100000000001</v>
      </c>
      <c r="J294" s="27">
        <f>0.5*$AH$17*$AF$17*F294^2</f>
        <v>15.541777777777773</v>
      </c>
      <c r="K294" s="30">
        <f t="shared" si="55"/>
        <v>227.54287777777782</v>
      </c>
      <c r="L294" s="35">
        <f t="shared" si="52"/>
        <v>2.3639176746913582</v>
      </c>
      <c r="M294" s="35">
        <f t="shared" si="56"/>
        <v>2.3639176746913582</v>
      </c>
      <c r="N294" s="35">
        <f t="shared" si="57"/>
        <v>0</v>
      </c>
      <c r="O294" s="35">
        <f t="shared" si="58"/>
        <v>0</v>
      </c>
      <c r="P294" s="36">
        <f>SUM($M$8:M294)</f>
        <v>150.09236880401235</v>
      </c>
      <c r="Q294" s="36">
        <f>SUM($N$8:N294)</f>
        <v>-41.587105246913588</v>
      </c>
      <c r="R294" s="36">
        <f t="shared" si="59"/>
        <v>41.587105246913588</v>
      </c>
      <c r="S294" s="13"/>
      <c r="T294" s="38">
        <f t="shared" si="60"/>
        <v>39.507749984567909</v>
      </c>
      <c r="U294" s="38">
        <f t="shared" si="53"/>
        <v>37.532362485339512</v>
      </c>
      <c r="V294" s="38">
        <f t="shared" si="61"/>
        <v>37.157038860486118</v>
      </c>
      <c r="W294" s="38">
        <f t="shared" si="61"/>
        <v>36.785468471881259</v>
      </c>
      <c r="X294" s="38">
        <f t="shared" si="62"/>
        <v>34.946195048287194</v>
      </c>
      <c r="Y294" s="38">
        <f t="shared" si="62"/>
        <v>33.198885295872834</v>
      </c>
      <c r="Z294" s="38">
        <f t="shared" si="63"/>
        <v>33.198885295872834</v>
      </c>
    </row>
    <row r="295" spans="2:26" x14ac:dyDescent="0.3">
      <c r="B295" s="1" t="s">
        <v>35</v>
      </c>
      <c r="C295" s="1">
        <v>287</v>
      </c>
      <c r="D295" s="1">
        <v>287</v>
      </c>
      <c r="E295" s="6">
        <v>40.700000000000003</v>
      </c>
      <c r="F295" s="6">
        <f t="shared" si="54"/>
        <v>11.305555555555555</v>
      </c>
      <c r="G295" s="45">
        <f t="shared" si="64"/>
        <v>0.91666666666666685</v>
      </c>
      <c r="H295" s="27">
        <f>$AC$17*G295</f>
        <v>174.62500000000003</v>
      </c>
      <c r="I295" s="27">
        <f>($AG$17*$AC$17*$AI$17)</f>
        <v>37.376100000000001</v>
      </c>
      <c r="J295" s="27">
        <f>0.5*$AH$17*$AF$17*F295^2</f>
        <v>18.405444444444445</v>
      </c>
      <c r="K295" s="30">
        <f t="shared" si="55"/>
        <v>230.40654444444448</v>
      </c>
      <c r="L295" s="35">
        <f t="shared" si="52"/>
        <v>2.6048739885802474</v>
      </c>
      <c r="M295" s="35">
        <f t="shared" si="56"/>
        <v>2.6048739885802474</v>
      </c>
      <c r="N295" s="35">
        <f t="shared" si="57"/>
        <v>0</v>
      </c>
      <c r="O295" s="35">
        <f t="shared" si="58"/>
        <v>0</v>
      </c>
      <c r="P295" s="36">
        <f>SUM($M$8:M295)</f>
        <v>152.69724279259259</v>
      </c>
      <c r="Q295" s="36">
        <f>SUM($N$8:N295)</f>
        <v>-41.587105246913588</v>
      </c>
      <c r="R295" s="36">
        <f t="shared" si="59"/>
        <v>41.587105246913588</v>
      </c>
      <c r="S295" s="13"/>
      <c r="T295" s="38">
        <f t="shared" si="60"/>
        <v>39.507749984567909</v>
      </c>
      <c r="U295" s="38">
        <f t="shared" si="53"/>
        <v>37.532362485339512</v>
      </c>
      <c r="V295" s="38">
        <f t="shared" si="61"/>
        <v>37.157038860486118</v>
      </c>
      <c r="W295" s="38">
        <f t="shared" si="61"/>
        <v>36.785468471881259</v>
      </c>
      <c r="X295" s="38">
        <f t="shared" si="62"/>
        <v>34.946195048287194</v>
      </c>
      <c r="Y295" s="38">
        <f t="shared" si="62"/>
        <v>33.198885295872834</v>
      </c>
      <c r="Z295" s="38">
        <f t="shared" si="63"/>
        <v>33.198885295872834</v>
      </c>
    </row>
    <row r="296" spans="2:26" x14ac:dyDescent="0.3">
      <c r="B296" s="1" t="s">
        <v>35</v>
      </c>
      <c r="C296" s="1">
        <v>288</v>
      </c>
      <c r="D296" s="1">
        <v>288</v>
      </c>
      <c r="E296" s="6">
        <v>44</v>
      </c>
      <c r="F296" s="6">
        <f t="shared" si="54"/>
        <v>12.222222222222221</v>
      </c>
      <c r="G296" s="45">
        <f t="shared" si="64"/>
        <v>0.91666666666666585</v>
      </c>
      <c r="H296" s="27">
        <f>$AC$17*G296</f>
        <v>174.62499999999986</v>
      </c>
      <c r="I296" s="27">
        <f>($AG$17*$AC$17*$AI$17)</f>
        <v>37.376100000000001</v>
      </c>
      <c r="J296" s="27">
        <f>0.5*$AH$17*$AF$17*F296^2</f>
        <v>21.511111111111109</v>
      </c>
      <c r="K296" s="30">
        <f t="shared" si="55"/>
        <v>233.51221111111099</v>
      </c>
      <c r="L296" s="35">
        <f t="shared" si="52"/>
        <v>2.8540381358024676</v>
      </c>
      <c r="M296" s="35">
        <f t="shared" si="56"/>
        <v>2.8540381358024676</v>
      </c>
      <c r="N296" s="35">
        <f t="shared" si="57"/>
        <v>0</v>
      </c>
      <c r="O296" s="35">
        <f t="shared" si="58"/>
        <v>0</v>
      </c>
      <c r="P296" s="36">
        <f>SUM($M$8:M296)</f>
        <v>155.55128092839504</v>
      </c>
      <c r="Q296" s="36">
        <f>SUM($N$8:N296)</f>
        <v>-41.587105246913588</v>
      </c>
      <c r="R296" s="36">
        <f t="shared" si="59"/>
        <v>41.587105246913588</v>
      </c>
      <c r="S296" s="13"/>
      <c r="T296" s="38">
        <f t="shared" si="60"/>
        <v>39.507749984567909</v>
      </c>
      <c r="U296" s="38">
        <f t="shared" si="53"/>
        <v>37.532362485339512</v>
      </c>
      <c r="V296" s="38">
        <f t="shared" si="61"/>
        <v>37.157038860486118</v>
      </c>
      <c r="W296" s="38">
        <f t="shared" si="61"/>
        <v>36.785468471881259</v>
      </c>
      <c r="X296" s="38">
        <f t="shared" si="62"/>
        <v>34.946195048287194</v>
      </c>
      <c r="Y296" s="38">
        <f t="shared" si="62"/>
        <v>33.198885295872834</v>
      </c>
      <c r="Z296" s="38">
        <f t="shared" si="63"/>
        <v>33.198885295872834</v>
      </c>
    </row>
    <row r="297" spans="2:26" x14ac:dyDescent="0.3">
      <c r="B297" s="1" t="s">
        <v>35</v>
      </c>
      <c r="C297" s="1">
        <v>289</v>
      </c>
      <c r="D297" s="1">
        <v>289</v>
      </c>
      <c r="E297" s="6">
        <v>47.3</v>
      </c>
      <c r="F297" s="6">
        <f t="shared" si="54"/>
        <v>13.138888888888888</v>
      </c>
      <c r="G297" s="45">
        <f t="shared" si="64"/>
        <v>0.72222222222222265</v>
      </c>
      <c r="H297" s="27">
        <f>$AC$17*G297</f>
        <v>137.58333333333343</v>
      </c>
      <c r="I297" s="27">
        <f>($AG$17*$AC$17*$AI$17)</f>
        <v>37.376100000000001</v>
      </c>
      <c r="J297" s="27">
        <f>0.5*$AH$17*$AF$17*F297^2</f>
        <v>24.858777777777771</v>
      </c>
      <c r="K297" s="30">
        <f t="shared" si="55"/>
        <v>199.8182111111112</v>
      </c>
      <c r="L297" s="35">
        <f t="shared" si="52"/>
        <v>2.6253892737654327</v>
      </c>
      <c r="M297" s="35">
        <f t="shared" si="56"/>
        <v>2.6253892737654327</v>
      </c>
      <c r="N297" s="35">
        <f t="shared" si="57"/>
        <v>0</v>
      </c>
      <c r="O297" s="35">
        <f t="shared" si="58"/>
        <v>0</v>
      </c>
      <c r="P297" s="36">
        <f>SUM($M$8:M297)</f>
        <v>158.17667020216047</v>
      </c>
      <c r="Q297" s="36">
        <f>SUM($N$8:N297)</f>
        <v>-41.587105246913588</v>
      </c>
      <c r="R297" s="36">
        <f t="shared" si="59"/>
        <v>41.587105246913588</v>
      </c>
      <c r="S297" s="13"/>
      <c r="T297" s="38">
        <f t="shared" si="60"/>
        <v>39.507749984567909</v>
      </c>
      <c r="U297" s="38">
        <f t="shared" si="53"/>
        <v>37.532362485339512</v>
      </c>
      <c r="V297" s="38">
        <f t="shared" si="61"/>
        <v>37.157038860486118</v>
      </c>
      <c r="W297" s="38">
        <f t="shared" si="61"/>
        <v>36.785468471881259</v>
      </c>
      <c r="X297" s="38">
        <f t="shared" si="62"/>
        <v>34.946195048287194</v>
      </c>
      <c r="Y297" s="38">
        <f t="shared" si="62"/>
        <v>33.198885295872834</v>
      </c>
      <c r="Z297" s="38">
        <f t="shared" si="63"/>
        <v>33.198885295872834</v>
      </c>
    </row>
    <row r="298" spans="2:26" x14ac:dyDescent="0.3">
      <c r="B298" s="1" t="s">
        <v>35</v>
      </c>
      <c r="C298" s="1">
        <v>290</v>
      </c>
      <c r="D298" s="1">
        <v>290</v>
      </c>
      <c r="E298" s="6">
        <v>49.2</v>
      </c>
      <c r="F298" s="6">
        <f t="shared" si="54"/>
        <v>13.666666666666668</v>
      </c>
      <c r="G298" s="45">
        <f t="shared" si="64"/>
        <v>0.34722222222222221</v>
      </c>
      <c r="H298" s="27">
        <f>$AC$17*G298</f>
        <v>66.145833333333329</v>
      </c>
      <c r="I298" s="27">
        <f>($AG$17*$AC$17*$AI$17)</f>
        <v>37.376100000000001</v>
      </c>
      <c r="J298" s="27">
        <f>0.5*$AH$17*$AF$17*F298^2</f>
        <v>26.896000000000001</v>
      </c>
      <c r="K298" s="30">
        <f t="shared" si="55"/>
        <v>130.41793333333334</v>
      </c>
      <c r="L298" s="35">
        <f t="shared" si="52"/>
        <v>1.7823784222222225</v>
      </c>
      <c r="M298" s="35">
        <f t="shared" si="56"/>
        <v>1.7823784222222225</v>
      </c>
      <c r="N298" s="35">
        <f t="shared" si="57"/>
        <v>0</v>
      </c>
      <c r="O298" s="35">
        <f t="shared" si="58"/>
        <v>0</v>
      </c>
      <c r="P298" s="36">
        <f>SUM($M$8:M298)</f>
        <v>159.95904862438269</v>
      </c>
      <c r="Q298" s="36">
        <f>SUM($N$8:N298)</f>
        <v>-41.587105246913588</v>
      </c>
      <c r="R298" s="36">
        <f t="shared" si="59"/>
        <v>41.587105246913588</v>
      </c>
      <c r="S298" s="13"/>
      <c r="T298" s="38">
        <f t="shared" si="60"/>
        <v>39.507749984567909</v>
      </c>
      <c r="U298" s="38">
        <f t="shared" si="53"/>
        <v>37.532362485339512</v>
      </c>
      <c r="V298" s="38">
        <f t="shared" si="61"/>
        <v>37.157038860486118</v>
      </c>
      <c r="W298" s="38">
        <f t="shared" si="61"/>
        <v>36.785468471881259</v>
      </c>
      <c r="X298" s="38">
        <f t="shared" si="62"/>
        <v>34.946195048287194</v>
      </c>
      <c r="Y298" s="38">
        <f t="shared" si="62"/>
        <v>33.198885295872834</v>
      </c>
      <c r="Z298" s="38">
        <f t="shared" si="63"/>
        <v>33.198885295872834</v>
      </c>
    </row>
    <row r="299" spans="2:26" x14ac:dyDescent="0.3">
      <c r="B299" s="1" t="s">
        <v>35</v>
      </c>
      <c r="C299" s="1">
        <v>291</v>
      </c>
      <c r="D299" s="1">
        <v>291</v>
      </c>
      <c r="E299" s="6">
        <v>49.8</v>
      </c>
      <c r="F299" s="6">
        <f t="shared" si="54"/>
        <v>13.833333333333332</v>
      </c>
      <c r="G299" s="45">
        <f t="shared" si="64"/>
        <v>0</v>
      </c>
      <c r="H299" s="27">
        <f>$AC$17*G299</f>
        <v>0</v>
      </c>
      <c r="I299" s="27">
        <f>($AG$17*$AC$17*$AI$17)</f>
        <v>37.376100000000001</v>
      </c>
      <c r="J299" s="27">
        <f>0.5*$AH$17*$AF$17*F299^2</f>
        <v>27.555999999999994</v>
      </c>
      <c r="K299" s="30">
        <f t="shared" si="55"/>
        <v>64.932099999999991</v>
      </c>
      <c r="L299" s="35">
        <f t="shared" si="52"/>
        <v>0.89822738333333318</v>
      </c>
      <c r="M299" s="35">
        <f t="shared" si="56"/>
        <v>0.89822738333333318</v>
      </c>
      <c r="N299" s="35">
        <f t="shared" si="57"/>
        <v>0</v>
      </c>
      <c r="O299" s="35">
        <f t="shared" si="58"/>
        <v>0</v>
      </c>
      <c r="P299" s="36">
        <f>SUM($M$8:M299)</f>
        <v>160.85727600771602</v>
      </c>
      <c r="Q299" s="36">
        <f>SUM($N$8:N299)</f>
        <v>-41.587105246913588</v>
      </c>
      <c r="R299" s="36">
        <f t="shared" si="59"/>
        <v>41.587105246913588</v>
      </c>
      <c r="S299" s="13"/>
      <c r="T299" s="38">
        <f t="shared" si="60"/>
        <v>39.507749984567909</v>
      </c>
      <c r="U299" s="38">
        <f t="shared" si="53"/>
        <v>37.532362485339512</v>
      </c>
      <c r="V299" s="38">
        <f t="shared" si="61"/>
        <v>37.157038860486118</v>
      </c>
      <c r="W299" s="38">
        <f t="shared" si="61"/>
        <v>36.785468471881259</v>
      </c>
      <c r="X299" s="38">
        <f t="shared" si="62"/>
        <v>34.946195048287194</v>
      </c>
      <c r="Y299" s="38">
        <f t="shared" si="62"/>
        <v>33.198885295872834</v>
      </c>
      <c r="Z299" s="38">
        <f t="shared" si="63"/>
        <v>33.198885295872834</v>
      </c>
    </row>
    <row r="300" spans="2:26" x14ac:dyDescent="0.3">
      <c r="B300" s="1" t="s">
        <v>35</v>
      </c>
      <c r="C300" s="1">
        <v>292</v>
      </c>
      <c r="D300" s="1">
        <v>292</v>
      </c>
      <c r="E300" s="6">
        <v>49.2</v>
      </c>
      <c r="F300" s="6">
        <f t="shared" si="54"/>
        <v>13.666666666666668</v>
      </c>
      <c r="G300" s="45">
        <f t="shared" si="64"/>
        <v>-0.23611111111111052</v>
      </c>
      <c r="H300" s="27">
        <f>$AC$17*G300</f>
        <v>-44.979166666666558</v>
      </c>
      <c r="I300" s="27">
        <f>($AG$17*$AC$17*$AI$17)</f>
        <v>37.376100000000001</v>
      </c>
      <c r="J300" s="27">
        <f>0.5*$AH$17*$AF$17*F300^2</f>
        <v>26.896000000000001</v>
      </c>
      <c r="K300" s="30">
        <f t="shared" si="55"/>
        <v>19.292933333333444</v>
      </c>
      <c r="L300" s="35">
        <f t="shared" si="52"/>
        <v>0.26367008888889043</v>
      </c>
      <c r="M300" s="35">
        <f t="shared" si="56"/>
        <v>0.26367008888889043</v>
      </c>
      <c r="N300" s="35">
        <f t="shared" si="57"/>
        <v>0</v>
      </c>
      <c r="O300" s="35">
        <f t="shared" si="58"/>
        <v>0</v>
      </c>
      <c r="P300" s="36">
        <f>SUM($M$8:M300)</f>
        <v>161.12094609660491</v>
      </c>
      <c r="Q300" s="36">
        <f>SUM($N$8:N300)</f>
        <v>-41.587105246913588</v>
      </c>
      <c r="R300" s="36">
        <f t="shared" si="59"/>
        <v>41.587105246913588</v>
      </c>
      <c r="S300" s="13"/>
      <c r="T300" s="38">
        <f t="shared" si="60"/>
        <v>39.507749984567909</v>
      </c>
      <c r="U300" s="38">
        <f t="shared" si="53"/>
        <v>37.532362485339512</v>
      </c>
      <c r="V300" s="38">
        <f t="shared" si="61"/>
        <v>37.157038860486118</v>
      </c>
      <c r="W300" s="38">
        <f t="shared" si="61"/>
        <v>36.785468471881259</v>
      </c>
      <c r="X300" s="38">
        <f t="shared" si="62"/>
        <v>34.946195048287194</v>
      </c>
      <c r="Y300" s="38">
        <f t="shared" si="62"/>
        <v>33.198885295872834</v>
      </c>
      <c r="Z300" s="38">
        <f t="shared" si="63"/>
        <v>33.198885295872834</v>
      </c>
    </row>
    <row r="301" spans="2:26" x14ac:dyDescent="0.3">
      <c r="B301" s="1" t="s">
        <v>35</v>
      </c>
      <c r="C301" s="1">
        <v>293</v>
      </c>
      <c r="D301" s="1">
        <v>293</v>
      </c>
      <c r="E301" s="6">
        <v>48.1</v>
      </c>
      <c r="F301" s="6">
        <f t="shared" si="54"/>
        <v>13.361111111111111</v>
      </c>
      <c r="G301" s="45">
        <f t="shared" si="64"/>
        <v>-0.26388888888888967</v>
      </c>
      <c r="H301" s="27">
        <f>$AC$17*G301</f>
        <v>-50.270833333333485</v>
      </c>
      <c r="I301" s="27">
        <f>($AG$17*$AC$17*$AI$17)</f>
        <v>37.376100000000001</v>
      </c>
      <c r="J301" s="27">
        <f>0.5*$AH$17*$AF$17*F301^2</f>
        <v>25.706777777777774</v>
      </c>
      <c r="K301" s="30">
        <f t="shared" si="55"/>
        <v>12.81204444444429</v>
      </c>
      <c r="L301" s="35">
        <f t="shared" si="52"/>
        <v>0.17118314938271395</v>
      </c>
      <c r="M301" s="35">
        <f t="shared" si="56"/>
        <v>0.17118314938271395</v>
      </c>
      <c r="N301" s="35">
        <f t="shared" si="57"/>
        <v>0</v>
      </c>
      <c r="O301" s="35">
        <f t="shared" si="58"/>
        <v>0</v>
      </c>
      <c r="P301" s="36">
        <f>SUM($M$8:M301)</f>
        <v>161.29212924598764</v>
      </c>
      <c r="Q301" s="36">
        <f>SUM($N$8:N301)</f>
        <v>-41.587105246913588</v>
      </c>
      <c r="R301" s="36">
        <f t="shared" si="59"/>
        <v>41.587105246913588</v>
      </c>
      <c r="S301" s="13"/>
      <c r="T301" s="38">
        <f t="shared" si="60"/>
        <v>39.507749984567909</v>
      </c>
      <c r="U301" s="38">
        <f t="shared" si="53"/>
        <v>37.532362485339512</v>
      </c>
      <c r="V301" s="38">
        <f t="shared" si="61"/>
        <v>37.157038860486118</v>
      </c>
      <c r="W301" s="38">
        <f t="shared" si="61"/>
        <v>36.785468471881259</v>
      </c>
      <c r="X301" s="38">
        <f t="shared" si="62"/>
        <v>34.946195048287194</v>
      </c>
      <c r="Y301" s="38">
        <f t="shared" si="62"/>
        <v>33.198885295872834</v>
      </c>
      <c r="Z301" s="38">
        <f t="shared" si="63"/>
        <v>33.198885295872834</v>
      </c>
    </row>
    <row r="302" spans="2:26" x14ac:dyDescent="0.3">
      <c r="B302" s="1" t="s">
        <v>35</v>
      </c>
      <c r="C302" s="1">
        <v>294</v>
      </c>
      <c r="D302" s="1">
        <v>294</v>
      </c>
      <c r="E302" s="6">
        <v>47.3</v>
      </c>
      <c r="F302" s="6">
        <f t="shared" si="54"/>
        <v>13.138888888888888</v>
      </c>
      <c r="G302" s="45">
        <f t="shared" si="64"/>
        <v>-0.18055555555555614</v>
      </c>
      <c r="H302" s="27">
        <f>$AC$17*G302</f>
        <v>-34.395833333333442</v>
      </c>
      <c r="I302" s="27">
        <f>($AG$17*$AC$17*$AI$17)</f>
        <v>37.376100000000001</v>
      </c>
      <c r="J302" s="27">
        <f>0.5*$AH$17*$AF$17*F302^2</f>
        <v>24.858777777777771</v>
      </c>
      <c r="K302" s="30">
        <f t="shared" si="55"/>
        <v>27.83904444444433</v>
      </c>
      <c r="L302" s="35">
        <f t="shared" si="52"/>
        <v>0.36577411172839353</v>
      </c>
      <c r="M302" s="35">
        <f t="shared" si="56"/>
        <v>0.36577411172839353</v>
      </c>
      <c r="N302" s="35">
        <f t="shared" si="57"/>
        <v>0</v>
      </c>
      <c r="O302" s="35">
        <f t="shared" si="58"/>
        <v>0</v>
      </c>
      <c r="P302" s="36">
        <f>SUM($M$8:M302)</f>
        <v>161.65790335771604</v>
      </c>
      <c r="Q302" s="36">
        <f>SUM($N$8:N302)</f>
        <v>-41.587105246913588</v>
      </c>
      <c r="R302" s="36">
        <f t="shared" si="59"/>
        <v>41.587105246913588</v>
      </c>
      <c r="S302" s="13"/>
      <c r="T302" s="38">
        <f t="shared" si="60"/>
        <v>39.507749984567909</v>
      </c>
      <c r="U302" s="38">
        <f t="shared" si="53"/>
        <v>37.532362485339512</v>
      </c>
      <c r="V302" s="38">
        <f t="shared" si="61"/>
        <v>37.157038860486118</v>
      </c>
      <c r="W302" s="38">
        <f t="shared" si="61"/>
        <v>36.785468471881259</v>
      </c>
      <c r="X302" s="38">
        <f t="shared" si="62"/>
        <v>34.946195048287194</v>
      </c>
      <c r="Y302" s="38">
        <f t="shared" si="62"/>
        <v>33.198885295872834</v>
      </c>
      <c r="Z302" s="38">
        <f t="shared" si="63"/>
        <v>33.198885295872834</v>
      </c>
    </row>
    <row r="303" spans="2:26" x14ac:dyDescent="0.3">
      <c r="B303" s="1" t="s">
        <v>35</v>
      </c>
      <c r="C303" s="1">
        <v>295</v>
      </c>
      <c r="D303" s="1">
        <v>295</v>
      </c>
      <c r="E303" s="6">
        <v>46.8</v>
      </c>
      <c r="F303" s="6">
        <f t="shared" si="54"/>
        <v>12.999999999999998</v>
      </c>
      <c r="G303" s="45">
        <f t="shared" si="64"/>
        <v>-8.3333333333332538E-2</v>
      </c>
      <c r="H303" s="27">
        <f>$AC$17*G303</f>
        <v>-15.874999999999849</v>
      </c>
      <c r="I303" s="27">
        <f>($AG$17*$AC$17*$AI$17)</f>
        <v>37.376100000000001</v>
      </c>
      <c r="J303" s="27">
        <f>0.5*$AH$17*$AF$17*F303^2</f>
        <v>24.335999999999991</v>
      </c>
      <c r="K303" s="30">
        <f t="shared" si="55"/>
        <v>45.837100000000142</v>
      </c>
      <c r="L303" s="35">
        <f t="shared" si="52"/>
        <v>0.59588230000000175</v>
      </c>
      <c r="M303" s="35">
        <f t="shared" si="56"/>
        <v>0.59588230000000175</v>
      </c>
      <c r="N303" s="35">
        <f t="shared" si="57"/>
        <v>0</v>
      </c>
      <c r="O303" s="35">
        <f t="shared" si="58"/>
        <v>0</v>
      </c>
      <c r="P303" s="36">
        <f>SUM($M$8:M303)</f>
        <v>162.25378565771604</v>
      </c>
      <c r="Q303" s="36">
        <f>SUM($N$8:N303)</f>
        <v>-41.587105246913588</v>
      </c>
      <c r="R303" s="36">
        <f t="shared" si="59"/>
        <v>41.587105246913588</v>
      </c>
      <c r="S303" s="13"/>
      <c r="T303" s="38">
        <f t="shared" si="60"/>
        <v>39.507749984567909</v>
      </c>
      <c r="U303" s="38">
        <f t="shared" si="53"/>
        <v>37.532362485339512</v>
      </c>
      <c r="V303" s="38">
        <f t="shared" si="61"/>
        <v>37.157038860486118</v>
      </c>
      <c r="W303" s="38">
        <f t="shared" si="61"/>
        <v>36.785468471881259</v>
      </c>
      <c r="X303" s="38">
        <f t="shared" si="62"/>
        <v>34.946195048287194</v>
      </c>
      <c r="Y303" s="38">
        <f t="shared" si="62"/>
        <v>33.198885295872834</v>
      </c>
      <c r="Z303" s="38">
        <f t="shared" si="63"/>
        <v>33.198885295872834</v>
      </c>
    </row>
    <row r="304" spans="2:26" x14ac:dyDescent="0.3">
      <c r="B304" s="1" t="s">
        <v>35</v>
      </c>
      <c r="C304" s="1">
        <v>296</v>
      </c>
      <c r="D304" s="1">
        <v>296</v>
      </c>
      <c r="E304" s="6">
        <v>46.7</v>
      </c>
      <c r="F304" s="6">
        <f t="shared" si="54"/>
        <v>12.972222222222223</v>
      </c>
      <c r="G304" s="45">
        <f t="shared" si="64"/>
        <v>0</v>
      </c>
      <c r="H304" s="27">
        <f>$AC$17*G304</f>
        <v>0</v>
      </c>
      <c r="I304" s="27">
        <f>($AG$17*$AC$17*$AI$17)</f>
        <v>37.376100000000001</v>
      </c>
      <c r="J304" s="27">
        <f>0.5*$AH$17*$AF$17*F304^2</f>
        <v>24.232111111111113</v>
      </c>
      <c r="K304" s="30">
        <f t="shared" si="55"/>
        <v>61.608211111111117</v>
      </c>
      <c r="L304" s="35">
        <f t="shared" si="52"/>
        <v>0.79919540524691379</v>
      </c>
      <c r="M304" s="35">
        <f t="shared" si="56"/>
        <v>0.79919540524691379</v>
      </c>
      <c r="N304" s="35">
        <f t="shared" si="57"/>
        <v>0</v>
      </c>
      <c r="O304" s="35">
        <f t="shared" si="58"/>
        <v>0</v>
      </c>
      <c r="P304" s="36">
        <f>SUM($M$8:M304)</f>
        <v>163.05298106296294</v>
      </c>
      <c r="Q304" s="36">
        <f>SUM($N$8:N304)</f>
        <v>-41.587105246913588</v>
      </c>
      <c r="R304" s="36">
        <f t="shared" si="59"/>
        <v>41.587105246913588</v>
      </c>
      <c r="S304" s="13"/>
      <c r="T304" s="38">
        <f t="shared" si="60"/>
        <v>39.507749984567909</v>
      </c>
      <c r="U304" s="38">
        <f t="shared" si="53"/>
        <v>37.532362485339512</v>
      </c>
      <c r="V304" s="38">
        <f t="shared" si="61"/>
        <v>37.157038860486118</v>
      </c>
      <c r="W304" s="38">
        <f t="shared" si="61"/>
        <v>36.785468471881259</v>
      </c>
      <c r="X304" s="38">
        <f t="shared" si="62"/>
        <v>34.946195048287194</v>
      </c>
      <c r="Y304" s="38">
        <f t="shared" si="62"/>
        <v>33.198885295872834</v>
      </c>
      <c r="Z304" s="38">
        <f t="shared" si="63"/>
        <v>33.198885295872834</v>
      </c>
    </row>
    <row r="305" spans="2:26" x14ac:dyDescent="0.3">
      <c r="B305" s="1" t="s">
        <v>35</v>
      </c>
      <c r="C305" s="1">
        <v>297</v>
      </c>
      <c r="D305" s="1">
        <v>297</v>
      </c>
      <c r="E305" s="6">
        <v>46.8</v>
      </c>
      <c r="F305" s="6">
        <f t="shared" si="54"/>
        <v>12.999999999999998</v>
      </c>
      <c r="G305" s="45">
        <f t="shared" si="64"/>
        <v>5.5555555555555358E-2</v>
      </c>
      <c r="H305" s="27">
        <f>$AC$17*G305</f>
        <v>10.583333333333297</v>
      </c>
      <c r="I305" s="27">
        <f>($AG$17*$AC$17*$AI$17)</f>
        <v>37.376100000000001</v>
      </c>
      <c r="J305" s="27">
        <f>0.5*$AH$17*$AF$17*F305^2</f>
        <v>24.335999999999991</v>
      </c>
      <c r="K305" s="30">
        <f t="shared" si="55"/>
        <v>72.295433333333278</v>
      </c>
      <c r="L305" s="35">
        <f t="shared" si="52"/>
        <v>0.93984063333333245</v>
      </c>
      <c r="M305" s="35">
        <f t="shared" si="56"/>
        <v>0.93984063333333245</v>
      </c>
      <c r="N305" s="35">
        <f t="shared" si="57"/>
        <v>0</v>
      </c>
      <c r="O305" s="35">
        <f t="shared" si="58"/>
        <v>0</v>
      </c>
      <c r="P305" s="36">
        <f>SUM($M$8:M305)</f>
        <v>163.99282169629626</v>
      </c>
      <c r="Q305" s="36">
        <f>SUM($N$8:N305)</f>
        <v>-41.587105246913588</v>
      </c>
      <c r="R305" s="36">
        <f t="shared" si="59"/>
        <v>41.587105246913588</v>
      </c>
      <c r="S305" s="13"/>
      <c r="T305" s="38">
        <f t="shared" si="60"/>
        <v>39.507749984567909</v>
      </c>
      <c r="U305" s="38">
        <f t="shared" si="53"/>
        <v>37.532362485339512</v>
      </c>
      <c r="V305" s="38">
        <f t="shared" si="61"/>
        <v>37.157038860486118</v>
      </c>
      <c r="W305" s="38">
        <f t="shared" si="61"/>
        <v>36.785468471881259</v>
      </c>
      <c r="X305" s="38">
        <f t="shared" si="62"/>
        <v>34.946195048287194</v>
      </c>
      <c r="Y305" s="38">
        <f t="shared" si="62"/>
        <v>33.198885295872834</v>
      </c>
      <c r="Z305" s="38">
        <f t="shared" si="63"/>
        <v>33.198885295872834</v>
      </c>
    </row>
    <row r="306" spans="2:26" x14ac:dyDescent="0.3">
      <c r="B306" s="1" t="s">
        <v>35</v>
      </c>
      <c r="C306" s="1">
        <v>298</v>
      </c>
      <c r="D306" s="1">
        <v>298</v>
      </c>
      <c r="E306" s="6">
        <v>47.1</v>
      </c>
      <c r="F306" s="6">
        <f t="shared" si="54"/>
        <v>13.083333333333334</v>
      </c>
      <c r="G306" s="45">
        <f t="shared" si="64"/>
        <v>6.9444444444444448E-2</v>
      </c>
      <c r="H306" s="27">
        <f>$AC$17*G306</f>
        <v>13.229166666666668</v>
      </c>
      <c r="I306" s="27">
        <f>($AG$17*$AC$17*$AI$17)</f>
        <v>37.376100000000001</v>
      </c>
      <c r="J306" s="27">
        <f>0.5*$AH$17*$AF$17*F306^2</f>
        <v>24.648999999999997</v>
      </c>
      <c r="K306" s="30">
        <f t="shared" si="55"/>
        <v>75.254266666666666</v>
      </c>
      <c r="L306" s="35">
        <f t="shared" si="52"/>
        <v>0.98457665555555562</v>
      </c>
      <c r="M306" s="35">
        <f t="shared" si="56"/>
        <v>0.98457665555555562</v>
      </c>
      <c r="N306" s="35">
        <f t="shared" si="57"/>
        <v>0</v>
      </c>
      <c r="O306" s="35">
        <f t="shared" si="58"/>
        <v>0</v>
      </c>
      <c r="P306" s="36">
        <f>SUM($M$8:M306)</f>
        <v>164.9773983518518</v>
      </c>
      <c r="Q306" s="36">
        <f>SUM($N$8:N306)</f>
        <v>-41.587105246913588</v>
      </c>
      <c r="R306" s="36">
        <f t="shared" si="59"/>
        <v>41.587105246913588</v>
      </c>
      <c r="S306" s="13"/>
      <c r="T306" s="38">
        <f t="shared" si="60"/>
        <v>39.507749984567909</v>
      </c>
      <c r="U306" s="38">
        <f t="shared" si="53"/>
        <v>37.532362485339512</v>
      </c>
      <c r="V306" s="38">
        <f t="shared" si="61"/>
        <v>37.157038860486118</v>
      </c>
      <c r="W306" s="38">
        <f t="shared" si="61"/>
        <v>36.785468471881259</v>
      </c>
      <c r="X306" s="38">
        <f t="shared" si="62"/>
        <v>34.946195048287194</v>
      </c>
      <c r="Y306" s="38">
        <f t="shared" si="62"/>
        <v>33.198885295872834</v>
      </c>
      <c r="Z306" s="38">
        <f t="shared" si="63"/>
        <v>33.198885295872834</v>
      </c>
    </row>
    <row r="307" spans="2:26" x14ac:dyDescent="0.3">
      <c r="B307" s="1" t="s">
        <v>35</v>
      </c>
      <c r="C307" s="1">
        <v>299</v>
      </c>
      <c r="D307" s="1">
        <v>299</v>
      </c>
      <c r="E307" s="6">
        <v>47.3</v>
      </c>
      <c r="F307" s="6">
        <f t="shared" si="54"/>
        <v>13.138888888888888</v>
      </c>
      <c r="G307" s="45">
        <f t="shared" si="64"/>
        <v>2.7777777777777186E-2</v>
      </c>
      <c r="H307" s="27">
        <f>$AC$17*G307</f>
        <v>5.2916666666665542</v>
      </c>
      <c r="I307" s="27">
        <f>($AG$17*$AC$17*$AI$17)</f>
        <v>37.376100000000001</v>
      </c>
      <c r="J307" s="27">
        <f>0.5*$AH$17*$AF$17*F307^2</f>
        <v>24.858777777777771</v>
      </c>
      <c r="K307" s="30">
        <f t="shared" si="55"/>
        <v>67.526544444444326</v>
      </c>
      <c r="L307" s="35">
        <f t="shared" si="52"/>
        <v>0.88722376450617113</v>
      </c>
      <c r="M307" s="35">
        <f t="shared" si="56"/>
        <v>0.88722376450617113</v>
      </c>
      <c r="N307" s="35">
        <f t="shared" si="57"/>
        <v>0</v>
      </c>
      <c r="O307" s="35">
        <f t="shared" si="58"/>
        <v>0</v>
      </c>
      <c r="P307" s="36">
        <f>SUM($M$8:M307)</f>
        <v>165.86462211635796</v>
      </c>
      <c r="Q307" s="36">
        <f>SUM($N$8:N307)</f>
        <v>-41.587105246913588</v>
      </c>
      <c r="R307" s="36">
        <f t="shared" si="59"/>
        <v>41.587105246913588</v>
      </c>
      <c r="S307" s="13"/>
      <c r="T307" s="38">
        <f t="shared" si="60"/>
        <v>39.507749984567909</v>
      </c>
      <c r="U307" s="38">
        <f t="shared" si="53"/>
        <v>37.532362485339512</v>
      </c>
      <c r="V307" s="38">
        <f t="shared" si="61"/>
        <v>37.157038860486118</v>
      </c>
      <c r="W307" s="38">
        <f t="shared" si="61"/>
        <v>36.785468471881259</v>
      </c>
      <c r="X307" s="38">
        <f t="shared" si="62"/>
        <v>34.946195048287194</v>
      </c>
      <c r="Y307" s="38">
        <f t="shared" si="62"/>
        <v>33.198885295872834</v>
      </c>
      <c r="Z307" s="38">
        <f t="shared" si="63"/>
        <v>33.198885295872834</v>
      </c>
    </row>
    <row r="308" spans="2:26" x14ac:dyDescent="0.3">
      <c r="B308" s="1" t="s">
        <v>35</v>
      </c>
      <c r="C308" s="1">
        <v>300</v>
      </c>
      <c r="D308" s="1">
        <v>300</v>
      </c>
      <c r="E308" s="6">
        <v>47.3</v>
      </c>
      <c r="F308" s="6">
        <f t="shared" si="54"/>
        <v>13.138888888888888</v>
      </c>
      <c r="G308" s="45">
        <f t="shared" si="64"/>
        <v>-2.7777777777777186E-2</v>
      </c>
      <c r="H308" s="27">
        <f>$AC$17*G308</f>
        <v>-5.2916666666665542</v>
      </c>
      <c r="I308" s="27">
        <f>($AG$17*$AC$17*$AI$17)</f>
        <v>37.376100000000001</v>
      </c>
      <c r="J308" s="27">
        <f>0.5*$AH$17*$AF$17*F308^2</f>
        <v>24.858777777777771</v>
      </c>
      <c r="K308" s="30">
        <f t="shared" si="55"/>
        <v>56.943211111111225</v>
      </c>
      <c r="L308" s="35">
        <f t="shared" si="52"/>
        <v>0.74817052376543347</v>
      </c>
      <c r="M308" s="35">
        <f t="shared" si="56"/>
        <v>0.74817052376543347</v>
      </c>
      <c r="N308" s="35">
        <f t="shared" si="57"/>
        <v>0</v>
      </c>
      <c r="O308" s="35">
        <f t="shared" si="58"/>
        <v>0</v>
      </c>
      <c r="P308" s="36">
        <f>SUM($M$8:M308)</f>
        <v>166.61279264012339</v>
      </c>
      <c r="Q308" s="36">
        <f>SUM($N$8:N308)</f>
        <v>-41.587105246913588</v>
      </c>
      <c r="R308" s="36">
        <f t="shared" si="59"/>
        <v>41.587105246913588</v>
      </c>
      <c r="S308" s="13"/>
      <c r="T308" s="38">
        <f t="shared" si="60"/>
        <v>39.507749984567909</v>
      </c>
      <c r="U308" s="38">
        <f t="shared" si="53"/>
        <v>37.532362485339512</v>
      </c>
      <c r="V308" s="38">
        <f t="shared" si="61"/>
        <v>37.157038860486118</v>
      </c>
      <c r="W308" s="38">
        <f t="shared" si="61"/>
        <v>36.785468471881259</v>
      </c>
      <c r="X308" s="38">
        <f t="shared" si="62"/>
        <v>34.946195048287194</v>
      </c>
      <c r="Y308" s="38">
        <f t="shared" si="62"/>
        <v>33.198885295872834</v>
      </c>
      <c r="Z308" s="38">
        <f t="shared" si="63"/>
        <v>33.198885295872834</v>
      </c>
    </row>
    <row r="309" spans="2:26" x14ac:dyDescent="0.3">
      <c r="B309" s="1" t="s">
        <v>35</v>
      </c>
      <c r="C309" s="1">
        <v>301</v>
      </c>
      <c r="D309" s="1">
        <v>301</v>
      </c>
      <c r="E309" s="6">
        <v>47.1</v>
      </c>
      <c r="F309" s="6">
        <f t="shared" si="54"/>
        <v>13.083333333333334</v>
      </c>
      <c r="G309" s="45">
        <f t="shared" si="64"/>
        <v>-9.7222222222221627E-2</v>
      </c>
      <c r="H309" s="27">
        <f>$AC$17*G309</f>
        <v>-18.520833333333218</v>
      </c>
      <c r="I309" s="27">
        <f>($AG$17*$AC$17*$AI$17)</f>
        <v>37.376100000000001</v>
      </c>
      <c r="J309" s="27">
        <f>0.5*$AH$17*$AF$17*F309^2</f>
        <v>24.648999999999997</v>
      </c>
      <c r="K309" s="30">
        <f t="shared" si="55"/>
        <v>43.50426666666678</v>
      </c>
      <c r="L309" s="35">
        <f t="shared" si="52"/>
        <v>0.56918082222222366</v>
      </c>
      <c r="M309" s="35">
        <f t="shared" si="56"/>
        <v>0.56918082222222366</v>
      </c>
      <c r="N309" s="35">
        <f t="shared" si="57"/>
        <v>0</v>
      </c>
      <c r="O309" s="35">
        <f t="shared" si="58"/>
        <v>0</v>
      </c>
      <c r="P309" s="36">
        <f>SUM($M$8:M309)</f>
        <v>167.18197346234561</v>
      </c>
      <c r="Q309" s="36">
        <f>SUM($N$8:N309)</f>
        <v>-41.587105246913588</v>
      </c>
      <c r="R309" s="36">
        <f t="shared" si="59"/>
        <v>41.587105246913588</v>
      </c>
      <c r="S309" s="13"/>
      <c r="T309" s="38">
        <f t="shared" si="60"/>
        <v>39.507749984567909</v>
      </c>
      <c r="U309" s="38">
        <f t="shared" si="53"/>
        <v>37.532362485339512</v>
      </c>
      <c r="V309" s="38">
        <f t="shared" si="61"/>
        <v>37.157038860486118</v>
      </c>
      <c r="W309" s="38">
        <f t="shared" si="61"/>
        <v>36.785468471881259</v>
      </c>
      <c r="X309" s="38">
        <f t="shared" si="62"/>
        <v>34.946195048287194</v>
      </c>
      <c r="Y309" s="38">
        <f t="shared" si="62"/>
        <v>33.198885295872834</v>
      </c>
      <c r="Z309" s="38">
        <f t="shared" si="63"/>
        <v>33.198885295872834</v>
      </c>
    </row>
    <row r="310" spans="2:26" x14ac:dyDescent="0.3">
      <c r="B310" s="1" t="s">
        <v>35</v>
      </c>
      <c r="C310" s="1">
        <v>302</v>
      </c>
      <c r="D310" s="1">
        <v>302</v>
      </c>
      <c r="E310" s="6">
        <v>46.6</v>
      </c>
      <c r="F310" s="6">
        <f t="shared" si="54"/>
        <v>12.944444444444445</v>
      </c>
      <c r="G310" s="45">
        <f t="shared" si="64"/>
        <v>-0.18055555555555614</v>
      </c>
      <c r="H310" s="27">
        <f>$AC$17*G310</f>
        <v>-34.395833333333442</v>
      </c>
      <c r="I310" s="27">
        <f>($AG$17*$AC$17*$AI$17)</f>
        <v>37.376100000000001</v>
      </c>
      <c r="J310" s="27">
        <f>0.5*$AH$17*$AF$17*F310^2</f>
        <v>24.128444444444444</v>
      </c>
      <c r="K310" s="30">
        <f t="shared" si="55"/>
        <v>27.108711111111003</v>
      </c>
      <c r="L310" s="35">
        <f t="shared" si="52"/>
        <v>0.35090720493827016</v>
      </c>
      <c r="M310" s="35">
        <f t="shared" si="56"/>
        <v>0.35090720493827016</v>
      </c>
      <c r="N310" s="35">
        <f t="shared" si="57"/>
        <v>0</v>
      </c>
      <c r="O310" s="35">
        <f t="shared" si="58"/>
        <v>0</v>
      </c>
      <c r="P310" s="36">
        <f>SUM($M$8:M310)</f>
        <v>167.53288066728388</v>
      </c>
      <c r="Q310" s="36">
        <f>SUM($N$8:N310)</f>
        <v>-41.587105246913588</v>
      </c>
      <c r="R310" s="36">
        <f t="shared" si="59"/>
        <v>41.587105246913588</v>
      </c>
      <c r="S310" s="13"/>
      <c r="T310" s="38">
        <f t="shared" si="60"/>
        <v>39.507749984567909</v>
      </c>
      <c r="U310" s="38">
        <f t="shared" si="53"/>
        <v>37.532362485339512</v>
      </c>
      <c r="V310" s="38">
        <f t="shared" si="61"/>
        <v>37.157038860486118</v>
      </c>
      <c r="W310" s="38">
        <f t="shared" si="61"/>
        <v>36.785468471881259</v>
      </c>
      <c r="X310" s="38">
        <f t="shared" si="62"/>
        <v>34.946195048287194</v>
      </c>
      <c r="Y310" s="38">
        <f t="shared" si="62"/>
        <v>33.198885295872834</v>
      </c>
      <c r="Z310" s="38">
        <f t="shared" si="63"/>
        <v>33.198885295872834</v>
      </c>
    </row>
    <row r="311" spans="2:26" x14ac:dyDescent="0.3">
      <c r="B311" s="1" t="s">
        <v>35</v>
      </c>
      <c r="C311" s="1">
        <v>303</v>
      </c>
      <c r="D311" s="1">
        <v>303</v>
      </c>
      <c r="E311" s="6">
        <v>45.8</v>
      </c>
      <c r="F311" s="6">
        <f t="shared" si="54"/>
        <v>12.722222222222221</v>
      </c>
      <c r="G311" s="45">
        <f t="shared" si="64"/>
        <v>-0.25000000000000061</v>
      </c>
      <c r="H311" s="27">
        <f>$AC$17*G311</f>
        <v>-47.625000000000114</v>
      </c>
      <c r="I311" s="27">
        <f>($AG$17*$AC$17*$AI$17)</f>
        <v>37.376100000000001</v>
      </c>
      <c r="J311" s="27">
        <f>0.5*$AH$17*$AF$17*F311^2</f>
        <v>23.307111111111105</v>
      </c>
      <c r="K311" s="30">
        <f t="shared" si="55"/>
        <v>13.058211111110992</v>
      </c>
      <c r="L311" s="35">
        <f t="shared" si="52"/>
        <v>0.16612946358024538</v>
      </c>
      <c r="M311" s="35">
        <f t="shared" si="56"/>
        <v>0.16612946358024538</v>
      </c>
      <c r="N311" s="35">
        <f t="shared" si="57"/>
        <v>0</v>
      </c>
      <c r="O311" s="35">
        <f t="shared" si="58"/>
        <v>0</v>
      </c>
      <c r="P311" s="36">
        <f>SUM($M$8:M311)</f>
        <v>167.69901013086411</v>
      </c>
      <c r="Q311" s="36">
        <f>SUM($N$8:N311)</f>
        <v>-41.587105246913588</v>
      </c>
      <c r="R311" s="36">
        <f t="shared" si="59"/>
        <v>41.587105246913588</v>
      </c>
      <c r="S311" s="13"/>
      <c r="T311" s="38">
        <f t="shared" si="60"/>
        <v>39.507749984567909</v>
      </c>
      <c r="U311" s="38">
        <f t="shared" si="53"/>
        <v>37.532362485339512</v>
      </c>
      <c r="V311" s="38">
        <f t="shared" si="61"/>
        <v>37.157038860486118</v>
      </c>
      <c r="W311" s="38">
        <f t="shared" si="61"/>
        <v>36.785468471881259</v>
      </c>
      <c r="X311" s="38">
        <f t="shared" si="62"/>
        <v>34.946195048287194</v>
      </c>
      <c r="Y311" s="38">
        <f t="shared" si="62"/>
        <v>33.198885295872834</v>
      </c>
      <c r="Z311" s="38">
        <f t="shared" si="63"/>
        <v>33.198885295872834</v>
      </c>
    </row>
    <row r="312" spans="2:26" x14ac:dyDescent="0.3">
      <c r="B312" s="1" t="s">
        <v>35</v>
      </c>
      <c r="C312" s="1">
        <v>304</v>
      </c>
      <c r="D312" s="1">
        <v>304</v>
      </c>
      <c r="E312" s="6">
        <v>44.8</v>
      </c>
      <c r="F312" s="6">
        <f t="shared" si="54"/>
        <v>12.444444444444443</v>
      </c>
      <c r="G312" s="45">
        <f t="shared" si="64"/>
        <v>-0.34722222222222221</v>
      </c>
      <c r="H312" s="27">
        <f>$AC$17*G312</f>
        <v>-66.145833333333329</v>
      </c>
      <c r="I312" s="27">
        <f>($AG$17*$AC$17*$AI$17)</f>
        <v>37.376100000000001</v>
      </c>
      <c r="J312" s="27">
        <f>0.5*$AH$17*$AF$17*F312^2</f>
        <v>22.300444444444434</v>
      </c>
      <c r="K312" s="30">
        <f t="shared" si="55"/>
        <v>-6.4692888888888938</v>
      </c>
      <c r="L312" s="35">
        <f t="shared" si="52"/>
        <v>-8.0506706172839559E-2</v>
      </c>
      <c r="M312" s="35">
        <f t="shared" si="56"/>
        <v>0</v>
      </c>
      <c r="N312" s="35">
        <f t="shared" si="57"/>
        <v>-8.0506706172839559E-2</v>
      </c>
      <c r="O312" s="35">
        <f t="shared" si="58"/>
        <v>8.0506706172839559E-2</v>
      </c>
      <c r="P312" s="36">
        <f>SUM($M$8:M312)</f>
        <v>167.69901013086411</v>
      </c>
      <c r="Q312" s="36">
        <f>SUM($N$8:N312)</f>
        <v>-41.667611953086428</v>
      </c>
      <c r="R312" s="36">
        <f t="shared" si="59"/>
        <v>41.667611953086428</v>
      </c>
      <c r="S312" s="13"/>
      <c r="T312" s="38">
        <f t="shared" si="60"/>
        <v>39.584231355432102</v>
      </c>
      <c r="U312" s="38">
        <f t="shared" si="53"/>
        <v>37.605019787660495</v>
      </c>
      <c r="V312" s="38">
        <f t="shared" si="61"/>
        <v>37.228969589783887</v>
      </c>
      <c r="W312" s="38">
        <f t="shared" si="61"/>
        <v>36.856679893886046</v>
      </c>
      <c r="X312" s="38">
        <f t="shared" si="62"/>
        <v>35.013845899191743</v>
      </c>
      <c r="Y312" s="38">
        <f t="shared" si="62"/>
        <v>33.263153604232151</v>
      </c>
      <c r="Z312" s="38">
        <f t="shared" si="63"/>
        <v>33.263153604232151</v>
      </c>
    </row>
    <row r="313" spans="2:26" x14ac:dyDescent="0.3">
      <c r="B313" s="1" t="s">
        <v>35</v>
      </c>
      <c r="C313" s="1">
        <v>305</v>
      </c>
      <c r="D313" s="1">
        <v>305</v>
      </c>
      <c r="E313" s="6">
        <v>43.3</v>
      </c>
      <c r="F313" s="6">
        <f t="shared" si="54"/>
        <v>12.027777777777777</v>
      </c>
      <c r="G313" s="45">
        <f t="shared" si="64"/>
        <v>-0.41666666666666663</v>
      </c>
      <c r="H313" s="27">
        <f>$AC$17*G313</f>
        <v>-79.375</v>
      </c>
      <c r="I313" s="27">
        <f>($AG$17*$AC$17*$AI$17)</f>
        <v>37.376100000000001</v>
      </c>
      <c r="J313" s="27">
        <f>0.5*$AH$17*$AF$17*F313^2</f>
        <v>20.832111111111104</v>
      </c>
      <c r="K313" s="30">
        <f t="shared" si="55"/>
        <v>-21.166788888888895</v>
      </c>
      <c r="L313" s="35">
        <f t="shared" si="52"/>
        <v>-0.25458943302469139</v>
      </c>
      <c r="M313" s="35">
        <f t="shared" si="56"/>
        <v>0</v>
      </c>
      <c r="N313" s="35">
        <f t="shared" si="57"/>
        <v>-0.25458943302469139</v>
      </c>
      <c r="O313" s="35">
        <f t="shared" si="58"/>
        <v>0.25458943302469139</v>
      </c>
      <c r="P313" s="36">
        <f>SUM($M$8:M313)</f>
        <v>167.69901013086411</v>
      </c>
      <c r="Q313" s="36">
        <f>SUM($N$8:N313)</f>
        <v>-41.922201386111119</v>
      </c>
      <c r="R313" s="36">
        <f t="shared" si="59"/>
        <v>41.922201386111119</v>
      </c>
      <c r="S313" s="13"/>
      <c r="T313" s="38">
        <f t="shared" si="60"/>
        <v>39.826091316805559</v>
      </c>
      <c r="U313" s="38">
        <f t="shared" si="53"/>
        <v>37.834786750965279</v>
      </c>
      <c r="V313" s="38">
        <f t="shared" si="61"/>
        <v>37.456438883455625</v>
      </c>
      <c r="W313" s="38">
        <f t="shared" si="61"/>
        <v>37.081874494621069</v>
      </c>
      <c r="X313" s="38">
        <f t="shared" si="62"/>
        <v>35.227780769890011</v>
      </c>
      <c r="Y313" s="38">
        <f t="shared" si="62"/>
        <v>33.466391731395511</v>
      </c>
      <c r="Z313" s="38">
        <f t="shared" si="63"/>
        <v>33.466391731395511</v>
      </c>
    </row>
    <row r="314" spans="2:26" x14ac:dyDescent="0.3">
      <c r="B314" s="1" t="s">
        <v>35</v>
      </c>
      <c r="C314" s="1">
        <v>306</v>
      </c>
      <c r="D314" s="1">
        <v>306</v>
      </c>
      <c r="E314" s="6">
        <v>41.8</v>
      </c>
      <c r="F314" s="6">
        <f t="shared" si="54"/>
        <v>11.611111111111111</v>
      </c>
      <c r="G314" s="45">
        <f t="shared" si="64"/>
        <v>-0.34722222222222221</v>
      </c>
      <c r="H314" s="27">
        <f>$AC$17*G314</f>
        <v>-66.145833333333329</v>
      </c>
      <c r="I314" s="27">
        <f>($AG$17*$AC$17*$AI$17)</f>
        <v>37.376100000000001</v>
      </c>
      <c r="J314" s="27">
        <f>0.5*$AH$17*$AF$17*F314^2</f>
        <v>19.413777777777774</v>
      </c>
      <c r="K314" s="30">
        <f t="shared" si="55"/>
        <v>-9.3559555555555534</v>
      </c>
      <c r="L314" s="35">
        <f t="shared" si="52"/>
        <v>-0.10863303950617281</v>
      </c>
      <c r="M314" s="35">
        <f t="shared" si="56"/>
        <v>0</v>
      </c>
      <c r="N314" s="35">
        <f t="shared" si="57"/>
        <v>-0.10863303950617281</v>
      </c>
      <c r="O314" s="35">
        <f t="shared" si="58"/>
        <v>0.10863303950617281</v>
      </c>
      <c r="P314" s="36">
        <f>SUM($M$8:M314)</f>
        <v>167.69901013086411</v>
      </c>
      <c r="Q314" s="36">
        <f>SUM($N$8:N314)</f>
        <v>-42.030834425617293</v>
      </c>
      <c r="R314" s="36">
        <f t="shared" si="59"/>
        <v>42.030834425617293</v>
      </c>
      <c r="S314" s="13"/>
      <c r="T314" s="38">
        <f t="shared" si="60"/>
        <v>39.929292704336426</v>
      </c>
      <c r="U314" s="38">
        <f t="shared" si="53"/>
        <v>37.932828069119601</v>
      </c>
      <c r="V314" s="38">
        <f t="shared" si="61"/>
        <v>37.553499788428404</v>
      </c>
      <c r="W314" s="38">
        <f t="shared" si="61"/>
        <v>37.177964790544117</v>
      </c>
      <c r="X314" s="38">
        <f t="shared" si="62"/>
        <v>35.31906655101691</v>
      </c>
      <c r="Y314" s="38">
        <f t="shared" si="62"/>
        <v>33.553113223466063</v>
      </c>
      <c r="Z314" s="38">
        <f t="shared" si="63"/>
        <v>33.553113223466063</v>
      </c>
    </row>
    <row r="315" spans="2:26" x14ac:dyDescent="0.3">
      <c r="B315" s="1" t="s">
        <v>35</v>
      </c>
      <c r="C315" s="1">
        <v>307</v>
      </c>
      <c r="D315" s="1">
        <v>307</v>
      </c>
      <c r="E315" s="6">
        <v>40.799999999999997</v>
      </c>
      <c r="F315" s="6">
        <f t="shared" si="54"/>
        <v>11.333333333333332</v>
      </c>
      <c r="G315" s="45">
        <f t="shared" si="64"/>
        <v>-0.20833333333333331</v>
      </c>
      <c r="H315" s="27">
        <f>$AC$17*G315</f>
        <v>-39.6875</v>
      </c>
      <c r="I315" s="27">
        <f>($AG$17*$AC$17*$AI$17)</f>
        <v>37.376100000000001</v>
      </c>
      <c r="J315" s="27">
        <f>0.5*$AH$17*$AF$17*F315^2</f>
        <v>18.495999999999995</v>
      </c>
      <c r="K315" s="30">
        <f t="shared" si="55"/>
        <v>16.184599999999996</v>
      </c>
      <c r="L315" s="35">
        <f t="shared" si="52"/>
        <v>0.18342546666666662</v>
      </c>
      <c r="M315" s="35">
        <f t="shared" si="56"/>
        <v>0.18342546666666662</v>
      </c>
      <c r="N315" s="35">
        <f t="shared" si="57"/>
        <v>0</v>
      </c>
      <c r="O315" s="35">
        <f t="shared" si="58"/>
        <v>0</v>
      </c>
      <c r="P315" s="36">
        <f>SUM($M$8:M315)</f>
        <v>167.88243559753079</v>
      </c>
      <c r="Q315" s="36">
        <f>SUM($N$8:N315)</f>
        <v>-42.030834425617293</v>
      </c>
      <c r="R315" s="36">
        <f t="shared" si="59"/>
        <v>42.030834425617293</v>
      </c>
      <c r="S315" s="13"/>
      <c r="T315" s="38">
        <f t="shared" si="60"/>
        <v>39.929292704336426</v>
      </c>
      <c r="U315" s="38">
        <f t="shared" si="53"/>
        <v>37.932828069119601</v>
      </c>
      <c r="V315" s="38">
        <f t="shared" si="61"/>
        <v>37.553499788428404</v>
      </c>
      <c r="W315" s="38">
        <f t="shared" si="61"/>
        <v>37.177964790544117</v>
      </c>
      <c r="X315" s="38">
        <f t="shared" si="62"/>
        <v>35.31906655101691</v>
      </c>
      <c r="Y315" s="38">
        <f t="shared" si="62"/>
        <v>33.553113223466063</v>
      </c>
      <c r="Z315" s="38">
        <f t="shared" si="63"/>
        <v>33.553113223466063</v>
      </c>
    </row>
    <row r="316" spans="2:26" x14ac:dyDescent="0.3">
      <c r="B316" s="1" t="s">
        <v>35</v>
      </c>
      <c r="C316" s="1">
        <v>308</v>
      </c>
      <c r="D316" s="1">
        <v>308</v>
      </c>
      <c r="E316" s="6">
        <v>40.299999999999997</v>
      </c>
      <c r="F316" s="6">
        <f t="shared" si="54"/>
        <v>11.194444444444443</v>
      </c>
      <c r="G316" s="45">
        <f t="shared" si="64"/>
        <v>-9.7222222222221627E-2</v>
      </c>
      <c r="H316" s="27">
        <f>$AC$17*G316</f>
        <v>-18.520833333333218</v>
      </c>
      <c r="I316" s="27">
        <f>($AG$17*$AC$17*$AI$17)</f>
        <v>37.376100000000001</v>
      </c>
      <c r="J316" s="27">
        <f>0.5*$AH$17*$AF$17*F316^2</f>
        <v>18.045444444444438</v>
      </c>
      <c r="K316" s="30">
        <f t="shared" si="55"/>
        <v>36.900711111111221</v>
      </c>
      <c r="L316" s="35">
        <f t="shared" si="52"/>
        <v>0.41308296049382837</v>
      </c>
      <c r="M316" s="35">
        <f t="shared" si="56"/>
        <v>0.41308296049382837</v>
      </c>
      <c r="N316" s="35">
        <f t="shared" si="57"/>
        <v>0</v>
      </c>
      <c r="O316" s="35">
        <f t="shared" si="58"/>
        <v>0</v>
      </c>
      <c r="P316" s="36">
        <f>SUM($M$8:M316)</f>
        <v>168.29551855802461</v>
      </c>
      <c r="Q316" s="36">
        <f>SUM($N$8:N316)</f>
        <v>-42.030834425617293</v>
      </c>
      <c r="R316" s="36">
        <f t="shared" si="59"/>
        <v>42.030834425617293</v>
      </c>
      <c r="S316" s="13"/>
      <c r="T316" s="38">
        <f t="shared" si="60"/>
        <v>39.929292704336426</v>
      </c>
      <c r="U316" s="38">
        <f t="shared" si="53"/>
        <v>37.932828069119601</v>
      </c>
      <c r="V316" s="38">
        <f t="shared" si="61"/>
        <v>37.553499788428404</v>
      </c>
      <c r="W316" s="38">
        <f t="shared" si="61"/>
        <v>37.177964790544117</v>
      </c>
      <c r="X316" s="38">
        <f t="shared" si="62"/>
        <v>35.31906655101691</v>
      </c>
      <c r="Y316" s="38">
        <f t="shared" si="62"/>
        <v>33.553113223466063</v>
      </c>
      <c r="Z316" s="38">
        <f t="shared" si="63"/>
        <v>33.553113223466063</v>
      </c>
    </row>
    <row r="317" spans="2:26" x14ac:dyDescent="0.3">
      <c r="B317" s="1" t="s">
        <v>35</v>
      </c>
      <c r="C317" s="1">
        <v>309</v>
      </c>
      <c r="D317" s="1">
        <v>309</v>
      </c>
      <c r="E317" s="6">
        <v>40.1</v>
      </c>
      <c r="F317" s="6">
        <f t="shared" si="54"/>
        <v>11.138888888888889</v>
      </c>
      <c r="G317" s="45">
        <f t="shared" si="64"/>
        <v>-8.3333333333332538E-2</v>
      </c>
      <c r="H317" s="27">
        <f>$AC$17*G317</f>
        <v>-15.874999999999849</v>
      </c>
      <c r="I317" s="27">
        <f>($AG$17*$AC$17*$AI$17)</f>
        <v>37.376100000000001</v>
      </c>
      <c r="J317" s="27">
        <f>0.5*$AH$17*$AF$17*F317^2</f>
        <v>17.866777777777777</v>
      </c>
      <c r="K317" s="30">
        <f t="shared" si="55"/>
        <v>39.367877777777927</v>
      </c>
      <c r="L317" s="35">
        <f t="shared" si="52"/>
        <v>0.4385144163580264</v>
      </c>
      <c r="M317" s="35">
        <f t="shared" si="56"/>
        <v>0.4385144163580264</v>
      </c>
      <c r="N317" s="35">
        <f t="shared" si="57"/>
        <v>0</v>
      </c>
      <c r="O317" s="35">
        <f t="shared" si="58"/>
        <v>0</v>
      </c>
      <c r="P317" s="36">
        <f>SUM($M$8:M317)</f>
        <v>168.73403297438264</v>
      </c>
      <c r="Q317" s="36">
        <f>SUM($N$8:N317)</f>
        <v>-42.030834425617293</v>
      </c>
      <c r="R317" s="36">
        <f t="shared" si="59"/>
        <v>42.030834425617293</v>
      </c>
      <c r="S317" s="13"/>
      <c r="T317" s="38">
        <f t="shared" si="60"/>
        <v>39.929292704336426</v>
      </c>
      <c r="U317" s="38">
        <f t="shared" si="53"/>
        <v>37.932828069119601</v>
      </c>
      <c r="V317" s="38">
        <f t="shared" si="61"/>
        <v>37.553499788428404</v>
      </c>
      <c r="W317" s="38">
        <f t="shared" si="61"/>
        <v>37.177964790544117</v>
      </c>
      <c r="X317" s="38">
        <f t="shared" si="62"/>
        <v>35.31906655101691</v>
      </c>
      <c r="Y317" s="38">
        <f t="shared" si="62"/>
        <v>33.553113223466063</v>
      </c>
      <c r="Z317" s="38">
        <f t="shared" si="63"/>
        <v>33.553113223466063</v>
      </c>
    </row>
    <row r="318" spans="2:26" x14ac:dyDescent="0.3">
      <c r="B318" s="1" t="s">
        <v>35</v>
      </c>
      <c r="C318" s="1">
        <v>310</v>
      </c>
      <c r="D318" s="1">
        <v>310</v>
      </c>
      <c r="E318" s="6">
        <v>39.700000000000003</v>
      </c>
      <c r="F318" s="6">
        <f t="shared" si="54"/>
        <v>11.027777777777779</v>
      </c>
      <c r="G318" s="45">
        <f t="shared" si="64"/>
        <v>-0.12499999999999981</v>
      </c>
      <c r="H318" s="27">
        <f>$AC$17*G318</f>
        <v>-23.812499999999964</v>
      </c>
      <c r="I318" s="27">
        <f>($AG$17*$AC$17*$AI$17)</f>
        <v>37.376100000000001</v>
      </c>
      <c r="J318" s="27">
        <f>0.5*$AH$17*$AF$17*F318^2</f>
        <v>17.512111111111111</v>
      </c>
      <c r="K318" s="30">
        <f t="shared" si="55"/>
        <v>31.075711111111147</v>
      </c>
      <c r="L318" s="35">
        <f t="shared" si="52"/>
        <v>0.34269603641975349</v>
      </c>
      <c r="M318" s="35">
        <f t="shared" si="56"/>
        <v>0.34269603641975349</v>
      </c>
      <c r="N318" s="35">
        <f t="shared" si="57"/>
        <v>0</v>
      </c>
      <c r="O318" s="35">
        <f t="shared" si="58"/>
        <v>0</v>
      </c>
      <c r="P318" s="36">
        <f>SUM($M$8:M318)</f>
        <v>169.07672901080241</v>
      </c>
      <c r="Q318" s="36">
        <f>SUM($N$8:N318)</f>
        <v>-42.030834425617293</v>
      </c>
      <c r="R318" s="36">
        <f t="shared" si="59"/>
        <v>42.030834425617293</v>
      </c>
      <c r="S318" s="13"/>
      <c r="T318" s="38">
        <f t="shared" si="60"/>
        <v>39.929292704336426</v>
      </c>
      <c r="U318" s="38">
        <f t="shared" si="53"/>
        <v>37.932828069119601</v>
      </c>
      <c r="V318" s="38">
        <f t="shared" si="61"/>
        <v>37.553499788428404</v>
      </c>
      <c r="W318" s="38">
        <f t="shared" si="61"/>
        <v>37.177964790544117</v>
      </c>
      <c r="X318" s="38">
        <f t="shared" si="62"/>
        <v>35.31906655101691</v>
      </c>
      <c r="Y318" s="38">
        <f t="shared" si="62"/>
        <v>33.553113223466063</v>
      </c>
      <c r="Z318" s="38">
        <f t="shared" si="63"/>
        <v>33.553113223466063</v>
      </c>
    </row>
    <row r="319" spans="2:26" x14ac:dyDescent="0.3">
      <c r="B319" s="1" t="s">
        <v>35</v>
      </c>
      <c r="C319" s="1">
        <v>311</v>
      </c>
      <c r="D319" s="1">
        <v>311</v>
      </c>
      <c r="E319" s="6">
        <v>39.200000000000003</v>
      </c>
      <c r="F319" s="6">
        <f t="shared" si="54"/>
        <v>10.888888888888889</v>
      </c>
      <c r="G319" s="45">
        <f t="shared" si="64"/>
        <v>-0.16666666666666705</v>
      </c>
      <c r="H319" s="27">
        <f>$AC$17*G319</f>
        <v>-31.750000000000071</v>
      </c>
      <c r="I319" s="27">
        <f>($AG$17*$AC$17*$AI$17)</f>
        <v>37.376100000000001</v>
      </c>
      <c r="J319" s="27">
        <f>0.5*$AH$17*$AF$17*F319^2</f>
        <v>17.073777777777778</v>
      </c>
      <c r="K319" s="30">
        <f t="shared" si="55"/>
        <v>22.699877777777708</v>
      </c>
      <c r="L319" s="35">
        <f t="shared" si="52"/>
        <v>0.24717644691357948</v>
      </c>
      <c r="M319" s="35">
        <f t="shared" si="56"/>
        <v>0.24717644691357948</v>
      </c>
      <c r="N319" s="35">
        <f t="shared" si="57"/>
        <v>0</v>
      </c>
      <c r="O319" s="35">
        <f t="shared" si="58"/>
        <v>0</v>
      </c>
      <c r="P319" s="36">
        <f>SUM($M$8:M319)</f>
        <v>169.32390545771599</v>
      </c>
      <c r="Q319" s="36">
        <f>SUM($N$8:N319)</f>
        <v>-42.030834425617293</v>
      </c>
      <c r="R319" s="36">
        <f t="shared" si="59"/>
        <v>42.030834425617293</v>
      </c>
      <c r="S319" s="13"/>
      <c r="T319" s="38">
        <f t="shared" si="60"/>
        <v>39.929292704336426</v>
      </c>
      <c r="U319" s="38">
        <f t="shared" si="53"/>
        <v>37.932828069119601</v>
      </c>
      <c r="V319" s="38">
        <f t="shared" si="61"/>
        <v>37.553499788428404</v>
      </c>
      <c r="W319" s="38">
        <f t="shared" si="61"/>
        <v>37.177964790544117</v>
      </c>
      <c r="X319" s="38">
        <f t="shared" si="62"/>
        <v>35.31906655101691</v>
      </c>
      <c r="Y319" s="38">
        <f t="shared" si="62"/>
        <v>33.553113223466063</v>
      </c>
      <c r="Z319" s="38">
        <f t="shared" si="63"/>
        <v>33.553113223466063</v>
      </c>
    </row>
    <row r="320" spans="2:26" x14ac:dyDescent="0.3">
      <c r="B320" s="1" t="s">
        <v>35</v>
      </c>
      <c r="C320" s="1">
        <v>312</v>
      </c>
      <c r="D320" s="1">
        <v>312</v>
      </c>
      <c r="E320" s="6">
        <v>38.5</v>
      </c>
      <c r="F320" s="6">
        <f t="shared" si="54"/>
        <v>10.694444444444445</v>
      </c>
      <c r="G320" s="45">
        <f t="shared" si="64"/>
        <v>-0.25000000000000061</v>
      </c>
      <c r="H320" s="27">
        <f>$AC$17*G320</f>
        <v>-47.625000000000114</v>
      </c>
      <c r="I320" s="27">
        <f>($AG$17*$AC$17*$AI$17)</f>
        <v>37.376100000000001</v>
      </c>
      <c r="J320" s="27">
        <f>0.5*$AH$17*$AF$17*F320^2</f>
        <v>16.469444444444445</v>
      </c>
      <c r="K320" s="30">
        <f t="shared" si="55"/>
        <v>6.2205444444443323</v>
      </c>
      <c r="L320" s="35">
        <f t="shared" si="52"/>
        <v>6.6525266975307445E-2</v>
      </c>
      <c r="M320" s="35">
        <f t="shared" si="56"/>
        <v>6.6525266975307445E-2</v>
      </c>
      <c r="N320" s="35">
        <f t="shared" si="57"/>
        <v>0</v>
      </c>
      <c r="O320" s="35">
        <f t="shared" si="58"/>
        <v>0</v>
      </c>
      <c r="P320" s="36">
        <f>SUM($M$8:M320)</f>
        <v>169.3904307246913</v>
      </c>
      <c r="Q320" s="36">
        <f>SUM($N$8:N320)</f>
        <v>-42.030834425617293</v>
      </c>
      <c r="R320" s="36">
        <f t="shared" si="59"/>
        <v>42.030834425617293</v>
      </c>
      <c r="S320" s="13"/>
      <c r="T320" s="38">
        <f t="shared" si="60"/>
        <v>39.929292704336426</v>
      </c>
      <c r="U320" s="38">
        <f t="shared" si="53"/>
        <v>37.932828069119601</v>
      </c>
      <c r="V320" s="38">
        <f t="shared" si="61"/>
        <v>37.553499788428404</v>
      </c>
      <c r="W320" s="38">
        <f t="shared" si="61"/>
        <v>37.177964790544117</v>
      </c>
      <c r="X320" s="38">
        <f t="shared" si="62"/>
        <v>35.31906655101691</v>
      </c>
      <c r="Y320" s="38">
        <f t="shared" si="62"/>
        <v>33.553113223466063</v>
      </c>
      <c r="Z320" s="38">
        <f t="shared" si="63"/>
        <v>33.553113223466063</v>
      </c>
    </row>
    <row r="321" spans="2:26" x14ac:dyDescent="0.3">
      <c r="B321" s="1" t="s">
        <v>35</v>
      </c>
      <c r="C321" s="1">
        <v>313</v>
      </c>
      <c r="D321" s="1">
        <v>313</v>
      </c>
      <c r="E321" s="6">
        <v>37.4</v>
      </c>
      <c r="F321" s="6">
        <f t="shared" si="54"/>
        <v>10.388888888888888</v>
      </c>
      <c r="G321" s="45">
        <f t="shared" si="64"/>
        <v>-0.34722222222222221</v>
      </c>
      <c r="H321" s="27">
        <f>$AC$17*G321</f>
        <v>-66.145833333333329</v>
      </c>
      <c r="I321" s="27">
        <f>($AG$17*$AC$17*$AI$17)</f>
        <v>37.376100000000001</v>
      </c>
      <c r="J321" s="27">
        <f>0.5*$AH$17*$AF$17*F321^2</f>
        <v>15.541777777777773</v>
      </c>
      <c r="K321" s="30">
        <f t="shared" si="55"/>
        <v>-13.227955555555555</v>
      </c>
      <c r="L321" s="35">
        <f t="shared" si="52"/>
        <v>-0.13742376049382712</v>
      </c>
      <c r="M321" s="35">
        <f t="shared" si="56"/>
        <v>0</v>
      </c>
      <c r="N321" s="35">
        <f t="shared" si="57"/>
        <v>-0.13742376049382712</v>
      </c>
      <c r="O321" s="35">
        <f t="shared" si="58"/>
        <v>0.13742376049382712</v>
      </c>
      <c r="P321" s="36">
        <f>SUM($M$8:M321)</f>
        <v>169.3904307246913</v>
      </c>
      <c r="Q321" s="36">
        <f>SUM($N$8:N321)</f>
        <v>-42.168258186111117</v>
      </c>
      <c r="R321" s="36">
        <f t="shared" si="59"/>
        <v>42.168258186111117</v>
      </c>
      <c r="S321" s="13"/>
      <c r="T321" s="38">
        <f t="shared" si="60"/>
        <v>40.059845276805561</v>
      </c>
      <c r="U321" s="38">
        <f t="shared" si="53"/>
        <v>38.056853012965284</v>
      </c>
      <c r="V321" s="38">
        <f t="shared" si="61"/>
        <v>37.676284482835634</v>
      </c>
      <c r="W321" s="38">
        <f t="shared" si="61"/>
        <v>37.299521638007278</v>
      </c>
      <c r="X321" s="38">
        <f t="shared" si="62"/>
        <v>35.434545556106912</v>
      </c>
      <c r="Y321" s="38">
        <f t="shared" si="62"/>
        <v>33.662818278301565</v>
      </c>
      <c r="Z321" s="38">
        <f t="shared" si="63"/>
        <v>33.662818278301565</v>
      </c>
    </row>
    <row r="322" spans="2:26" x14ac:dyDescent="0.3">
      <c r="B322" s="1" t="s">
        <v>35</v>
      </c>
      <c r="C322" s="1">
        <v>314</v>
      </c>
      <c r="D322" s="1">
        <v>314</v>
      </c>
      <c r="E322" s="6">
        <v>36</v>
      </c>
      <c r="F322" s="6">
        <f t="shared" si="54"/>
        <v>10</v>
      </c>
      <c r="G322" s="45">
        <f t="shared" si="64"/>
        <v>-0.41666666666666663</v>
      </c>
      <c r="H322" s="27">
        <f>$AC$17*G322</f>
        <v>-79.375</v>
      </c>
      <c r="I322" s="27">
        <f>($AG$17*$AC$17*$AI$17)</f>
        <v>37.376100000000001</v>
      </c>
      <c r="J322" s="27">
        <f>0.5*$AH$17*$AF$17*F322^2</f>
        <v>14.399999999999999</v>
      </c>
      <c r="K322" s="30">
        <f t="shared" si="55"/>
        <v>-27.5989</v>
      </c>
      <c r="L322" s="35">
        <f t="shared" si="52"/>
        <v>-0.27598900000000004</v>
      </c>
      <c r="M322" s="35">
        <f t="shared" si="56"/>
        <v>0</v>
      </c>
      <c r="N322" s="35">
        <f t="shared" si="57"/>
        <v>-0.27598900000000004</v>
      </c>
      <c r="O322" s="35">
        <f t="shared" si="58"/>
        <v>0.27598900000000004</v>
      </c>
      <c r="P322" s="36">
        <f>SUM($M$8:M322)</f>
        <v>169.3904307246913</v>
      </c>
      <c r="Q322" s="36">
        <f>SUM($N$8:N322)</f>
        <v>-42.44424718611112</v>
      </c>
      <c r="R322" s="36">
        <f t="shared" si="59"/>
        <v>42.44424718611112</v>
      </c>
      <c r="S322" s="13"/>
      <c r="T322" s="38">
        <f t="shared" si="60"/>
        <v>40.322034826805563</v>
      </c>
      <c r="U322" s="38">
        <f t="shared" si="53"/>
        <v>38.305933085465284</v>
      </c>
      <c r="V322" s="38">
        <f t="shared" si="61"/>
        <v>37.922873754610634</v>
      </c>
      <c r="W322" s="38">
        <f t="shared" si="61"/>
        <v>37.543645017064527</v>
      </c>
      <c r="X322" s="38">
        <f t="shared" si="62"/>
        <v>35.666462766211296</v>
      </c>
      <c r="Y322" s="38">
        <f t="shared" si="62"/>
        <v>33.883139627900732</v>
      </c>
      <c r="Z322" s="38">
        <f t="shared" si="63"/>
        <v>33.883139627900732</v>
      </c>
    </row>
    <row r="323" spans="2:26" x14ac:dyDescent="0.3">
      <c r="B323" s="1" t="s">
        <v>35</v>
      </c>
      <c r="C323" s="1">
        <v>315</v>
      </c>
      <c r="D323" s="1">
        <v>315</v>
      </c>
      <c r="E323" s="6">
        <v>34.4</v>
      </c>
      <c r="F323" s="6">
        <f t="shared" si="54"/>
        <v>9.5555555555555554</v>
      </c>
      <c r="G323" s="45">
        <f t="shared" si="64"/>
        <v>-0.41666666666666663</v>
      </c>
      <c r="H323" s="27">
        <f>$AC$17*G323</f>
        <v>-79.375</v>
      </c>
      <c r="I323" s="27">
        <f>($AG$17*$AC$17*$AI$17)</f>
        <v>37.376100000000001</v>
      </c>
      <c r="J323" s="27">
        <f>0.5*$AH$17*$AF$17*F323^2</f>
        <v>13.148444444444442</v>
      </c>
      <c r="K323" s="30">
        <f t="shared" si="55"/>
        <v>-28.850455555555556</v>
      </c>
      <c r="L323" s="35">
        <f t="shared" si="52"/>
        <v>-0.27568213086419752</v>
      </c>
      <c r="M323" s="35">
        <f t="shared" si="56"/>
        <v>0</v>
      </c>
      <c r="N323" s="35">
        <f t="shared" si="57"/>
        <v>-0.27568213086419752</v>
      </c>
      <c r="O323" s="35">
        <f t="shared" si="58"/>
        <v>0.27568213086419752</v>
      </c>
      <c r="P323" s="36">
        <f>SUM($M$8:M323)</f>
        <v>169.3904307246913</v>
      </c>
      <c r="Q323" s="36">
        <f>SUM($N$8:N323)</f>
        <v>-42.719929316975318</v>
      </c>
      <c r="R323" s="36">
        <f t="shared" si="59"/>
        <v>42.719929316975318</v>
      </c>
      <c r="S323" s="13"/>
      <c r="T323" s="38">
        <f t="shared" si="60"/>
        <v>40.583932851126548</v>
      </c>
      <c r="U323" s="38">
        <f t="shared" si="53"/>
        <v>38.554736208570219</v>
      </c>
      <c r="V323" s="38">
        <f t="shared" si="61"/>
        <v>38.169188846484516</v>
      </c>
      <c r="W323" s="38">
        <f t="shared" si="61"/>
        <v>37.787496958019673</v>
      </c>
      <c r="X323" s="38">
        <f t="shared" si="62"/>
        <v>35.898122110118685</v>
      </c>
      <c r="Y323" s="38">
        <f t="shared" si="62"/>
        <v>34.103216004612747</v>
      </c>
      <c r="Z323" s="38">
        <f t="shared" si="63"/>
        <v>34.103216004612747</v>
      </c>
    </row>
    <row r="324" spans="2:26" x14ac:dyDescent="0.3">
      <c r="B324" s="1" t="s">
        <v>35</v>
      </c>
      <c r="C324" s="1">
        <v>316</v>
      </c>
      <c r="D324" s="1">
        <v>316</v>
      </c>
      <c r="E324" s="6">
        <v>33</v>
      </c>
      <c r="F324" s="6">
        <f t="shared" si="54"/>
        <v>9.1666666666666661</v>
      </c>
      <c r="G324" s="45">
        <f t="shared" si="64"/>
        <v>-0.37499999999999989</v>
      </c>
      <c r="H324" s="27">
        <f>$AC$17*G324</f>
        <v>-71.437499999999986</v>
      </c>
      <c r="I324" s="27">
        <f>($AG$17*$AC$17*$AI$17)</f>
        <v>37.376100000000001</v>
      </c>
      <c r="J324" s="27">
        <f>0.5*$AH$17*$AF$17*F324^2</f>
        <v>12.099999999999998</v>
      </c>
      <c r="K324" s="30">
        <f t="shared" si="55"/>
        <v>-21.961399999999987</v>
      </c>
      <c r="L324" s="35">
        <f t="shared" si="52"/>
        <v>-0.20131283333333319</v>
      </c>
      <c r="M324" s="35">
        <f t="shared" si="56"/>
        <v>0</v>
      </c>
      <c r="N324" s="35">
        <f t="shared" si="57"/>
        <v>-0.20131283333333319</v>
      </c>
      <c r="O324" s="35">
        <f t="shared" si="58"/>
        <v>0.20131283333333319</v>
      </c>
      <c r="P324" s="36">
        <f>SUM($M$8:M324)</f>
        <v>169.3904307246913</v>
      </c>
      <c r="Q324" s="36">
        <f>SUM($N$8:N324)</f>
        <v>-42.92124215030865</v>
      </c>
      <c r="R324" s="36">
        <f t="shared" si="59"/>
        <v>42.92124215030865</v>
      </c>
      <c r="S324" s="13"/>
      <c r="T324" s="38">
        <f t="shared" si="60"/>
        <v>40.775180042793217</v>
      </c>
      <c r="U324" s="38">
        <f t="shared" si="53"/>
        <v>38.736421040653553</v>
      </c>
      <c r="V324" s="38">
        <f t="shared" si="61"/>
        <v>38.349056830247015</v>
      </c>
      <c r="W324" s="38">
        <f t="shared" si="61"/>
        <v>37.965566261944545</v>
      </c>
      <c r="X324" s="38">
        <f t="shared" si="62"/>
        <v>36.067287948847316</v>
      </c>
      <c r="Y324" s="38">
        <f t="shared" si="62"/>
        <v>34.26392355140495</v>
      </c>
      <c r="Z324" s="38">
        <f t="shared" si="63"/>
        <v>34.26392355140495</v>
      </c>
    </row>
    <row r="325" spans="2:26" x14ac:dyDescent="0.3">
      <c r="B325" s="1" t="s">
        <v>35</v>
      </c>
      <c r="C325" s="1">
        <v>317</v>
      </c>
      <c r="D325" s="1">
        <v>317</v>
      </c>
      <c r="E325" s="6">
        <v>31.7</v>
      </c>
      <c r="F325" s="6">
        <f t="shared" si="54"/>
        <v>8.8055555555555554</v>
      </c>
      <c r="G325" s="45">
        <f t="shared" si="64"/>
        <v>-0.41666666666666663</v>
      </c>
      <c r="H325" s="27">
        <f>$AC$17*G325</f>
        <v>-79.375</v>
      </c>
      <c r="I325" s="27">
        <f>($AG$17*$AC$17*$AI$17)</f>
        <v>37.376100000000001</v>
      </c>
      <c r="J325" s="27">
        <f>0.5*$AH$17*$AF$17*F325^2</f>
        <v>11.165444444444443</v>
      </c>
      <c r="K325" s="30">
        <f t="shared" si="55"/>
        <v>-30.833455555555556</v>
      </c>
      <c r="L325" s="35">
        <f t="shared" si="52"/>
        <v>-0.27150570586419753</v>
      </c>
      <c r="M325" s="35">
        <f t="shared" si="56"/>
        <v>0</v>
      </c>
      <c r="N325" s="35">
        <f t="shared" si="57"/>
        <v>-0.27150570586419753</v>
      </c>
      <c r="O325" s="35">
        <f t="shared" si="58"/>
        <v>0.27150570586419753</v>
      </c>
      <c r="P325" s="36">
        <f>SUM($M$8:M325)</f>
        <v>169.3904307246913</v>
      </c>
      <c r="Q325" s="36">
        <f>SUM($N$8:N325)</f>
        <v>-43.192747856172851</v>
      </c>
      <c r="R325" s="36">
        <f t="shared" si="59"/>
        <v>43.192747856172851</v>
      </c>
      <c r="S325" s="13"/>
      <c r="T325" s="38">
        <f t="shared" si="60"/>
        <v>41.033110463364203</v>
      </c>
      <c r="U325" s="38">
        <f t="shared" si="53"/>
        <v>38.981454940195988</v>
      </c>
      <c r="V325" s="38">
        <f t="shared" si="61"/>
        <v>38.591640390794026</v>
      </c>
      <c r="W325" s="38">
        <f t="shared" si="61"/>
        <v>38.205723986886085</v>
      </c>
      <c r="X325" s="38">
        <f t="shared" si="62"/>
        <v>36.295437787541779</v>
      </c>
      <c r="Y325" s="38">
        <f t="shared" si="62"/>
        <v>34.480665898164688</v>
      </c>
      <c r="Z325" s="38">
        <f t="shared" si="63"/>
        <v>34.480665898164688</v>
      </c>
    </row>
    <row r="326" spans="2:26" x14ac:dyDescent="0.3">
      <c r="B326" s="1" t="s">
        <v>35</v>
      </c>
      <c r="C326" s="1">
        <v>318</v>
      </c>
      <c r="D326" s="1">
        <v>318</v>
      </c>
      <c r="E326" s="6">
        <v>30</v>
      </c>
      <c r="F326" s="6">
        <f t="shared" si="54"/>
        <v>8.3333333333333339</v>
      </c>
      <c r="G326" s="45">
        <f t="shared" si="64"/>
        <v>-0.51388888888888873</v>
      </c>
      <c r="H326" s="27">
        <f>$AC$17*G326</f>
        <v>-97.8958333333333</v>
      </c>
      <c r="I326" s="27">
        <f>($AG$17*$AC$17*$AI$17)</f>
        <v>37.376100000000001</v>
      </c>
      <c r="J326" s="27">
        <f>0.5*$AH$17*$AF$17*F326^2</f>
        <v>10.000000000000002</v>
      </c>
      <c r="K326" s="30">
        <f t="shared" si="55"/>
        <v>-50.519733333333299</v>
      </c>
      <c r="L326" s="35">
        <f t="shared" si="52"/>
        <v>-0.42099777777777753</v>
      </c>
      <c r="M326" s="35">
        <f t="shared" si="56"/>
        <v>0</v>
      </c>
      <c r="N326" s="35">
        <f t="shared" si="57"/>
        <v>-0.42099777777777753</v>
      </c>
      <c r="O326" s="35">
        <f t="shared" si="58"/>
        <v>0.42099777777777753</v>
      </c>
      <c r="P326" s="36">
        <f>SUM($M$8:M326)</f>
        <v>169.3904307246913</v>
      </c>
      <c r="Q326" s="36">
        <f>SUM($N$8:N326)</f>
        <v>-43.613745633950629</v>
      </c>
      <c r="R326" s="36">
        <f t="shared" si="59"/>
        <v>43.613745633950629</v>
      </c>
      <c r="S326" s="13"/>
      <c r="T326" s="38">
        <f t="shared" si="60"/>
        <v>41.433058352253099</v>
      </c>
      <c r="U326" s="38">
        <f t="shared" si="53"/>
        <v>39.361405434640439</v>
      </c>
      <c r="V326" s="38">
        <f t="shared" si="61"/>
        <v>38.967791380294031</v>
      </c>
      <c r="W326" s="38">
        <f t="shared" si="61"/>
        <v>38.578113466491089</v>
      </c>
      <c r="X326" s="38">
        <f t="shared" si="62"/>
        <v>36.649207793166532</v>
      </c>
      <c r="Y326" s="38">
        <f t="shared" si="62"/>
        <v>34.816747403508202</v>
      </c>
      <c r="Z326" s="38">
        <f t="shared" si="63"/>
        <v>34.816747403508202</v>
      </c>
    </row>
    <row r="327" spans="2:26" x14ac:dyDescent="0.3">
      <c r="B327" s="1" t="s">
        <v>35</v>
      </c>
      <c r="C327" s="1">
        <v>319</v>
      </c>
      <c r="D327" s="1">
        <v>319</v>
      </c>
      <c r="E327" s="6">
        <v>28</v>
      </c>
      <c r="F327" s="6">
        <f t="shared" si="54"/>
        <v>7.7777777777777777</v>
      </c>
      <c r="G327" s="45">
        <f t="shared" si="64"/>
        <v>-0.54166666666666641</v>
      </c>
      <c r="H327" s="27">
        <f>$AC$17*G327</f>
        <v>-103.18749999999996</v>
      </c>
      <c r="I327" s="27">
        <f>($AG$17*$AC$17*$AI$17)</f>
        <v>37.376100000000001</v>
      </c>
      <c r="J327" s="27">
        <f>0.5*$AH$17*$AF$17*F327^2</f>
        <v>8.7111111111111104</v>
      </c>
      <c r="K327" s="30">
        <f t="shared" si="55"/>
        <v>-57.100288888888855</v>
      </c>
      <c r="L327" s="35">
        <f t="shared" si="52"/>
        <v>-0.4441133580246911</v>
      </c>
      <c r="M327" s="35">
        <f t="shared" si="56"/>
        <v>0</v>
      </c>
      <c r="N327" s="35">
        <f t="shared" si="57"/>
        <v>-0.4441133580246911</v>
      </c>
      <c r="O327" s="35">
        <f t="shared" si="58"/>
        <v>0.4441133580246911</v>
      </c>
      <c r="P327" s="36">
        <f>SUM($M$8:M327)</f>
        <v>169.3904307246913</v>
      </c>
      <c r="Q327" s="36">
        <f>SUM($N$8:N327)</f>
        <v>-44.057858991975323</v>
      </c>
      <c r="R327" s="36">
        <f t="shared" si="59"/>
        <v>44.057858991975323</v>
      </c>
      <c r="S327" s="13"/>
      <c r="T327" s="38">
        <f t="shared" si="60"/>
        <v>41.854966042376553</v>
      </c>
      <c r="U327" s="38">
        <f t="shared" si="53"/>
        <v>39.762217740257725</v>
      </c>
      <c r="V327" s="38">
        <f t="shared" si="61"/>
        <v>39.36459556285515</v>
      </c>
      <c r="W327" s="38">
        <f t="shared" si="61"/>
        <v>38.970949607226601</v>
      </c>
      <c r="X327" s="38">
        <f t="shared" si="62"/>
        <v>37.022402126865266</v>
      </c>
      <c r="Y327" s="38">
        <f t="shared" si="62"/>
        <v>35.171282020522</v>
      </c>
      <c r="Z327" s="38">
        <f t="shared" si="63"/>
        <v>35.171282020522</v>
      </c>
    </row>
    <row r="328" spans="2:26" x14ac:dyDescent="0.3">
      <c r="B328" s="1" t="s">
        <v>35</v>
      </c>
      <c r="C328" s="1">
        <v>320</v>
      </c>
      <c r="D328" s="1">
        <v>320</v>
      </c>
      <c r="E328" s="6">
        <v>26.1</v>
      </c>
      <c r="F328" s="6">
        <f t="shared" si="54"/>
        <v>7.25</v>
      </c>
      <c r="G328" s="45">
        <f t="shared" si="64"/>
        <v>-0.33333333333333315</v>
      </c>
      <c r="H328" s="27">
        <f>$AC$17*G328</f>
        <v>-63.499999999999964</v>
      </c>
      <c r="I328" s="27">
        <f>($AG$17*$AC$17*$AI$17)</f>
        <v>37.376100000000001</v>
      </c>
      <c r="J328" s="27">
        <f>0.5*$AH$17*$AF$17*F328^2</f>
        <v>7.5689999999999991</v>
      </c>
      <c r="K328" s="30">
        <f t="shared" si="55"/>
        <v>-18.554899999999964</v>
      </c>
      <c r="L328" s="35">
        <f t="shared" ref="L328:L391" si="65">(K328*F328)/1000</f>
        <v>-0.13452302499999974</v>
      </c>
      <c r="M328" s="35">
        <f t="shared" si="56"/>
        <v>0</v>
      </c>
      <c r="N328" s="35">
        <f t="shared" si="57"/>
        <v>-0.13452302499999974</v>
      </c>
      <c r="O328" s="35">
        <f t="shared" si="58"/>
        <v>0.13452302499999974</v>
      </c>
      <c r="P328" s="36">
        <f>SUM($M$8:M328)</f>
        <v>169.3904307246913</v>
      </c>
      <c r="Q328" s="36">
        <f>SUM($N$8:N328)</f>
        <v>-44.192382016975323</v>
      </c>
      <c r="R328" s="36">
        <f t="shared" si="59"/>
        <v>44.192382016975323</v>
      </c>
      <c r="S328" s="13"/>
      <c r="T328" s="38">
        <f t="shared" si="60"/>
        <v>41.982762916126553</v>
      </c>
      <c r="U328" s="38">
        <f t="shared" ref="U328:U391" si="66">T328*0.95</f>
        <v>39.883624770320225</v>
      </c>
      <c r="V328" s="38">
        <f t="shared" si="61"/>
        <v>39.484788522617023</v>
      </c>
      <c r="W328" s="38">
        <f t="shared" si="61"/>
        <v>39.089940637390853</v>
      </c>
      <c r="X328" s="38">
        <f t="shared" si="62"/>
        <v>37.13544360552131</v>
      </c>
      <c r="Y328" s="38">
        <f t="shared" si="62"/>
        <v>35.278671425245243</v>
      </c>
      <c r="Z328" s="38">
        <f t="shared" si="63"/>
        <v>35.278671425245243</v>
      </c>
    </row>
    <row r="329" spans="2:26" x14ac:dyDescent="0.3">
      <c r="B329" s="1" t="s">
        <v>35</v>
      </c>
      <c r="C329" s="1">
        <v>321</v>
      </c>
      <c r="D329" s="1">
        <v>321</v>
      </c>
      <c r="E329" s="6">
        <v>25.6</v>
      </c>
      <c r="F329" s="6">
        <f t="shared" ref="F329:F392" si="67">E329/3.6</f>
        <v>7.1111111111111116</v>
      </c>
      <c r="G329" s="45">
        <f t="shared" si="64"/>
        <v>-0.16666666666666705</v>
      </c>
      <c r="H329" s="27">
        <f>$AC$17*G329</f>
        <v>-31.750000000000071</v>
      </c>
      <c r="I329" s="27">
        <f>($AG$17*$AC$17*$AI$17)</f>
        <v>37.376100000000001</v>
      </c>
      <c r="J329" s="27">
        <f>0.5*$AH$17*$AF$17*F329^2</f>
        <v>7.2817777777777781</v>
      </c>
      <c r="K329" s="30">
        <f t="shared" ref="K329:K392" si="68">H329+I329+J329</f>
        <v>12.907877777777708</v>
      </c>
      <c r="L329" s="35">
        <f t="shared" si="65"/>
        <v>9.1789353086419265E-2</v>
      </c>
      <c r="M329" s="35">
        <f t="shared" ref="M329:M392" si="69">IF(L329&gt;0, L329, 0)</f>
        <v>9.1789353086419265E-2</v>
      </c>
      <c r="N329" s="35">
        <f t="shared" ref="N329:N392" si="70">IF(L329&lt;0, L329, 0)</f>
        <v>0</v>
      </c>
      <c r="O329" s="35">
        <f t="shared" ref="O329:O392" si="71">N329*(-1)</f>
        <v>0</v>
      </c>
      <c r="P329" s="36">
        <f>SUM($M$8:M329)</f>
        <v>169.48222007777773</v>
      </c>
      <c r="Q329" s="36">
        <f>SUM($N$8:N329)</f>
        <v>-44.192382016975323</v>
      </c>
      <c r="R329" s="36">
        <f t="shared" ref="R329:R392" si="72">Q329*(-1)</f>
        <v>44.192382016975323</v>
      </c>
      <c r="S329" s="13"/>
      <c r="T329" s="38">
        <f t="shared" ref="T329:T392" si="73">R329*0.95</f>
        <v>41.982762916126553</v>
      </c>
      <c r="U329" s="38">
        <f t="shared" si="66"/>
        <v>39.883624770320225</v>
      </c>
      <c r="V329" s="38">
        <f t="shared" ref="V329:W392" si="74">U329*0.99</f>
        <v>39.484788522617023</v>
      </c>
      <c r="W329" s="38">
        <f t="shared" si="74"/>
        <v>39.089940637390853</v>
      </c>
      <c r="X329" s="38">
        <f t="shared" ref="X329:Y392" si="75">W329*0.95</f>
        <v>37.13544360552131</v>
      </c>
      <c r="Y329" s="38">
        <f t="shared" si="75"/>
        <v>35.278671425245243</v>
      </c>
      <c r="Z329" s="38">
        <f t="shared" ref="Z329:Z392" si="76">Y329</f>
        <v>35.278671425245243</v>
      </c>
    </row>
    <row r="330" spans="2:26" x14ac:dyDescent="0.3">
      <c r="B330" s="1" t="s">
        <v>35</v>
      </c>
      <c r="C330" s="1">
        <v>322</v>
      </c>
      <c r="D330" s="1">
        <v>322</v>
      </c>
      <c r="E330" s="6">
        <v>24.9</v>
      </c>
      <c r="F330" s="6">
        <f t="shared" si="67"/>
        <v>6.9166666666666661</v>
      </c>
      <c r="G330" s="45">
        <f t="shared" ref="G330:G393" si="77">($E331-$E329)/2/3.6</f>
        <v>-9.7222222222222612E-2</v>
      </c>
      <c r="H330" s="27">
        <f>$AC$17*G330</f>
        <v>-18.520833333333407</v>
      </c>
      <c r="I330" s="27">
        <f>($AG$17*$AC$17*$AI$17)</f>
        <v>37.376100000000001</v>
      </c>
      <c r="J330" s="27">
        <f>0.5*$AH$17*$AF$17*F330^2</f>
        <v>6.8889999999999985</v>
      </c>
      <c r="K330" s="30">
        <f t="shared" si="68"/>
        <v>25.744266666666594</v>
      </c>
      <c r="L330" s="35">
        <f t="shared" si="65"/>
        <v>0.1780645111111106</v>
      </c>
      <c r="M330" s="35">
        <f t="shared" si="69"/>
        <v>0.1780645111111106</v>
      </c>
      <c r="N330" s="35">
        <f t="shared" si="70"/>
        <v>0</v>
      </c>
      <c r="O330" s="35">
        <f t="shared" si="71"/>
        <v>0</v>
      </c>
      <c r="P330" s="36">
        <f>SUM($M$8:M330)</f>
        <v>169.66028458888883</v>
      </c>
      <c r="Q330" s="36">
        <f>SUM($N$8:N330)</f>
        <v>-44.192382016975323</v>
      </c>
      <c r="R330" s="36">
        <f t="shared" si="72"/>
        <v>44.192382016975323</v>
      </c>
      <c r="S330" s="13"/>
      <c r="T330" s="38">
        <f t="shared" si="73"/>
        <v>41.982762916126553</v>
      </c>
      <c r="U330" s="38">
        <f t="shared" si="66"/>
        <v>39.883624770320225</v>
      </c>
      <c r="V330" s="38">
        <f t="shared" si="74"/>
        <v>39.484788522617023</v>
      </c>
      <c r="W330" s="38">
        <f t="shared" si="74"/>
        <v>39.089940637390853</v>
      </c>
      <c r="X330" s="38">
        <f t="shared" si="75"/>
        <v>37.13544360552131</v>
      </c>
      <c r="Y330" s="38">
        <f t="shared" si="75"/>
        <v>35.278671425245243</v>
      </c>
      <c r="Z330" s="38">
        <f t="shared" si="76"/>
        <v>35.278671425245243</v>
      </c>
    </row>
    <row r="331" spans="2:26" x14ac:dyDescent="0.3">
      <c r="B331" s="1" t="s">
        <v>35</v>
      </c>
      <c r="C331" s="1">
        <v>323</v>
      </c>
      <c r="D331" s="1">
        <v>323</v>
      </c>
      <c r="E331" s="6">
        <v>24.9</v>
      </c>
      <c r="F331" s="6">
        <f t="shared" si="67"/>
        <v>6.9166666666666661</v>
      </c>
      <c r="G331" s="45">
        <f t="shared" si="77"/>
        <v>-8.3333333333333037E-2</v>
      </c>
      <c r="H331" s="27">
        <f>$AC$17*G331</f>
        <v>-15.874999999999943</v>
      </c>
      <c r="I331" s="27">
        <f>($AG$17*$AC$17*$AI$17)</f>
        <v>37.376100000000001</v>
      </c>
      <c r="J331" s="27">
        <f>0.5*$AH$17*$AF$17*F331^2</f>
        <v>6.8889999999999985</v>
      </c>
      <c r="K331" s="30">
        <f t="shared" si="68"/>
        <v>28.390100000000057</v>
      </c>
      <c r="L331" s="35">
        <f t="shared" si="65"/>
        <v>0.1963648583333337</v>
      </c>
      <c r="M331" s="35">
        <f t="shared" si="69"/>
        <v>0.1963648583333337</v>
      </c>
      <c r="N331" s="35">
        <f t="shared" si="70"/>
        <v>0</v>
      </c>
      <c r="O331" s="35">
        <f t="shared" si="71"/>
        <v>0</v>
      </c>
      <c r="P331" s="36">
        <f>SUM($M$8:M331)</f>
        <v>169.85664944722217</v>
      </c>
      <c r="Q331" s="36">
        <f>SUM($N$8:N331)</f>
        <v>-44.192382016975323</v>
      </c>
      <c r="R331" s="36">
        <f t="shared" si="72"/>
        <v>44.192382016975323</v>
      </c>
      <c r="S331" s="13"/>
      <c r="T331" s="38">
        <f t="shared" si="73"/>
        <v>41.982762916126553</v>
      </c>
      <c r="U331" s="38">
        <f t="shared" si="66"/>
        <v>39.883624770320225</v>
      </c>
      <c r="V331" s="38">
        <f t="shared" si="74"/>
        <v>39.484788522617023</v>
      </c>
      <c r="W331" s="38">
        <f t="shared" si="74"/>
        <v>39.089940637390853</v>
      </c>
      <c r="X331" s="38">
        <f t="shared" si="75"/>
        <v>37.13544360552131</v>
      </c>
      <c r="Y331" s="38">
        <f t="shared" si="75"/>
        <v>35.278671425245243</v>
      </c>
      <c r="Z331" s="38">
        <f t="shared" si="76"/>
        <v>35.278671425245243</v>
      </c>
    </row>
    <row r="332" spans="2:26" x14ac:dyDescent="0.3">
      <c r="B332" s="1" t="s">
        <v>35</v>
      </c>
      <c r="C332" s="1">
        <v>324</v>
      </c>
      <c r="D332" s="1">
        <v>324</v>
      </c>
      <c r="E332" s="6">
        <v>24.3</v>
      </c>
      <c r="F332" s="6">
        <f t="shared" si="67"/>
        <v>6.75</v>
      </c>
      <c r="G332" s="45">
        <f t="shared" si="77"/>
        <v>-0.1388888888888889</v>
      </c>
      <c r="H332" s="27">
        <f>$AC$17*G332</f>
        <v>-26.458333333333336</v>
      </c>
      <c r="I332" s="27">
        <f>($AG$17*$AC$17*$AI$17)</f>
        <v>37.376100000000001</v>
      </c>
      <c r="J332" s="27">
        <f>0.5*$AH$17*$AF$17*F332^2</f>
        <v>6.5609999999999999</v>
      </c>
      <c r="K332" s="30">
        <f t="shared" si="68"/>
        <v>17.478766666666665</v>
      </c>
      <c r="L332" s="35">
        <f t="shared" si="65"/>
        <v>0.11798167499999999</v>
      </c>
      <c r="M332" s="35">
        <f t="shared" si="69"/>
        <v>0.11798167499999999</v>
      </c>
      <c r="N332" s="35">
        <f t="shared" si="70"/>
        <v>0</v>
      </c>
      <c r="O332" s="35">
        <f t="shared" si="71"/>
        <v>0</v>
      </c>
      <c r="P332" s="36">
        <f>SUM($M$8:M332)</f>
        <v>169.97463112222218</v>
      </c>
      <c r="Q332" s="36">
        <f>SUM($N$8:N332)</f>
        <v>-44.192382016975323</v>
      </c>
      <c r="R332" s="36">
        <f t="shared" si="72"/>
        <v>44.192382016975323</v>
      </c>
      <c r="S332" s="13"/>
      <c r="T332" s="38">
        <f t="shared" si="73"/>
        <v>41.982762916126553</v>
      </c>
      <c r="U332" s="38">
        <f t="shared" si="66"/>
        <v>39.883624770320225</v>
      </c>
      <c r="V332" s="38">
        <f t="shared" si="74"/>
        <v>39.484788522617023</v>
      </c>
      <c r="W332" s="38">
        <f t="shared" si="74"/>
        <v>39.089940637390853</v>
      </c>
      <c r="X332" s="38">
        <f t="shared" si="75"/>
        <v>37.13544360552131</v>
      </c>
      <c r="Y332" s="38">
        <f t="shared" si="75"/>
        <v>35.278671425245243</v>
      </c>
      <c r="Z332" s="38">
        <f t="shared" si="76"/>
        <v>35.278671425245243</v>
      </c>
    </row>
    <row r="333" spans="2:26" x14ac:dyDescent="0.3">
      <c r="B333" s="1" t="s">
        <v>35</v>
      </c>
      <c r="C333" s="1">
        <v>325</v>
      </c>
      <c r="D333" s="1">
        <v>325</v>
      </c>
      <c r="E333" s="6">
        <v>23.9</v>
      </c>
      <c r="F333" s="6">
        <f t="shared" si="67"/>
        <v>6.6388888888888884</v>
      </c>
      <c r="G333" s="45">
        <f t="shared" si="77"/>
        <v>-5.5555555555555851E-2</v>
      </c>
      <c r="H333" s="27">
        <f>$AC$17*G333</f>
        <v>-10.583333333333389</v>
      </c>
      <c r="I333" s="27">
        <f>($AG$17*$AC$17*$AI$17)</f>
        <v>37.376100000000001</v>
      </c>
      <c r="J333" s="27">
        <f>0.5*$AH$17*$AF$17*F333^2</f>
        <v>6.3467777777777767</v>
      </c>
      <c r="K333" s="30">
        <f t="shared" si="68"/>
        <v>33.13954444444439</v>
      </c>
      <c r="L333" s="35">
        <f t="shared" si="65"/>
        <v>0.22000975339506135</v>
      </c>
      <c r="M333" s="35">
        <f t="shared" si="69"/>
        <v>0.22000975339506135</v>
      </c>
      <c r="N333" s="35">
        <f t="shared" si="70"/>
        <v>0</v>
      </c>
      <c r="O333" s="35">
        <f t="shared" si="71"/>
        <v>0</v>
      </c>
      <c r="P333" s="36">
        <f>SUM($M$8:M333)</f>
        <v>170.19464087561724</v>
      </c>
      <c r="Q333" s="36">
        <f>SUM($N$8:N333)</f>
        <v>-44.192382016975323</v>
      </c>
      <c r="R333" s="36">
        <f t="shared" si="72"/>
        <v>44.192382016975323</v>
      </c>
      <c r="S333" s="13"/>
      <c r="T333" s="38">
        <f t="shared" si="73"/>
        <v>41.982762916126553</v>
      </c>
      <c r="U333" s="38">
        <f t="shared" si="66"/>
        <v>39.883624770320225</v>
      </c>
      <c r="V333" s="38">
        <f t="shared" si="74"/>
        <v>39.484788522617023</v>
      </c>
      <c r="W333" s="38">
        <f t="shared" si="74"/>
        <v>39.089940637390853</v>
      </c>
      <c r="X333" s="38">
        <f t="shared" si="75"/>
        <v>37.13544360552131</v>
      </c>
      <c r="Y333" s="38">
        <f t="shared" si="75"/>
        <v>35.278671425245243</v>
      </c>
      <c r="Z333" s="38">
        <f t="shared" si="76"/>
        <v>35.278671425245243</v>
      </c>
    </row>
    <row r="334" spans="2:26" x14ac:dyDescent="0.3">
      <c r="B334" s="1" t="s">
        <v>35</v>
      </c>
      <c r="C334" s="1">
        <v>326</v>
      </c>
      <c r="D334" s="1">
        <v>326</v>
      </c>
      <c r="E334" s="6">
        <v>23.9</v>
      </c>
      <c r="F334" s="6">
        <f t="shared" si="67"/>
        <v>6.6388888888888884</v>
      </c>
      <c r="G334" s="45">
        <f t="shared" si="77"/>
        <v>-4.1666666666666269E-2</v>
      </c>
      <c r="H334" s="27">
        <f>$AC$17*G334</f>
        <v>-7.9374999999999245</v>
      </c>
      <c r="I334" s="27">
        <f>($AG$17*$AC$17*$AI$17)</f>
        <v>37.376100000000001</v>
      </c>
      <c r="J334" s="27">
        <f>0.5*$AH$17*$AF$17*F334^2</f>
        <v>6.3467777777777767</v>
      </c>
      <c r="K334" s="30">
        <f t="shared" si="68"/>
        <v>35.785377777777853</v>
      </c>
      <c r="L334" s="35">
        <f t="shared" si="65"/>
        <v>0.23757514691358073</v>
      </c>
      <c r="M334" s="35">
        <f t="shared" si="69"/>
        <v>0.23757514691358073</v>
      </c>
      <c r="N334" s="35">
        <f t="shared" si="70"/>
        <v>0</v>
      </c>
      <c r="O334" s="35">
        <f t="shared" si="71"/>
        <v>0</v>
      </c>
      <c r="P334" s="36">
        <f>SUM($M$8:M334)</f>
        <v>170.43221602253081</v>
      </c>
      <c r="Q334" s="36">
        <f>SUM($N$8:N334)</f>
        <v>-44.192382016975323</v>
      </c>
      <c r="R334" s="36">
        <f t="shared" si="72"/>
        <v>44.192382016975323</v>
      </c>
      <c r="S334" s="13"/>
      <c r="T334" s="38">
        <f t="shared" si="73"/>
        <v>41.982762916126553</v>
      </c>
      <c r="U334" s="38">
        <f t="shared" si="66"/>
        <v>39.883624770320225</v>
      </c>
      <c r="V334" s="38">
        <f t="shared" si="74"/>
        <v>39.484788522617023</v>
      </c>
      <c r="W334" s="38">
        <f t="shared" si="74"/>
        <v>39.089940637390853</v>
      </c>
      <c r="X334" s="38">
        <f t="shared" si="75"/>
        <v>37.13544360552131</v>
      </c>
      <c r="Y334" s="38">
        <f t="shared" si="75"/>
        <v>35.278671425245243</v>
      </c>
      <c r="Z334" s="38">
        <f t="shared" si="76"/>
        <v>35.278671425245243</v>
      </c>
    </row>
    <row r="335" spans="2:26" x14ac:dyDescent="0.3">
      <c r="B335" s="1" t="s">
        <v>35</v>
      </c>
      <c r="C335" s="1">
        <v>327</v>
      </c>
      <c r="D335" s="1">
        <v>327</v>
      </c>
      <c r="E335" s="6">
        <v>23.6</v>
      </c>
      <c r="F335" s="6">
        <f t="shared" si="67"/>
        <v>6.5555555555555554</v>
      </c>
      <c r="G335" s="45">
        <f t="shared" si="77"/>
        <v>-8.3333333333333037E-2</v>
      </c>
      <c r="H335" s="27">
        <f>$AC$17*G335</f>
        <v>-15.874999999999943</v>
      </c>
      <c r="I335" s="27">
        <f>($AG$17*$AC$17*$AI$17)</f>
        <v>37.376100000000001</v>
      </c>
      <c r="J335" s="27">
        <f>0.5*$AH$17*$AF$17*F335^2</f>
        <v>6.1884444444444435</v>
      </c>
      <c r="K335" s="30">
        <f t="shared" si="68"/>
        <v>27.6895444444445</v>
      </c>
      <c r="L335" s="35">
        <f t="shared" si="65"/>
        <v>0.1815203469135806</v>
      </c>
      <c r="M335" s="35">
        <f t="shared" si="69"/>
        <v>0.1815203469135806</v>
      </c>
      <c r="N335" s="35">
        <f t="shared" si="70"/>
        <v>0</v>
      </c>
      <c r="O335" s="35">
        <f t="shared" si="71"/>
        <v>0</v>
      </c>
      <c r="P335" s="36">
        <f>SUM($M$8:M335)</f>
        <v>170.61373636944438</v>
      </c>
      <c r="Q335" s="36">
        <f>SUM($N$8:N335)</f>
        <v>-44.192382016975323</v>
      </c>
      <c r="R335" s="36">
        <f t="shared" si="72"/>
        <v>44.192382016975323</v>
      </c>
      <c r="S335" s="13"/>
      <c r="T335" s="38">
        <f t="shared" si="73"/>
        <v>41.982762916126553</v>
      </c>
      <c r="U335" s="38">
        <f t="shared" si="66"/>
        <v>39.883624770320225</v>
      </c>
      <c r="V335" s="38">
        <f t="shared" si="74"/>
        <v>39.484788522617023</v>
      </c>
      <c r="W335" s="38">
        <f t="shared" si="74"/>
        <v>39.089940637390853</v>
      </c>
      <c r="X335" s="38">
        <f t="shared" si="75"/>
        <v>37.13544360552131</v>
      </c>
      <c r="Y335" s="38">
        <f t="shared" si="75"/>
        <v>35.278671425245243</v>
      </c>
      <c r="Z335" s="38">
        <f t="shared" si="76"/>
        <v>35.278671425245243</v>
      </c>
    </row>
    <row r="336" spans="2:26" x14ac:dyDescent="0.3">
      <c r="B336" s="1" t="s">
        <v>35</v>
      </c>
      <c r="C336" s="1">
        <v>328</v>
      </c>
      <c r="D336" s="1">
        <v>328</v>
      </c>
      <c r="E336" s="6">
        <v>23.3</v>
      </c>
      <c r="F336" s="6">
        <f t="shared" si="67"/>
        <v>6.4722222222222223</v>
      </c>
      <c r="G336" s="45">
        <f t="shared" si="77"/>
        <v>-0.43055555555555575</v>
      </c>
      <c r="H336" s="27">
        <f>$AC$17*G336</f>
        <v>-82.020833333333371</v>
      </c>
      <c r="I336" s="27">
        <f>($AG$17*$AC$17*$AI$17)</f>
        <v>37.376100000000001</v>
      </c>
      <c r="J336" s="27">
        <f>0.5*$AH$17*$AF$17*F336^2</f>
        <v>6.032111111111111</v>
      </c>
      <c r="K336" s="30">
        <f t="shared" si="68"/>
        <v>-38.612622222222257</v>
      </c>
      <c r="L336" s="35">
        <f t="shared" si="65"/>
        <v>-0.24990947160493848</v>
      </c>
      <c r="M336" s="35">
        <f t="shared" si="69"/>
        <v>0</v>
      </c>
      <c r="N336" s="35">
        <f t="shared" si="70"/>
        <v>-0.24990947160493848</v>
      </c>
      <c r="O336" s="35">
        <f t="shared" si="71"/>
        <v>0.24990947160493848</v>
      </c>
      <c r="P336" s="36">
        <f>SUM($M$8:M336)</f>
        <v>170.61373636944438</v>
      </c>
      <c r="Q336" s="36">
        <f>SUM($N$8:N336)</f>
        <v>-44.44229148858026</v>
      </c>
      <c r="R336" s="36">
        <f t="shared" si="72"/>
        <v>44.44229148858026</v>
      </c>
      <c r="S336" s="13"/>
      <c r="T336" s="38">
        <f t="shared" si="73"/>
        <v>42.220176914151246</v>
      </c>
      <c r="U336" s="38">
        <f t="shared" si="66"/>
        <v>40.10916806844368</v>
      </c>
      <c r="V336" s="38">
        <f t="shared" si="74"/>
        <v>39.708076387759242</v>
      </c>
      <c r="W336" s="38">
        <f t="shared" si="74"/>
        <v>39.310995623881652</v>
      </c>
      <c r="X336" s="38">
        <f t="shared" si="75"/>
        <v>37.345445842687568</v>
      </c>
      <c r="Y336" s="38">
        <f t="shared" si="75"/>
        <v>35.478173550553187</v>
      </c>
      <c r="Z336" s="38">
        <f t="shared" si="76"/>
        <v>35.478173550553187</v>
      </c>
    </row>
    <row r="337" spans="2:26" x14ac:dyDescent="0.3">
      <c r="B337" s="1" t="s">
        <v>35</v>
      </c>
      <c r="C337" s="1">
        <v>329</v>
      </c>
      <c r="D337" s="1">
        <v>329</v>
      </c>
      <c r="E337" s="6">
        <v>20.5</v>
      </c>
      <c r="F337" s="6">
        <f t="shared" si="67"/>
        <v>5.6944444444444446</v>
      </c>
      <c r="G337" s="45">
        <f t="shared" si="77"/>
        <v>-0.80555555555555558</v>
      </c>
      <c r="H337" s="27">
        <f>$AC$17*G337</f>
        <v>-153.45833333333334</v>
      </c>
      <c r="I337" s="27">
        <f>($AG$17*$AC$17*$AI$17)</f>
        <v>37.376100000000001</v>
      </c>
      <c r="J337" s="27">
        <f>0.5*$AH$17*$AF$17*F337^2</f>
        <v>4.6694444444444452</v>
      </c>
      <c r="K337" s="30">
        <f t="shared" si="68"/>
        <v>-111.41278888888888</v>
      </c>
      <c r="L337" s="35">
        <f t="shared" si="65"/>
        <v>-0.63443393672839499</v>
      </c>
      <c r="M337" s="35">
        <f t="shared" si="69"/>
        <v>0</v>
      </c>
      <c r="N337" s="35">
        <f t="shared" si="70"/>
        <v>-0.63443393672839499</v>
      </c>
      <c r="O337" s="35">
        <f t="shared" si="71"/>
        <v>0.63443393672839499</v>
      </c>
      <c r="P337" s="36">
        <f>SUM($M$8:M337)</f>
        <v>170.61373636944438</v>
      </c>
      <c r="Q337" s="36">
        <f>SUM($N$8:N337)</f>
        <v>-45.076725425308652</v>
      </c>
      <c r="R337" s="36">
        <f t="shared" si="72"/>
        <v>45.076725425308652</v>
      </c>
      <c r="S337" s="13"/>
      <c r="T337" s="38">
        <f t="shared" si="73"/>
        <v>42.822889154043217</v>
      </c>
      <c r="U337" s="38">
        <f t="shared" si="66"/>
        <v>40.681744696341056</v>
      </c>
      <c r="V337" s="38">
        <f t="shared" si="74"/>
        <v>40.274927249377647</v>
      </c>
      <c r="W337" s="38">
        <f t="shared" si="74"/>
        <v>39.872177976883869</v>
      </c>
      <c r="X337" s="38">
        <f t="shared" si="75"/>
        <v>37.878569078039675</v>
      </c>
      <c r="Y337" s="38">
        <f t="shared" si="75"/>
        <v>35.98464062413769</v>
      </c>
      <c r="Z337" s="38">
        <f t="shared" si="76"/>
        <v>35.98464062413769</v>
      </c>
    </row>
    <row r="338" spans="2:26" x14ac:dyDescent="0.3">
      <c r="B338" s="1" t="s">
        <v>35</v>
      </c>
      <c r="C338" s="1">
        <v>330</v>
      </c>
      <c r="D338" s="1">
        <v>330</v>
      </c>
      <c r="E338" s="6">
        <v>17.5</v>
      </c>
      <c r="F338" s="6">
        <f t="shared" si="67"/>
        <v>4.8611111111111107</v>
      </c>
      <c r="G338" s="45">
        <f t="shared" si="77"/>
        <v>-0.50000000000000022</v>
      </c>
      <c r="H338" s="27">
        <f>$AC$17*G338</f>
        <v>-95.250000000000043</v>
      </c>
      <c r="I338" s="27">
        <f>($AG$17*$AC$17*$AI$17)</f>
        <v>37.376100000000001</v>
      </c>
      <c r="J338" s="27">
        <f>0.5*$AH$17*$AF$17*F338^2</f>
        <v>3.4027777777777772</v>
      </c>
      <c r="K338" s="30">
        <f t="shared" si="68"/>
        <v>-54.471122222222263</v>
      </c>
      <c r="L338" s="35">
        <f t="shared" si="65"/>
        <v>-0.26479017746913597</v>
      </c>
      <c r="M338" s="35">
        <f t="shared" si="69"/>
        <v>0</v>
      </c>
      <c r="N338" s="35">
        <f t="shared" si="70"/>
        <v>-0.26479017746913597</v>
      </c>
      <c r="O338" s="35">
        <f t="shared" si="71"/>
        <v>0.26479017746913597</v>
      </c>
      <c r="P338" s="36">
        <f>SUM($M$8:M338)</f>
        <v>170.61373636944438</v>
      </c>
      <c r="Q338" s="36">
        <f>SUM($N$8:N338)</f>
        <v>-45.34151560277779</v>
      </c>
      <c r="R338" s="36">
        <f t="shared" si="72"/>
        <v>45.34151560277779</v>
      </c>
      <c r="S338" s="13"/>
      <c r="T338" s="38">
        <f t="shared" si="73"/>
        <v>43.074439822638901</v>
      </c>
      <c r="U338" s="38">
        <f t="shared" si="66"/>
        <v>40.920717831506956</v>
      </c>
      <c r="V338" s="38">
        <f t="shared" si="74"/>
        <v>40.511510653191884</v>
      </c>
      <c r="W338" s="38">
        <f t="shared" si="74"/>
        <v>40.106395546659968</v>
      </c>
      <c r="X338" s="38">
        <f t="shared" si="75"/>
        <v>38.101075769326968</v>
      </c>
      <c r="Y338" s="38">
        <f t="shared" si="75"/>
        <v>36.196021980860621</v>
      </c>
      <c r="Z338" s="38">
        <f t="shared" si="76"/>
        <v>36.196021980860621</v>
      </c>
    </row>
    <row r="339" spans="2:26" x14ac:dyDescent="0.3">
      <c r="B339" s="1" t="s">
        <v>35</v>
      </c>
      <c r="C339" s="1">
        <v>331</v>
      </c>
      <c r="D339" s="1">
        <v>331</v>
      </c>
      <c r="E339" s="6">
        <v>16.899999999999999</v>
      </c>
      <c r="F339" s="6">
        <f t="shared" si="67"/>
        <v>4.6944444444444438</v>
      </c>
      <c r="G339" s="45">
        <f t="shared" si="77"/>
        <v>-0.1111111111111112</v>
      </c>
      <c r="H339" s="27">
        <f>$AC$17*G339</f>
        <v>-21.166666666666686</v>
      </c>
      <c r="I339" s="27">
        <f>($AG$17*$AC$17*$AI$17)</f>
        <v>37.376100000000001</v>
      </c>
      <c r="J339" s="27">
        <f>0.5*$AH$17*$AF$17*F339^2</f>
        <v>3.1734444444444434</v>
      </c>
      <c r="K339" s="30">
        <f t="shared" si="68"/>
        <v>19.382877777777757</v>
      </c>
      <c r="L339" s="35">
        <f t="shared" si="65"/>
        <v>9.0991842901234465E-2</v>
      </c>
      <c r="M339" s="35">
        <f t="shared" si="69"/>
        <v>9.0991842901234465E-2</v>
      </c>
      <c r="N339" s="35">
        <f t="shared" si="70"/>
        <v>0</v>
      </c>
      <c r="O339" s="35">
        <f t="shared" si="71"/>
        <v>0</v>
      </c>
      <c r="P339" s="36">
        <f>SUM($M$8:M339)</f>
        <v>170.70472821234563</v>
      </c>
      <c r="Q339" s="36">
        <f>SUM($N$8:N339)</f>
        <v>-45.34151560277779</v>
      </c>
      <c r="R339" s="36">
        <f t="shared" si="72"/>
        <v>45.34151560277779</v>
      </c>
      <c r="S339" s="13"/>
      <c r="T339" s="38">
        <f t="shared" si="73"/>
        <v>43.074439822638901</v>
      </c>
      <c r="U339" s="38">
        <f t="shared" si="66"/>
        <v>40.920717831506956</v>
      </c>
      <c r="V339" s="38">
        <f t="shared" si="74"/>
        <v>40.511510653191884</v>
      </c>
      <c r="W339" s="38">
        <f t="shared" si="74"/>
        <v>40.106395546659968</v>
      </c>
      <c r="X339" s="38">
        <f t="shared" si="75"/>
        <v>38.101075769326968</v>
      </c>
      <c r="Y339" s="38">
        <f t="shared" si="75"/>
        <v>36.196021980860621</v>
      </c>
      <c r="Z339" s="38">
        <f t="shared" si="76"/>
        <v>36.196021980860621</v>
      </c>
    </row>
    <row r="340" spans="2:26" x14ac:dyDescent="0.3">
      <c r="B340" s="1" t="s">
        <v>35</v>
      </c>
      <c r="C340" s="1">
        <v>332</v>
      </c>
      <c r="D340" s="1">
        <v>332</v>
      </c>
      <c r="E340" s="6">
        <v>16.7</v>
      </c>
      <c r="F340" s="6">
        <f t="shared" si="67"/>
        <v>4.6388888888888884</v>
      </c>
      <c r="G340" s="45">
        <f t="shared" si="77"/>
        <v>-0.13888888888888865</v>
      </c>
      <c r="H340" s="27">
        <f>$AC$17*G340</f>
        <v>-26.458333333333286</v>
      </c>
      <c r="I340" s="27">
        <f>($AG$17*$AC$17*$AI$17)</f>
        <v>37.376100000000001</v>
      </c>
      <c r="J340" s="27">
        <f>0.5*$AH$17*$AF$17*F340^2</f>
        <v>3.0987777777777765</v>
      </c>
      <c r="K340" s="30">
        <f t="shared" si="68"/>
        <v>14.016544444444492</v>
      </c>
      <c r="L340" s="35">
        <f t="shared" si="65"/>
        <v>6.5021192283950827E-2</v>
      </c>
      <c r="M340" s="35">
        <f t="shared" si="69"/>
        <v>6.5021192283950827E-2</v>
      </c>
      <c r="N340" s="35">
        <f t="shared" si="70"/>
        <v>0</v>
      </c>
      <c r="O340" s="35">
        <f t="shared" si="71"/>
        <v>0</v>
      </c>
      <c r="P340" s="36">
        <f>SUM($M$8:M340)</f>
        <v>170.76974940462958</v>
      </c>
      <c r="Q340" s="36">
        <f>SUM($N$8:N340)</f>
        <v>-45.34151560277779</v>
      </c>
      <c r="R340" s="36">
        <f t="shared" si="72"/>
        <v>45.34151560277779</v>
      </c>
      <c r="S340" s="13"/>
      <c r="T340" s="38">
        <f t="shared" si="73"/>
        <v>43.074439822638901</v>
      </c>
      <c r="U340" s="38">
        <f t="shared" si="66"/>
        <v>40.920717831506956</v>
      </c>
      <c r="V340" s="38">
        <f t="shared" si="74"/>
        <v>40.511510653191884</v>
      </c>
      <c r="W340" s="38">
        <f t="shared" si="74"/>
        <v>40.106395546659968</v>
      </c>
      <c r="X340" s="38">
        <f t="shared" si="75"/>
        <v>38.101075769326968</v>
      </c>
      <c r="Y340" s="38">
        <f t="shared" si="75"/>
        <v>36.196021980860621</v>
      </c>
      <c r="Z340" s="38">
        <f t="shared" si="76"/>
        <v>36.196021980860621</v>
      </c>
    </row>
    <row r="341" spans="2:26" x14ac:dyDescent="0.3">
      <c r="B341" s="1" t="s">
        <v>35</v>
      </c>
      <c r="C341" s="1">
        <v>333</v>
      </c>
      <c r="D341" s="1">
        <v>333</v>
      </c>
      <c r="E341" s="6">
        <v>15.9</v>
      </c>
      <c r="F341" s="6">
        <f t="shared" si="67"/>
        <v>4.416666666666667</v>
      </c>
      <c r="G341" s="45">
        <f t="shared" si="77"/>
        <v>-0.15277777777777773</v>
      </c>
      <c r="H341" s="27">
        <f>$AC$17*G341</f>
        <v>-29.104166666666657</v>
      </c>
      <c r="I341" s="27">
        <f>($AG$17*$AC$17*$AI$17)</f>
        <v>37.376100000000001</v>
      </c>
      <c r="J341" s="27">
        <f>0.5*$AH$17*$AF$17*F341^2</f>
        <v>2.8090000000000002</v>
      </c>
      <c r="K341" s="30">
        <f t="shared" si="68"/>
        <v>11.080933333333345</v>
      </c>
      <c r="L341" s="35">
        <f t="shared" si="65"/>
        <v>4.8940788888888948E-2</v>
      </c>
      <c r="M341" s="35">
        <f t="shared" si="69"/>
        <v>4.8940788888888948E-2</v>
      </c>
      <c r="N341" s="35">
        <f t="shared" si="70"/>
        <v>0</v>
      </c>
      <c r="O341" s="35">
        <f t="shared" si="71"/>
        <v>0</v>
      </c>
      <c r="P341" s="36">
        <f>SUM($M$8:M341)</f>
        <v>170.81869019351848</v>
      </c>
      <c r="Q341" s="36">
        <f>SUM($N$8:N341)</f>
        <v>-45.34151560277779</v>
      </c>
      <c r="R341" s="36">
        <f t="shared" si="72"/>
        <v>45.34151560277779</v>
      </c>
      <c r="S341" s="13"/>
      <c r="T341" s="38">
        <f t="shared" si="73"/>
        <v>43.074439822638901</v>
      </c>
      <c r="U341" s="38">
        <f t="shared" si="66"/>
        <v>40.920717831506956</v>
      </c>
      <c r="V341" s="38">
        <f t="shared" si="74"/>
        <v>40.511510653191884</v>
      </c>
      <c r="W341" s="38">
        <f t="shared" si="74"/>
        <v>40.106395546659968</v>
      </c>
      <c r="X341" s="38">
        <f t="shared" si="75"/>
        <v>38.101075769326968</v>
      </c>
      <c r="Y341" s="38">
        <f t="shared" si="75"/>
        <v>36.196021980860621</v>
      </c>
      <c r="Z341" s="38">
        <f t="shared" si="76"/>
        <v>36.196021980860621</v>
      </c>
    </row>
    <row r="342" spans="2:26" x14ac:dyDescent="0.3">
      <c r="B342" s="1" t="s">
        <v>35</v>
      </c>
      <c r="C342" s="1">
        <v>334</v>
      </c>
      <c r="D342" s="1">
        <v>334</v>
      </c>
      <c r="E342" s="6">
        <v>15.6</v>
      </c>
      <c r="F342" s="6">
        <f t="shared" si="67"/>
        <v>4.333333333333333</v>
      </c>
      <c r="G342" s="45">
        <f t="shared" si="77"/>
        <v>-0.12500000000000006</v>
      </c>
      <c r="H342" s="27">
        <f>$AC$17*G342</f>
        <v>-23.812500000000011</v>
      </c>
      <c r="I342" s="27">
        <f>($AG$17*$AC$17*$AI$17)</f>
        <v>37.376100000000001</v>
      </c>
      <c r="J342" s="27">
        <f>0.5*$AH$17*$AF$17*F342^2</f>
        <v>2.7039999999999993</v>
      </c>
      <c r="K342" s="30">
        <f t="shared" si="68"/>
        <v>16.267599999999991</v>
      </c>
      <c r="L342" s="35">
        <f t="shared" si="65"/>
        <v>7.0492933333333285E-2</v>
      </c>
      <c r="M342" s="35">
        <f t="shared" si="69"/>
        <v>7.0492933333333285E-2</v>
      </c>
      <c r="N342" s="35">
        <f t="shared" si="70"/>
        <v>0</v>
      </c>
      <c r="O342" s="35">
        <f t="shared" si="71"/>
        <v>0</v>
      </c>
      <c r="P342" s="36">
        <f>SUM($M$8:M342)</f>
        <v>170.8891831268518</v>
      </c>
      <c r="Q342" s="36">
        <f>SUM($N$8:N342)</f>
        <v>-45.34151560277779</v>
      </c>
      <c r="R342" s="36">
        <f t="shared" si="72"/>
        <v>45.34151560277779</v>
      </c>
      <c r="S342" s="13"/>
      <c r="T342" s="38">
        <f t="shared" si="73"/>
        <v>43.074439822638901</v>
      </c>
      <c r="U342" s="38">
        <f t="shared" si="66"/>
        <v>40.920717831506956</v>
      </c>
      <c r="V342" s="38">
        <f t="shared" si="74"/>
        <v>40.511510653191884</v>
      </c>
      <c r="W342" s="38">
        <f t="shared" si="74"/>
        <v>40.106395546659968</v>
      </c>
      <c r="X342" s="38">
        <f t="shared" si="75"/>
        <v>38.101075769326968</v>
      </c>
      <c r="Y342" s="38">
        <f t="shared" si="75"/>
        <v>36.196021980860621</v>
      </c>
      <c r="Z342" s="38">
        <f t="shared" si="76"/>
        <v>36.196021980860621</v>
      </c>
    </row>
    <row r="343" spans="2:26" x14ac:dyDescent="0.3">
      <c r="B343" s="1" t="s">
        <v>35</v>
      </c>
      <c r="C343" s="1">
        <v>335</v>
      </c>
      <c r="D343" s="1">
        <v>335</v>
      </c>
      <c r="E343" s="6">
        <v>15</v>
      </c>
      <c r="F343" s="6">
        <f t="shared" si="67"/>
        <v>4.166666666666667</v>
      </c>
      <c r="G343" s="45">
        <f t="shared" si="77"/>
        <v>-0.15277777777777773</v>
      </c>
      <c r="H343" s="27">
        <f>$AC$17*G343</f>
        <v>-29.104166666666657</v>
      </c>
      <c r="I343" s="27">
        <f>($AG$17*$AC$17*$AI$17)</f>
        <v>37.376100000000001</v>
      </c>
      <c r="J343" s="27">
        <f>0.5*$AH$17*$AF$17*F343^2</f>
        <v>2.5000000000000004</v>
      </c>
      <c r="K343" s="30">
        <f t="shared" si="68"/>
        <v>10.771933333333344</v>
      </c>
      <c r="L343" s="35">
        <f t="shared" si="65"/>
        <v>4.48830555555556E-2</v>
      </c>
      <c r="M343" s="35">
        <f t="shared" si="69"/>
        <v>4.48830555555556E-2</v>
      </c>
      <c r="N343" s="35">
        <f t="shared" si="70"/>
        <v>0</v>
      </c>
      <c r="O343" s="35">
        <f t="shared" si="71"/>
        <v>0</v>
      </c>
      <c r="P343" s="36">
        <f>SUM($M$8:M343)</f>
        <v>170.93406618240735</v>
      </c>
      <c r="Q343" s="36">
        <f>SUM($N$8:N343)</f>
        <v>-45.34151560277779</v>
      </c>
      <c r="R343" s="36">
        <f t="shared" si="72"/>
        <v>45.34151560277779</v>
      </c>
      <c r="S343" s="13"/>
      <c r="T343" s="38">
        <f t="shared" si="73"/>
        <v>43.074439822638901</v>
      </c>
      <c r="U343" s="38">
        <f t="shared" si="66"/>
        <v>40.920717831506956</v>
      </c>
      <c r="V343" s="38">
        <f t="shared" si="74"/>
        <v>40.511510653191884</v>
      </c>
      <c r="W343" s="38">
        <f t="shared" si="74"/>
        <v>40.106395546659968</v>
      </c>
      <c r="X343" s="38">
        <f t="shared" si="75"/>
        <v>38.101075769326968</v>
      </c>
      <c r="Y343" s="38">
        <f t="shared" si="75"/>
        <v>36.196021980860621</v>
      </c>
      <c r="Z343" s="38">
        <f t="shared" si="76"/>
        <v>36.196021980860621</v>
      </c>
    </row>
    <row r="344" spans="2:26" x14ac:dyDescent="0.3">
      <c r="B344" s="1" t="s">
        <v>35</v>
      </c>
      <c r="C344" s="1">
        <v>336</v>
      </c>
      <c r="D344" s="1">
        <v>336</v>
      </c>
      <c r="E344" s="6">
        <v>14.5</v>
      </c>
      <c r="F344" s="6">
        <f t="shared" si="67"/>
        <v>4.0277777777777777</v>
      </c>
      <c r="G344" s="45">
        <f t="shared" si="77"/>
        <v>-9.7222222222222127E-2</v>
      </c>
      <c r="H344" s="27">
        <f>$AC$17*G344</f>
        <v>-18.520833333333314</v>
      </c>
      <c r="I344" s="27">
        <f>($AG$17*$AC$17*$AI$17)</f>
        <v>37.376100000000001</v>
      </c>
      <c r="J344" s="27">
        <f>0.5*$AH$17*$AF$17*F344^2</f>
        <v>2.3361111111111108</v>
      </c>
      <c r="K344" s="30">
        <f t="shared" si="68"/>
        <v>21.191377777777799</v>
      </c>
      <c r="L344" s="35">
        <f t="shared" si="65"/>
        <v>8.5354160493827241E-2</v>
      </c>
      <c r="M344" s="35">
        <f t="shared" si="69"/>
        <v>8.5354160493827241E-2</v>
      </c>
      <c r="N344" s="35">
        <f t="shared" si="70"/>
        <v>0</v>
      </c>
      <c r="O344" s="35">
        <f t="shared" si="71"/>
        <v>0</v>
      </c>
      <c r="P344" s="36">
        <f>SUM($M$8:M344)</f>
        <v>171.01942034290118</v>
      </c>
      <c r="Q344" s="36">
        <f>SUM($N$8:N344)</f>
        <v>-45.34151560277779</v>
      </c>
      <c r="R344" s="36">
        <f t="shared" si="72"/>
        <v>45.34151560277779</v>
      </c>
      <c r="S344" s="13"/>
      <c r="T344" s="38">
        <f t="shared" si="73"/>
        <v>43.074439822638901</v>
      </c>
      <c r="U344" s="38">
        <f t="shared" si="66"/>
        <v>40.920717831506956</v>
      </c>
      <c r="V344" s="38">
        <f t="shared" si="74"/>
        <v>40.511510653191884</v>
      </c>
      <c r="W344" s="38">
        <f t="shared" si="74"/>
        <v>40.106395546659968</v>
      </c>
      <c r="X344" s="38">
        <f t="shared" si="75"/>
        <v>38.101075769326968</v>
      </c>
      <c r="Y344" s="38">
        <f t="shared" si="75"/>
        <v>36.196021980860621</v>
      </c>
      <c r="Z344" s="38">
        <f t="shared" si="76"/>
        <v>36.196021980860621</v>
      </c>
    </row>
    <row r="345" spans="2:26" x14ac:dyDescent="0.3">
      <c r="B345" s="1" t="s">
        <v>35</v>
      </c>
      <c r="C345" s="1">
        <v>337</v>
      </c>
      <c r="D345" s="1">
        <v>337</v>
      </c>
      <c r="E345" s="6">
        <v>14.3</v>
      </c>
      <c r="F345" s="6">
        <f t="shared" si="67"/>
        <v>3.9722222222222223</v>
      </c>
      <c r="G345" s="45">
        <f t="shared" si="77"/>
        <v>0</v>
      </c>
      <c r="H345" s="27">
        <f>$AC$17*G345</f>
        <v>0</v>
      </c>
      <c r="I345" s="27">
        <f>($AG$17*$AC$17*$AI$17)</f>
        <v>37.376100000000001</v>
      </c>
      <c r="J345" s="27">
        <f>0.5*$AH$17*$AF$17*F345^2</f>
        <v>2.2721111111111112</v>
      </c>
      <c r="K345" s="30">
        <f t="shared" si="68"/>
        <v>39.64821111111111</v>
      </c>
      <c r="L345" s="35">
        <f t="shared" si="65"/>
        <v>0.15749150524691358</v>
      </c>
      <c r="M345" s="35">
        <f t="shared" si="69"/>
        <v>0.15749150524691358</v>
      </c>
      <c r="N345" s="35">
        <f t="shared" si="70"/>
        <v>0</v>
      </c>
      <c r="O345" s="35">
        <f t="shared" si="71"/>
        <v>0</v>
      </c>
      <c r="P345" s="36">
        <f>SUM($M$8:M345)</f>
        <v>171.17691184814811</v>
      </c>
      <c r="Q345" s="36">
        <f>SUM($N$8:N345)</f>
        <v>-45.34151560277779</v>
      </c>
      <c r="R345" s="36">
        <f t="shared" si="72"/>
        <v>45.34151560277779</v>
      </c>
      <c r="S345" s="13"/>
      <c r="T345" s="38">
        <f t="shared" si="73"/>
        <v>43.074439822638901</v>
      </c>
      <c r="U345" s="38">
        <f t="shared" si="66"/>
        <v>40.920717831506956</v>
      </c>
      <c r="V345" s="38">
        <f t="shared" si="74"/>
        <v>40.511510653191884</v>
      </c>
      <c r="W345" s="38">
        <f t="shared" si="74"/>
        <v>40.106395546659968</v>
      </c>
      <c r="X345" s="38">
        <f t="shared" si="75"/>
        <v>38.101075769326968</v>
      </c>
      <c r="Y345" s="38">
        <f t="shared" si="75"/>
        <v>36.196021980860621</v>
      </c>
      <c r="Z345" s="38">
        <f t="shared" si="76"/>
        <v>36.196021980860621</v>
      </c>
    </row>
    <row r="346" spans="2:26" x14ac:dyDescent="0.3">
      <c r="B346" s="1" t="s">
        <v>35</v>
      </c>
      <c r="C346" s="1">
        <v>338</v>
      </c>
      <c r="D346" s="1">
        <v>338</v>
      </c>
      <c r="E346" s="6">
        <v>14.5</v>
      </c>
      <c r="F346" s="6">
        <f t="shared" si="67"/>
        <v>4.0277777777777777</v>
      </c>
      <c r="G346" s="45">
        <f t="shared" si="77"/>
        <v>0.15277777777777773</v>
      </c>
      <c r="H346" s="27">
        <f>$AC$17*G346</f>
        <v>29.104166666666657</v>
      </c>
      <c r="I346" s="27">
        <f>($AG$17*$AC$17*$AI$17)</f>
        <v>37.376100000000001</v>
      </c>
      <c r="J346" s="27">
        <f>0.5*$AH$17*$AF$17*F346^2</f>
        <v>2.3361111111111108</v>
      </c>
      <c r="K346" s="30">
        <f t="shared" si="68"/>
        <v>68.816377777777774</v>
      </c>
      <c r="L346" s="35">
        <f t="shared" si="65"/>
        <v>0.27717707716049383</v>
      </c>
      <c r="M346" s="35">
        <f t="shared" si="69"/>
        <v>0.27717707716049383</v>
      </c>
      <c r="N346" s="35">
        <f t="shared" si="70"/>
        <v>0</v>
      </c>
      <c r="O346" s="35">
        <f t="shared" si="71"/>
        <v>0</v>
      </c>
      <c r="P346" s="36">
        <f>SUM($M$8:M346)</f>
        <v>171.45408892530861</v>
      </c>
      <c r="Q346" s="36">
        <f>SUM($N$8:N346)</f>
        <v>-45.34151560277779</v>
      </c>
      <c r="R346" s="36">
        <f t="shared" si="72"/>
        <v>45.34151560277779</v>
      </c>
      <c r="S346" s="13"/>
      <c r="T346" s="38">
        <f t="shared" si="73"/>
        <v>43.074439822638901</v>
      </c>
      <c r="U346" s="38">
        <f t="shared" si="66"/>
        <v>40.920717831506956</v>
      </c>
      <c r="V346" s="38">
        <f t="shared" si="74"/>
        <v>40.511510653191884</v>
      </c>
      <c r="W346" s="38">
        <f t="shared" si="74"/>
        <v>40.106395546659968</v>
      </c>
      <c r="X346" s="38">
        <f t="shared" si="75"/>
        <v>38.101075769326968</v>
      </c>
      <c r="Y346" s="38">
        <f t="shared" si="75"/>
        <v>36.196021980860621</v>
      </c>
      <c r="Z346" s="38">
        <f t="shared" si="76"/>
        <v>36.196021980860621</v>
      </c>
    </row>
    <row r="347" spans="2:26" x14ac:dyDescent="0.3">
      <c r="B347" s="1" t="s">
        <v>35</v>
      </c>
      <c r="C347" s="1">
        <v>339</v>
      </c>
      <c r="D347" s="1">
        <v>339</v>
      </c>
      <c r="E347" s="6">
        <v>15.4</v>
      </c>
      <c r="F347" s="6">
        <f t="shared" si="67"/>
        <v>4.2777777777777777</v>
      </c>
      <c r="G347" s="45">
        <f t="shared" si="77"/>
        <v>0.45833333333333343</v>
      </c>
      <c r="H347" s="27">
        <f>$AC$17*G347</f>
        <v>87.312500000000014</v>
      </c>
      <c r="I347" s="27">
        <f>($AG$17*$AC$17*$AI$17)</f>
        <v>37.376100000000001</v>
      </c>
      <c r="J347" s="27">
        <f>0.5*$AH$17*$AF$17*F347^2</f>
        <v>2.6351111111111107</v>
      </c>
      <c r="K347" s="30">
        <f t="shared" si="68"/>
        <v>127.32371111111112</v>
      </c>
      <c r="L347" s="35">
        <f t="shared" si="65"/>
        <v>0.54466254197530872</v>
      </c>
      <c r="M347" s="35">
        <f t="shared" si="69"/>
        <v>0.54466254197530872</v>
      </c>
      <c r="N347" s="35">
        <f t="shared" si="70"/>
        <v>0</v>
      </c>
      <c r="O347" s="35">
        <f t="shared" si="71"/>
        <v>0</v>
      </c>
      <c r="P347" s="36">
        <f>SUM($M$8:M347)</f>
        <v>171.99875146728391</v>
      </c>
      <c r="Q347" s="36">
        <f>SUM($N$8:N347)</f>
        <v>-45.34151560277779</v>
      </c>
      <c r="R347" s="36">
        <f t="shared" si="72"/>
        <v>45.34151560277779</v>
      </c>
      <c r="S347" s="13"/>
      <c r="T347" s="38">
        <f t="shared" si="73"/>
        <v>43.074439822638901</v>
      </c>
      <c r="U347" s="38">
        <f t="shared" si="66"/>
        <v>40.920717831506956</v>
      </c>
      <c r="V347" s="38">
        <f t="shared" si="74"/>
        <v>40.511510653191884</v>
      </c>
      <c r="W347" s="38">
        <f t="shared" si="74"/>
        <v>40.106395546659968</v>
      </c>
      <c r="X347" s="38">
        <f t="shared" si="75"/>
        <v>38.101075769326968</v>
      </c>
      <c r="Y347" s="38">
        <f t="shared" si="75"/>
        <v>36.196021980860621</v>
      </c>
      <c r="Z347" s="38">
        <f t="shared" si="76"/>
        <v>36.196021980860621</v>
      </c>
    </row>
    <row r="348" spans="2:26" x14ac:dyDescent="0.3">
      <c r="B348" s="1" t="s">
        <v>35</v>
      </c>
      <c r="C348" s="1">
        <v>340</v>
      </c>
      <c r="D348" s="1">
        <v>340</v>
      </c>
      <c r="E348" s="6">
        <v>17.8</v>
      </c>
      <c r="F348" s="6">
        <f t="shared" si="67"/>
        <v>4.9444444444444446</v>
      </c>
      <c r="G348" s="45">
        <f t="shared" si="77"/>
        <v>0.79166666666666674</v>
      </c>
      <c r="H348" s="27">
        <f>$AC$17*G348</f>
        <v>150.8125</v>
      </c>
      <c r="I348" s="27">
        <f>($AG$17*$AC$17*$AI$17)</f>
        <v>37.376100000000001</v>
      </c>
      <c r="J348" s="27">
        <f>0.5*$AH$17*$AF$17*F348^2</f>
        <v>3.5204444444444443</v>
      </c>
      <c r="K348" s="30">
        <f t="shared" si="68"/>
        <v>191.70904444444446</v>
      </c>
      <c r="L348" s="35">
        <f t="shared" si="65"/>
        <v>0.94789471975308648</v>
      </c>
      <c r="M348" s="35">
        <f t="shared" si="69"/>
        <v>0.94789471975308648</v>
      </c>
      <c r="N348" s="35">
        <f t="shared" si="70"/>
        <v>0</v>
      </c>
      <c r="O348" s="35">
        <f t="shared" si="71"/>
        <v>0</v>
      </c>
      <c r="P348" s="36">
        <f>SUM($M$8:M348)</f>
        <v>172.946646187037</v>
      </c>
      <c r="Q348" s="36">
        <f>SUM($N$8:N348)</f>
        <v>-45.34151560277779</v>
      </c>
      <c r="R348" s="36">
        <f t="shared" si="72"/>
        <v>45.34151560277779</v>
      </c>
      <c r="S348" s="13"/>
      <c r="T348" s="38">
        <f t="shared" si="73"/>
        <v>43.074439822638901</v>
      </c>
      <c r="U348" s="38">
        <f t="shared" si="66"/>
        <v>40.920717831506956</v>
      </c>
      <c r="V348" s="38">
        <f t="shared" si="74"/>
        <v>40.511510653191884</v>
      </c>
      <c r="W348" s="38">
        <f t="shared" si="74"/>
        <v>40.106395546659968</v>
      </c>
      <c r="X348" s="38">
        <f t="shared" si="75"/>
        <v>38.101075769326968</v>
      </c>
      <c r="Y348" s="38">
        <f t="shared" si="75"/>
        <v>36.196021980860621</v>
      </c>
      <c r="Z348" s="38">
        <f t="shared" si="76"/>
        <v>36.196021980860621</v>
      </c>
    </row>
    <row r="349" spans="2:26" x14ac:dyDescent="0.3">
      <c r="B349" s="1" t="s">
        <v>35</v>
      </c>
      <c r="C349" s="1">
        <v>341</v>
      </c>
      <c r="D349" s="1">
        <v>341</v>
      </c>
      <c r="E349" s="6">
        <v>21.1</v>
      </c>
      <c r="F349" s="6">
        <f t="shared" si="67"/>
        <v>5.8611111111111116</v>
      </c>
      <c r="G349" s="45">
        <f t="shared" si="77"/>
        <v>0.87500000000000011</v>
      </c>
      <c r="H349" s="27">
        <f>$AC$17*G349</f>
        <v>166.68750000000003</v>
      </c>
      <c r="I349" s="27">
        <f>($AG$17*$AC$17*$AI$17)</f>
        <v>37.376100000000001</v>
      </c>
      <c r="J349" s="27">
        <f>0.5*$AH$17*$AF$17*F349^2</f>
        <v>4.9467777777777782</v>
      </c>
      <c r="K349" s="30">
        <f t="shared" si="68"/>
        <v>209.01037777777782</v>
      </c>
      <c r="L349" s="35">
        <f t="shared" si="65"/>
        <v>1.2250330475308644</v>
      </c>
      <c r="M349" s="35">
        <f t="shared" si="69"/>
        <v>1.2250330475308644</v>
      </c>
      <c r="N349" s="35">
        <f t="shared" si="70"/>
        <v>0</v>
      </c>
      <c r="O349" s="35">
        <f t="shared" si="71"/>
        <v>0</v>
      </c>
      <c r="P349" s="36">
        <f>SUM($M$8:M349)</f>
        <v>174.17167923456788</v>
      </c>
      <c r="Q349" s="36">
        <f>SUM($N$8:N349)</f>
        <v>-45.34151560277779</v>
      </c>
      <c r="R349" s="36">
        <f t="shared" si="72"/>
        <v>45.34151560277779</v>
      </c>
      <c r="S349" s="13"/>
      <c r="T349" s="38">
        <f t="shared" si="73"/>
        <v>43.074439822638901</v>
      </c>
      <c r="U349" s="38">
        <f t="shared" si="66"/>
        <v>40.920717831506956</v>
      </c>
      <c r="V349" s="38">
        <f t="shared" si="74"/>
        <v>40.511510653191884</v>
      </c>
      <c r="W349" s="38">
        <f t="shared" si="74"/>
        <v>40.106395546659968</v>
      </c>
      <c r="X349" s="38">
        <f t="shared" si="75"/>
        <v>38.101075769326968</v>
      </c>
      <c r="Y349" s="38">
        <f t="shared" si="75"/>
        <v>36.196021980860621</v>
      </c>
      <c r="Z349" s="38">
        <f t="shared" si="76"/>
        <v>36.196021980860621</v>
      </c>
    </row>
    <row r="350" spans="2:26" x14ac:dyDescent="0.3">
      <c r="B350" s="1" t="s">
        <v>35</v>
      </c>
      <c r="C350" s="1">
        <v>342</v>
      </c>
      <c r="D350" s="1">
        <v>342</v>
      </c>
      <c r="E350" s="6">
        <v>24.1</v>
      </c>
      <c r="F350" s="6">
        <f t="shared" si="67"/>
        <v>6.6944444444444446</v>
      </c>
      <c r="G350" s="45">
        <f t="shared" si="77"/>
        <v>0.54166666666666641</v>
      </c>
      <c r="H350" s="27">
        <f>$AC$17*G350</f>
        <v>103.18749999999996</v>
      </c>
      <c r="I350" s="27">
        <f>($AG$17*$AC$17*$AI$17)</f>
        <v>37.376100000000001</v>
      </c>
      <c r="J350" s="27">
        <f>0.5*$AH$17*$AF$17*F350^2</f>
        <v>6.4534444444444441</v>
      </c>
      <c r="K350" s="30">
        <f t="shared" si="68"/>
        <v>147.01704444444439</v>
      </c>
      <c r="L350" s="35">
        <f t="shared" si="65"/>
        <v>0.98419743641975277</v>
      </c>
      <c r="M350" s="35">
        <f t="shared" si="69"/>
        <v>0.98419743641975277</v>
      </c>
      <c r="N350" s="35">
        <f t="shared" si="70"/>
        <v>0</v>
      </c>
      <c r="O350" s="35">
        <f t="shared" si="71"/>
        <v>0</v>
      </c>
      <c r="P350" s="36">
        <f>SUM($M$8:M350)</f>
        <v>175.15587667098762</v>
      </c>
      <c r="Q350" s="36">
        <f>SUM($N$8:N350)</f>
        <v>-45.34151560277779</v>
      </c>
      <c r="R350" s="36">
        <f t="shared" si="72"/>
        <v>45.34151560277779</v>
      </c>
      <c r="S350" s="13"/>
      <c r="T350" s="38">
        <f t="shared" si="73"/>
        <v>43.074439822638901</v>
      </c>
      <c r="U350" s="38">
        <f t="shared" si="66"/>
        <v>40.920717831506956</v>
      </c>
      <c r="V350" s="38">
        <f t="shared" si="74"/>
        <v>40.511510653191884</v>
      </c>
      <c r="W350" s="38">
        <f t="shared" si="74"/>
        <v>40.106395546659968</v>
      </c>
      <c r="X350" s="38">
        <f t="shared" si="75"/>
        <v>38.101075769326968</v>
      </c>
      <c r="Y350" s="38">
        <f t="shared" si="75"/>
        <v>36.196021980860621</v>
      </c>
      <c r="Z350" s="38">
        <f t="shared" si="76"/>
        <v>36.196021980860621</v>
      </c>
    </row>
    <row r="351" spans="2:26" x14ac:dyDescent="0.3">
      <c r="B351" s="1" t="s">
        <v>35</v>
      </c>
      <c r="C351" s="1">
        <v>343</v>
      </c>
      <c r="D351" s="1">
        <v>343</v>
      </c>
      <c r="E351" s="6">
        <v>25</v>
      </c>
      <c r="F351" s="6">
        <f t="shared" si="67"/>
        <v>6.9444444444444446</v>
      </c>
      <c r="G351" s="45">
        <f t="shared" si="77"/>
        <v>0.16666666666666657</v>
      </c>
      <c r="H351" s="27">
        <f>$AC$17*G351</f>
        <v>31.749999999999982</v>
      </c>
      <c r="I351" s="27">
        <f>($AG$17*$AC$17*$AI$17)</f>
        <v>37.376100000000001</v>
      </c>
      <c r="J351" s="27">
        <f>0.5*$AH$17*$AF$17*F351^2</f>
        <v>6.9444444444444438</v>
      </c>
      <c r="K351" s="30">
        <f t="shared" si="68"/>
        <v>76.070544444444423</v>
      </c>
      <c r="L351" s="35">
        <f t="shared" si="65"/>
        <v>0.52826766975308626</v>
      </c>
      <c r="M351" s="35">
        <f t="shared" si="69"/>
        <v>0.52826766975308626</v>
      </c>
      <c r="N351" s="35">
        <f t="shared" si="70"/>
        <v>0</v>
      </c>
      <c r="O351" s="35">
        <f t="shared" si="71"/>
        <v>0</v>
      </c>
      <c r="P351" s="36">
        <f>SUM($M$8:M351)</f>
        <v>175.68414434074072</v>
      </c>
      <c r="Q351" s="36">
        <f>SUM($N$8:N351)</f>
        <v>-45.34151560277779</v>
      </c>
      <c r="R351" s="36">
        <f t="shared" si="72"/>
        <v>45.34151560277779</v>
      </c>
      <c r="S351" s="13"/>
      <c r="T351" s="38">
        <f t="shared" si="73"/>
        <v>43.074439822638901</v>
      </c>
      <c r="U351" s="38">
        <f t="shared" si="66"/>
        <v>40.920717831506956</v>
      </c>
      <c r="V351" s="38">
        <f t="shared" si="74"/>
        <v>40.511510653191884</v>
      </c>
      <c r="W351" s="38">
        <f t="shared" si="74"/>
        <v>40.106395546659968</v>
      </c>
      <c r="X351" s="38">
        <f t="shared" si="75"/>
        <v>38.101075769326968</v>
      </c>
      <c r="Y351" s="38">
        <f t="shared" si="75"/>
        <v>36.196021980860621</v>
      </c>
      <c r="Z351" s="38">
        <f t="shared" si="76"/>
        <v>36.196021980860621</v>
      </c>
    </row>
    <row r="352" spans="2:26" x14ac:dyDescent="0.3">
      <c r="B352" s="1" t="s">
        <v>35</v>
      </c>
      <c r="C352" s="1">
        <v>344</v>
      </c>
      <c r="D352" s="1">
        <v>344</v>
      </c>
      <c r="E352" s="6">
        <v>25.3</v>
      </c>
      <c r="F352" s="6">
        <f t="shared" si="67"/>
        <v>7.0277777777777777</v>
      </c>
      <c r="G352" s="45">
        <f t="shared" si="77"/>
        <v>6.9444444444444448E-2</v>
      </c>
      <c r="H352" s="27">
        <f>$AC$17*G352</f>
        <v>13.229166666666668</v>
      </c>
      <c r="I352" s="27">
        <f>($AG$17*$AC$17*$AI$17)</f>
        <v>37.376100000000001</v>
      </c>
      <c r="J352" s="27">
        <f>0.5*$AH$17*$AF$17*F352^2</f>
        <v>7.1121111111111102</v>
      </c>
      <c r="K352" s="30">
        <f t="shared" si="68"/>
        <v>57.717377777777777</v>
      </c>
      <c r="L352" s="35">
        <f t="shared" si="65"/>
        <v>0.40562490493827158</v>
      </c>
      <c r="M352" s="35">
        <f t="shared" si="69"/>
        <v>0.40562490493827158</v>
      </c>
      <c r="N352" s="35">
        <f t="shared" si="70"/>
        <v>0</v>
      </c>
      <c r="O352" s="35">
        <f t="shared" si="71"/>
        <v>0</v>
      </c>
      <c r="P352" s="36">
        <f>SUM($M$8:M352)</f>
        <v>176.08976924567898</v>
      </c>
      <c r="Q352" s="36">
        <f>SUM($N$8:N352)</f>
        <v>-45.34151560277779</v>
      </c>
      <c r="R352" s="36">
        <f t="shared" si="72"/>
        <v>45.34151560277779</v>
      </c>
      <c r="S352" s="13"/>
      <c r="T352" s="38">
        <f t="shared" si="73"/>
        <v>43.074439822638901</v>
      </c>
      <c r="U352" s="38">
        <f t="shared" si="66"/>
        <v>40.920717831506956</v>
      </c>
      <c r="V352" s="38">
        <f t="shared" si="74"/>
        <v>40.511510653191884</v>
      </c>
      <c r="W352" s="38">
        <f t="shared" si="74"/>
        <v>40.106395546659968</v>
      </c>
      <c r="X352" s="38">
        <f t="shared" si="75"/>
        <v>38.101075769326968</v>
      </c>
      <c r="Y352" s="38">
        <f t="shared" si="75"/>
        <v>36.196021980860621</v>
      </c>
      <c r="Z352" s="38">
        <f t="shared" si="76"/>
        <v>36.196021980860621</v>
      </c>
    </row>
    <row r="353" spans="2:26" x14ac:dyDescent="0.3">
      <c r="B353" s="1" t="s">
        <v>35</v>
      </c>
      <c r="C353" s="1">
        <v>345</v>
      </c>
      <c r="D353" s="1">
        <v>345</v>
      </c>
      <c r="E353" s="6">
        <v>25.5</v>
      </c>
      <c r="F353" s="6">
        <f t="shared" si="67"/>
        <v>7.083333333333333</v>
      </c>
      <c r="G353" s="45">
        <f t="shared" si="77"/>
        <v>0.15277777777777748</v>
      </c>
      <c r="H353" s="27">
        <f>$AC$17*G353</f>
        <v>29.104166666666611</v>
      </c>
      <c r="I353" s="27">
        <f>($AG$17*$AC$17*$AI$17)</f>
        <v>37.376100000000001</v>
      </c>
      <c r="J353" s="27">
        <f>0.5*$AH$17*$AF$17*F353^2</f>
        <v>7.2249999999999988</v>
      </c>
      <c r="K353" s="30">
        <f t="shared" si="68"/>
        <v>73.705266666666603</v>
      </c>
      <c r="L353" s="35">
        <f t="shared" si="65"/>
        <v>0.52207897222222177</v>
      </c>
      <c r="M353" s="35">
        <f t="shared" si="69"/>
        <v>0.52207897222222177</v>
      </c>
      <c r="N353" s="35">
        <f t="shared" si="70"/>
        <v>0</v>
      </c>
      <c r="O353" s="35">
        <f t="shared" si="71"/>
        <v>0</v>
      </c>
      <c r="P353" s="36">
        <f>SUM($M$8:M353)</f>
        <v>176.61184821790121</v>
      </c>
      <c r="Q353" s="36">
        <f>SUM($N$8:N353)</f>
        <v>-45.34151560277779</v>
      </c>
      <c r="R353" s="36">
        <f t="shared" si="72"/>
        <v>45.34151560277779</v>
      </c>
      <c r="S353" s="13"/>
      <c r="T353" s="38">
        <f t="shared" si="73"/>
        <v>43.074439822638901</v>
      </c>
      <c r="U353" s="38">
        <f t="shared" si="66"/>
        <v>40.920717831506956</v>
      </c>
      <c r="V353" s="38">
        <f t="shared" si="74"/>
        <v>40.511510653191884</v>
      </c>
      <c r="W353" s="38">
        <f t="shared" si="74"/>
        <v>40.106395546659968</v>
      </c>
      <c r="X353" s="38">
        <f t="shared" si="75"/>
        <v>38.101075769326968</v>
      </c>
      <c r="Y353" s="38">
        <f t="shared" si="75"/>
        <v>36.196021980860621</v>
      </c>
      <c r="Z353" s="38">
        <f t="shared" si="76"/>
        <v>36.196021980860621</v>
      </c>
    </row>
    <row r="354" spans="2:26" x14ac:dyDescent="0.3">
      <c r="B354" s="1" t="s">
        <v>35</v>
      </c>
      <c r="C354" s="1">
        <v>346</v>
      </c>
      <c r="D354" s="1">
        <v>346</v>
      </c>
      <c r="E354" s="6">
        <v>26.4</v>
      </c>
      <c r="F354" s="6">
        <f t="shared" si="67"/>
        <v>7.333333333333333</v>
      </c>
      <c r="G354" s="45">
        <f t="shared" si="77"/>
        <v>0.15277777777777798</v>
      </c>
      <c r="H354" s="27">
        <f>$AC$17*G354</f>
        <v>29.104166666666707</v>
      </c>
      <c r="I354" s="27">
        <f>($AG$17*$AC$17*$AI$17)</f>
        <v>37.376100000000001</v>
      </c>
      <c r="J354" s="27">
        <f>0.5*$AH$17*$AF$17*F354^2</f>
        <v>7.7439999999999989</v>
      </c>
      <c r="K354" s="30">
        <f t="shared" si="68"/>
        <v>74.224266666666708</v>
      </c>
      <c r="L354" s="35">
        <f t="shared" si="65"/>
        <v>0.54431128888888913</v>
      </c>
      <c r="M354" s="35">
        <f t="shared" si="69"/>
        <v>0.54431128888888913</v>
      </c>
      <c r="N354" s="35">
        <f t="shared" si="70"/>
        <v>0</v>
      </c>
      <c r="O354" s="35">
        <f t="shared" si="71"/>
        <v>0</v>
      </c>
      <c r="P354" s="36">
        <f>SUM($M$8:M354)</f>
        <v>177.15615950679009</v>
      </c>
      <c r="Q354" s="36">
        <f>SUM($N$8:N354)</f>
        <v>-45.34151560277779</v>
      </c>
      <c r="R354" s="36">
        <f t="shared" si="72"/>
        <v>45.34151560277779</v>
      </c>
      <c r="S354" s="13"/>
      <c r="T354" s="38">
        <f t="shared" si="73"/>
        <v>43.074439822638901</v>
      </c>
      <c r="U354" s="38">
        <f t="shared" si="66"/>
        <v>40.920717831506956</v>
      </c>
      <c r="V354" s="38">
        <f t="shared" si="74"/>
        <v>40.511510653191884</v>
      </c>
      <c r="W354" s="38">
        <f t="shared" si="74"/>
        <v>40.106395546659968</v>
      </c>
      <c r="X354" s="38">
        <f t="shared" si="75"/>
        <v>38.101075769326968</v>
      </c>
      <c r="Y354" s="38">
        <f t="shared" si="75"/>
        <v>36.196021980860621</v>
      </c>
      <c r="Z354" s="38">
        <f t="shared" si="76"/>
        <v>36.196021980860621</v>
      </c>
    </row>
    <row r="355" spans="2:26" x14ac:dyDescent="0.3">
      <c r="B355" s="1" t="s">
        <v>35</v>
      </c>
      <c r="C355" s="1">
        <v>347</v>
      </c>
      <c r="D355" s="1">
        <v>347</v>
      </c>
      <c r="E355" s="6">
        <v>26.6</v>
      </c>
      <c r="F355" s="6">
        <f t="shared" si="67"/>
        <v>7.3888888888888893</v>
      </c>
      <c r="G355" s="45">
        <f t="shared" si="77"/>
        <v>9.7222222222222612E-2</v>
      </c>
      <c r="H355" s="27">
        <f>$AC$17*G355</f>
        <v>18.520833333333407</v>
      </c>
      <c r="I355" s="27">
        <f>($AG$17*$AC$17*$AI$17)</f>
        <v>37.376100000000001</v>
      </c>
      <c r="J355" s="27">
        <f>0.5*$AH$17*$AF$17*F355^2</f>
        <v>7.8617777777777782</v>
      </c>
      <c r="K355" s="30">
        <f t="shared" si="68"/>
        <v>63.758711111111182</v>
      </c>
      <c r="L355" s="35">
        <f t="shared" si="65"/>
        <v>0.471106032098766</v>
      </c>
      <c r="M355" s="35">
        <f t="shared" si="69"/>
        <v>0.471106032098766</v>
      </c>
      <c r="N355" s="35">
        <f t="shared" si="70"/>
        <v>0</v>
      </c>
      <c r="O355" s="35">
        <f t="shared" si="71"/>
        <v>0</v>
      </c>
      <c r="P355" s="36">
        <f>SUM($M$8:M355)</f>
        <v>177.62726553888885</v>
      </c>
      <c r="Q355" s="36">
        <f>SUM($N$8:N355)</f>
        <v>-45.34151560277779</v>
      </c>
      <c r="R355" s="36">
        <f t="shared" si="72"/>
        <v>45.34151560277779</v>
      </c>
      <c r="S355" s="13"/>
      <c r="T355" s="38">
        <f t="shared" si="73"/>
        <v>43.074439822638901</v>
      </c>
      <c r="U355" s="38">
        <f t="shared" si="66"/>
        <v>40.920717831506956</v>
      </c>
      <c r="V355" s="38">
        <f t="shared" si="74"/>
        <v>40.511510653191884</v>
      </c>
      <c r="W355" s="38">
        <f t="shared" si="74"/>
        <v>40.106395546659968</v>
      </c>
      <c r="X355" s="38">
        <f t="shared" si="75"/>
        <v>38.101075769326968</v>
      </c>
      <c r="Y355" s="38">
        <f t="shared" si="75"/>
        <v>36.196021980860621</v>
      </c>
      <c r="Z355" s="38">
        <f t="shared" si="76"/>
        <v>36.196021980860621</v>
      </c>
    </row>
    <row r="356" spans="2:26" x14ac:dyDescent="0.3">
      <c r="B356" s="1" t="s">
        <v>35</v>
      </c>
      <c r="C356" s="1">
        <v>348</v>
      </c>
      <c r="D356" s="1">
        <v>348</v>
      </c>
      <c r="E356" s="6">
        <v>27.1</v>
      </c>
      <c r="F356" s="6">
        <f t="shared" si="67"/>
        <v>7.5277777777777777</v>
      </c>
      <c r="G356" s="45">
        <f t="shared" si="77"/>
        <v>0.15277777777777748</v>
      </c>
      <c r="H356" s="27">
        <f>$AC$17*G356</f>
        <v>29.104166666666611</v>
      </c>
      <c r="I356" s="27">
        <f>($AG$17*$AC$17*$AI$17)</f>
        <v>37.376100000000001</v>
      </c>
      <c r="J356" s="27">
        <f>0.5*$AH$17*$AF$17*F356^2</f>
        <v>8.1601111111111102</v>
      </c>
      <c r="K356" s="30">
        <f t="shared" si="68"/>
        <v>74.640377777777715</v>
      </c>
      <c r="L356" s="35">
        <f t="shared" si="65"/>
        <v>0.56187617716049343</v>
      </c>
      <c r="M356" s="35">
        <f t="shared" si="69"/>
        <v>0.56187617716049343</v>
      </c>
      <c r="N356" s="35">
        <f t="shared" si="70"/>
        <v>0</v>
      </c>
      <c r="O356" s="35">
        <f t="shared" si="71"/>
        <v>0</v>
      </c>
      <c r="P356" s="36">
        <f>SUM($M$8:M356)</f>
        <v>178.18914171604933</v>
      </c>
      <c r="Q356" s="36">
        <f>SUM($N$8:N356)</f>
        <v>-45.34151560277779</v>
      </c>
      <c r="R356" s="36">
        <f t="shared" si="72"/>
        <v>45.34151560277779</v>
      </c>
      <c r="S356" s="13"/>
      <c r="T356" s="38">
        <f t="shared" si="73"/>
        <v>43.074439822638901</v>
      </c>
      <c r="U356" s="38">
        <f t="shared" si="66"/>
        <v>40.920717831506956</v>
      </c>
      <c r="V356" s="38">
        <f t="shared" si="74"/>
        <v>40.511510653191884</v>
      </c>
      <c r="W356" s="38">
        <f t="shared" si="74"/>
        <v>40.106395546659968</v>
      </c>
      <c r="X356" s="38">
        <f t="shared" si="75"/>
        <v>38.101075769326968</v>
      </c>
      <c r="Y356" s="38">
        <f t="shared" si="75"/>
        <v>36.196021980860621</v>
      </c>
      <c r="Z356" s="38">
        <f t="shared" si="76"/>
        <v>36.196021980860621</v>
      </c>
    </row>
    <row r="357" spans="2:26" x14ac:dyDescent="0.3">
      <c r="B357" s="1" t="s">
        <v>35</v>
      </c>
      <c r="C357" s="1">
        <v>349</v>
      </c>
      <c r="D357" s="1">
        <v>349</v>
      </c>
      <c r="E357" s="6">
        <v>27.7</v>
      </c>
      <c r="F357" s="6">
        <f t="shared" si="67"/>
        <v>7.6944444444444438</v>
      </c>
      <c r="G357" s="45">
        <f t="shared" si="77"/>
        <v>0.1388888888888889</v>
      </c>
      <c r="H357" s="27">
        <f>$AC$17*G357</f>
        <v>26.458333333333336</v>
      </c>
      <c r="I357" s="27">
        <f>($AG$17*$AC$17*$AI$17)</f>
        <v>37.376100000000001</v>
      </c>
      <c r="J357" s="27">
        <f>0.5*$AH$17*$AF$17*F357^2</f>
        <v>8.5254444444444424</v>
      </c>
      <c r="K357" s="30">
        <f t="shared" si="68"/>
        <v>72.359877777777783</v>
      </c>
      <c r="L357" s="35">
        <f t="shared" si="65"/>
        <v>0.55676905956790124</v>
      </c>
      <c r="M357" s="35">
        <f t="shared" si="69"/>
        <v>0.55676905956790124</v>
      </c>
      <c r="N357" s="35">
        <f t="shared" si="70"/>
        <v>0</v>
      </c>
      <c r="O357" s="35">
        <f t="shared" si="71"/>
        <v>0</v>
      </c>
      <c r="P357" s="36">
        <f>SUM($M$8:M357)</f>
        <v>178.74591077561723</v>
      </c>
      <c r="Q357" s="36">
        <f>SUM($N$8:N357)</f>
        <v>-45.34151560277779</v>
      </c>
      <c r="R357" s="36">
        <f t="shared" si="72"/>
        <v>45.34151560277779</v>
      </c>
      <c r="S357" s="13"/>
      <c r="T357" s="38">
        <f t="shared" si="73"/>
        <v>43.074439822638901</v>
      </c>
      <c r="U357" s="38">
        <f t="shared" si="66"/>
        <v>40.920717831506956</v>
      </c>
      <c r="V357" s="38">
        <f t="shared" si="74"/>
        <v>40.511510653191884</v>
      </c>
      <c r="W357" s="38">
        <f t="shared" si="74"/>
        <v>40.106395546659968</v>
      </c>
      <c r="X357" s="38">
        <f t="shared" si="75"/>
        <v>38.101075769326968</v>
      </c>
      <c r="Y357" s="38">
        <f t="shared" si="75"/>
        <v>36.196021980860621</v>
      </c>
      <c r="Z357" s="38">
        <f t="shared" si="76"/>
        <v>36.196021980860621</v>
      </c>
    </row>
    <row r="358" spans="2:26" x14ac:dyDescent="0.3">
      <c r="B358" s="1" t="s">
        <v>35</v>
      </c>
      <c r="C358" s="1">
        <v>350</v>
      </c>
      <c r="D358" s="1">
        <v>350</v>
      </c>
      <c r="E358" s="6">
        <v>28.1</v>
      </c>
      <c r="F358" s="6">
        <f t="shared" si="67"/>
        <v>7.8055555555555554</v>
      </c>
      <c r="G358" s="45">
        <f t="shared" si="77"/>
        <v>6.9444444444444448E-2</v>
      </c>
      <c r="H358" s="27">
        <f>$AC$17*G358</f>
        <v>13.229166666666668</v>
      </c>
      <c r="I358" s="27">
        <f>($AG$17*$AC$17*$AI$17)</f>
        <v>37.376100000000001</v>
      </c>
      <c r="J358" s="27">
        <f>0.5*$AH$17*$AF$17*F358^2</f>
        <v>8.7734444444444435</v>
      </c>
      <c r="K358" s="30">
        <f t="shared" si="68"/>
        <v>59.378711111111109</v>
      </c>
      <c r="L358" s="35">
        <f t="shared" si="65"/>
        <v>0.46348382839506175</v>
      </c>
      <c r="M358" s="35">
        <f t="shared" si="69"/>
        <v>0.46348382839506175</v>
      </c>
      <c r="N358" s="35">
        <f t="shared" si="70"/>
        <v>0</v>
      </c>
      <c r="O358" s="35">
        <f t="shared" si="71"/>
        <v>0</v>
      </c>
      <c r="P358" s="36">
        <f>SUM($M$8:M358)</f>
        <v>179.20939460401229</v>
      </c>
      <c r="Q358" s="36">
        <f>SUM($N$8:N358)</f>
        <v>-45.34151560277779</v>
      </c>
      <c r="R358" s="36">
        <f t="shared" si="72"/>
        <v>45.34151560277779</v>
      </c>
      <c r="S358" s="13"/>
      <c r="T358" s="38">
        <f t="shared" si="73"/>
        <v>43.074439822638901</v>
      </c>
      <c r="U358" s="38">
        <f t="shared" si="66"/>
        <v>40.920717831506956</v>
      </c>
      <c r="V358" s="38">
        <f t="shared" si="74"/>
        <v>40.511510653191884</v>
      </c>
      <c r="W358" s="38">
        <f t="shared" si="74"/>
        <v>40.106395546659968</v>
      </c>
      <c r="X358" s="38">
        <f t="shared" si="75"/>
        <v>38.101075769326968</v>
      </c>
      <c r="Y358" s="38">
        <f t="shared" si="75"/>
        <v>36.196021980860621</v>
      </c>
      <c r="Z358" s="38">
        <f t="shared" si="76"/>
        <v>36.196021980860621</v>
      </c>
    </row>
    <row r="359" spans="2:26" x14ac:dyDescent="0.3">
      <c r="B359" s="1" t="s">
        <v>35</v>
      </c>
      <c r="C359" s="1">
        <v>351</v>
      </c>
      <c r="D359" s="1">
        <v>351</v>
      </c>
      <c r="E359" s="6">
        <v>28.2</v>
      </c>
      <c r="F359" s="6">
        <f t="shared" si="67"/>
        <v>7.833333333333333</v>
      </c>
      <c r="G359" s="45">
        <f t="shared" si="77"/>
        <v>0</v>
      </c>
      <c r="H359" s="27">
        <f>$AC$17*G359</f>
        <v>0</v>
      </c>
      <c r="I359" s="27">
        <f>($AG$17*$AC$17*$AI$17)</f>
        <v>37.376100000000001</v>
      </c>
      <c r="J359" s="27">
        <f>0.5*$AH$17*$AF$17*F359^2</f>
        <v>8.8359999999999985</v>
      </c>
      <c r="K359" s="30">
        <f t="shared" si="68"/>
        <v>46.2121</v>
      </c>
      <c r="L359" s="35">
        <f t="shared" si="65"/>
        <v>0.36199478333333329</v>
      </c>
      <c r="M359" s="35">
        <f t="shared" si="69"/>
        <v>0.36199478333333329</v>
      </c>
      <c r="N359" s="35">
        <f t="shared" si="70"/>
        <v>0</v>
      </c>
      <c r="O359" s="35">
        <f t="shared" si="71"/>
        <v>0</v>
      </c>
      <c r="P359" s="36">
        <f>SUM($M$8:M359)</f>
        <v>179.57138938734562</v>
      </c>
      <c r="Q359" s="36">
        <f>SUM($N$8:N359)</f>
        <v>-45.34151560277779</v>
      </c>
      <c r="R359" s="36">
        <f t="shared" si="72"/>
        <v>45.34151560277779</v>
      </c>
      <c r="S359" s="13"/>
      <c r="T359" s="38">
        <f t="shared" si="73"/>
        <v>43.074439822638901</v>
      </c>
      <c r="U359" s="38">
        <f t="shared" si="66"/>
        <v>40.920717831506956</v>
      </c>
      <c r="V359" s="38">
        <f t="shared" si="74"/>
        <v>40.511510653191884</v>
      </c>
      <c r="W359" s="38">
        <f t="shared" si="74"/>
        <v>40.106395546659968</v>
      </c>
      <c r="X359" s="38">
        <f t="shared" si="75"/>
        <v>38.101075769326968</v>
      </c>
      <c r="Y359" s="38">
        <f t="shared" si="75"/>
        <v>36.196021980860621</v>
      </c>
      <c r="Z359" s="38">
        <f t="shared" si="76"/>
        <v>36.196021980860621</v>
      </c>
    </row>
    <row r="360" spans="2:26" x14ac:dyDescent="0.3">
      <c r="B360" s="1" t="s">
        <v>35</v>
      </c>
      <c r="C360" s="1">
        <v>352</v>
      </c>
      <c r="D360" s="1">
        <v>352</v>
      </c>
      <c r="E360" s="6">
        <v>28.1</v>
      </c>
      <c r="F360" s="6">
        <f t="shared" si="67"/>
        <v>7.8055555555555554</v>
      </c>
      <c r="G360" s="45">
        <f t="shared" si="77"/>
        <v>-2.7777777777777679E-2</v>
      </c>
      <c r="H360" s="27">
        <f>$AC$17*G360</f>
        <v>-5.2916666666666483</v>
      </c>
      <c r="I360" s="27">
        <f>($AG$17*$AC$17*$AI$17)</f>
        <v>37.376100000000001</v>
      </c>
      <c r="J360" s="27">
        <f>0.5*$AH$17*$AF$17*F360^2</f>
        <v>8.7734444444444435</v>
      </c>
      <c r="K360" s="30">
        <f t="shared" si="68"/>
        <v>40.857877777777794</v>
      </c>
      <c r="L360" s="35">
        <f t="shared" si="65"/>
        <v>0.31891843487654337</v>
      </c>
      <c r="M360" s="35">
        <f t="shared" si="69"/>
        <v>0.31891843487654337</v>
      </c>
      <c r="N360" s="35">
        <f t="shared" si="70"/>
        <v>0</v>
      </c>
      <c r="O360" s="35">
        <f t="shared" si="71"/>
        <v>0</v>
      </c>
      <c r="P360" s="36">
        <f>SUM($M$8:M360)</f>
        <v>179.89030782222216</v>
      </c>
      <c r="Q360" s="36">
        <f>SUM($N$8:N360)</f>
        <v>-45.34151560277779</v>
      </c>
      <c r="R360" s="36">
        <f t="shared" si="72"/>
        <v>45.34151560277779</v>
      </c>
      <c r="S360" s="13"/>
      <c r="T360" s="38">
        <f t="shared" si="73"/>
        <v>43.074439822638901</v>
      </c>
      <c r="U360" s="38">
        <f t="shared" si="66"/>
        <v>40.920717831506956</v>
      </c>
      <c r="V360" s="38">
        <f t="shared" si="74"/>
        <v>40.511510653191884</v>
      </c>
      <c r="W360" s="38">
        <f t="shared" si="74"/>
        <v>40.106395546659968</v>
      </c>
      <c r="X360" s="38">
        <f t="shared" si="75"/>
        <v>38.101075769326968</v>
      </c>
      <c r="Y360" s="38">
        <f t="shared" si="75"/>
        <v>36.196021980860621</v>
      </c>
      <c r="Z360" s="38">
        <f t="shared" si="76"/>
        <v>36.196021980860621</v>
      </c>
    </row>
    <row r="361" spans="2:26" x14ac:dyDescent="0.3">
      <c r="B361" s="1" t="s">
        <v>35</v>
      </c>
      <c r="C361" s="1">
        <v>353</v>
      </c>
      <c r="D361" s="1">
        <v>353</v>
      </c>
      <c r="E361" s="6">
        <v>28</v>
      </c>
      <c r="F361" s="6">
        <f t="shared" si="67"/>
        <v>7.7777777777777777</v>
      </c>
      <c r="G361" s="45">
        <f t="shared" si="77"/>
        <v>-2.7777777777778172E-2</v>
      </c>
      <c r="H361" s="27">
        <f>$AC$17*G361</f>
        <v>-5.2916666666667416</v>
      </c>
      <c r="I361" s="27">
        <f>($AG$17*$AC$17*$AI$17)</f>
        <v>37.376100000000001</v>
      </c>
      <c r="J361" s="27">
        <f>0.5*$AH$17*$AF$17*F361^2</f>
        <v>8.7111111111111104</v>
      </c>
      <c r="K361" s="30">
        <f t="shared" si="68"/>
        <v>40.795544444444367</v>
      </c>
      <c r="L361" s="35">
        <f t="shared" si="65"/>
        <v>0.3172986790123451</v>
      </c>
      <c r="M361" s="35">
        <f t="shared" si="69"/>
        <v>0.3172986790123451</v>
      </c>
      <c r="N361" s="35">
        <f t="shared" si="70"/>
        <v>0</v>
      </c>
      <c r="O361" s="35">
        <f t="shared" si="71"/>
        <v>0</v>
      </c>
      <c r="P361" s="36">
        <f>SUM($M$8:M361)</f>
        <v>180.20760650123449</v>
      </c>
      <c r="Q361" s="36">
        <f>SUM($N$8:N361)</f>
        <v>-45.34151560277779</v>
      </c>
      <c r="R361" s="36">
        <f t="shared" si="72"/>
        <v>45.34151560277779</v>
      </c>
      <c r="S361" s="13"/>
      <c r="T361" s="38">
        <f t="shared" si="73"/>
        <v>43.074439822638901</v>
      </c>
      <c r="U361" s="38">
        <f t="shared" si="66"/>
        <v>40.920717831506956</v>
      </c>
      <c r="V361" s="38">
        <f t="shared" si="74"/>
        <v>40.511510653191884</v>
      </c>
      <c r="W361" s="38">
        <f t="shared" si="74"/>
        <v>40.106395546659968</v>
      </c>
      <c r="X361" s="38">
        <f t="shared" si="75"/>
        <v>38.101075769326968</v>
      </c>
      <c r="Y361" s="38">
        <f t="shared" si="75"/>
        <v>36.196021980860621</v>
      </c>
      <c r="Z361" s="38">
        <f t="shared" si="76"/>
        <v>36.196021980860621</v>
      </c>
    </row>
    <row r="362" spans="2:26" x14ac:dyDescent="0.3">
      <c r="B362" s="1" t="s">
        <v>35</v>
      </c>
      <c r="C362" s="1">
        <v>354</v>
      </c>
      <c r="D362" s="1">
        <v>354</v>
      </c>
      <c r="E362" s="6">
        <v>27.9</v>
      </c>
      <c r="F362" s="6">
        <f t="shared" si="67"/>
        <v>7.7499999999999991</v>
      </c>
      <c r="G362" s="45">
        <f t="shared" si="77"/>
        <v>-1.3888888888889086E-2</v>
      </c>
      <c r="H362" s="27">
        <f>$AC$17*G362</f>
        <v>-2.6458333333333708</v>
      </c>
      <c r="I362" s="27">
        <f>($AG$17*$AC$17*$AI$17)</f>
        <v>37.376100000000001</v>
      </c>
      <c r="J362" s="27">
        <f>0.5*$AH$17*$AF$17*F362^2</f>
        <v>8.6489999999999974</v>
      </c>
      <c r="K362" s="30">
        <f t="shared" si="68"/>
        <v>43.379266666666624</v>
      </c>
      <c r="L362" s="35">
        <f t="shared" si="65"/>
        <v>0.33618931666666629</v>
      </c>
      <c r="M362" s="35">
        <f t="shared" si="69"/>
        <v>0.33618931666666629</v>
      </c>
      <c r="N362" s="35">
        <f t="shared" si="70"/>
        <v>0</v>
      </c>
      <c r="O362" s="35">
        <f t="shared" si="71"/>
        <v>0</v>
      </c>
      <c r="P362" s="36">
        <f>SUM($M$8:M362)</f>
        <v>180.54379581790116</v>
      </c>
      <c r="Q362" s="36">
        <f>SUM($N$8:N362)</f>
        <v>-45.34151560277779</v>
      </c>
      <c r="R362" s="36">
        <f t="shared" si="72"/>
        <v>45.34151560277779</v>
      </c>
      <c r="S362" s="13"/>
      <c r="T362" s="38">
        <f t="shared" si="73"/>
        <v>43.074439822638901</v>
      </c>
      <c r="U362" s="38">
        <f t="shared" si="66"/>
        <v>40.920717831506956</v>
      </c>
      <c r="V362" s="38">
        <f t="shared" si="74"/>
        <v>40.511510653191884</v>
      </c>
      <c r="W362" s="38">
        <f t="shared" si="74"/>
        <v>40.106395546659968</v>
      </c>
      <c r="X362" s="38">
        <f t="shared" si="75"/>
        <v>38.101075769326968</v>
      </c>
      <c r="Y362" s="38">
        <f t="shared" si="75"/>
        <v>36.196021980860621</v>
      </c>
      <c r="Z362" s="38">
        <f t="shared" si="76"/>
        <v>36.196021980860621</v>
      </c>
    </row>
    <row r="363" spans="2:26" x14ac:dyDescent="0.3">
      <c r="B363" s="1" t="s">
        <v>35</v>
      </c>
      <c r="C363" s="1">
        <v>355</v>
      </c>
      <c r="D363" s="1">
        <v>355</v>
      </c>
      <c r="E363" s="6">
        <v>27.9</v>
      </c>
      <c r="F363" s="6">
        <f t="shared" si="67"/>
        <v>7.7499999999999991</v>
      </c>
      <c r="G363" s="45">
        <f t="shared" si="77"/>
        <v>2.7777777777778172E-2</v>
      </c>
      <c r="H363" s="27">
        <f>$AC$17*G363</f>
        <v>5.2916666666667416</v>
      </c>
      <c r="I363" s="27">
        <f>($AG$17*$AC$17*$AI$17)</f>
        <v>37.376100000000001</v>
      </c>
      <c r="J363" s="27">
        <f>0.5*$AH$17*$AF$17*F363^2</f>
        <v>8.6489999999999974</v>
      </c>
      <c r="K363" s="30">
        <f t="shared" si="68"/>
        <v>51.316766666666737</v>
      </c>
      <c r="L363" s="35">
        <f t="shared" si="65"/>
        <v>0.3977049416666672</v>
      </c>
      <c r="M363" s="35">
        <f t="shared" si="69"/>
        <v>0.3977049416666672</v>
      </c>
      <c r="N363" s="35">
        <f t="shared" si="70"/>
        <v>0</v>
      </c>
      <c r="O363" s="35">
        <f t="shared" si="71"/>
        <v>0</v>
      </c>
      <c r="P363" s="36">
        <f>SUM($M$8:M363)</f>
        <v>180.94150075956782</v>
      </c>
      <c r="Q363" s="36">
        <f>SUM($N$8:N363)</f>
        <v>-45.34151560277779</v>
      </c>
      <c r="R363" s="36">
        <f t="shared" si="72"/>
        <v>45.34151560277779</v>
      </c>
      <c r="S363" s="13"/>
      <c r="T363" s="38">
        <f t="shared" si="73"/>
        <v>43.074439822638901</v>
      </c>
      <c r="U363" s="38">
        <f t="shared" si="66"/>
        <v>40.920717831506956</v>
      </c>
      <c r="V363" s="38">
        <f t="shared" si="74"/>
        <v>40.511510653191884</v>
      </c>
      <c r="W363" s="38">
        <f t="shared" si="74"/>
        <v>40.106395546659968</v>
      </c>
      <c r="X363" s="38">
        <f t="shared" si="75"/>
        <v>38.101075769326968</v>
      </c>
      <c r="Y363" s="38">
        <f t="shared" si="75"/>
        <v>36.196021980860621</v>
      </c>
      <c r="Z363" s="38">
        <f t="shared" si="76"/>
        <v>36.196021980860621</v>
      </c>
    </row>
    <row r="364" spans="2:26" x14ac:dyDescent="0.3">
      <c r="B364" s="1" t="s">
        <v>35</v>
      </c>
      <c r="C364" s="1">
        <v>356</v>
      </c>
      <c r="D364" s="1">
        <v>356</v>
      </c>
      <c r="E364" s="6">
        <v>28.1</v>
      </c>
      <c r="F364" s="6">
        <f t="shared" si="67"/>
        <v>7.8055555555555554</v>
      </c>
      <c r="G364" s="45">
        <f t="shared" si="77"/>
        <v>4.1666666666666761E-2</v>
      </c>
      <c r="H364" s="27">
        <f>$AC$17*G364</f>
        <v>7.9375000000000178</v>
      </c>
      <c r="I364" s="27">
        <f>($AG$17*$AC$17*$AI$17)</f>
        <v>37.376100000000001</v>
      </c>
      <c r="J364" s="27">
        <f>0.5*$AH$17*$AF$17*F364^2</f>
        <v>8.7734444444444435</v>
      </c>
      <c r="K364" s="30">
        <f t="shared" si="68"/>
        <v>54.087044444444466</v>
      </c>
      <c r="L364" s="35">
        <f t="shared" si="65"/>
        <v>0.42217943024691373</v>
      </c>
      <c r="M364" s="35">
        <f t="shared" si="69"/>
        <v>0.42217943024691373</v>
      </c>
      <c r="N364" s="35">
        <f t="shared" si="70"/>
        <v>0</v>
      </c>
      <c r="O364" s="35">
        <f t="shared" si="71"/>
        <v>0</v>
      </c>
      <c r="P364" s="36">
        <f>SUM($M$8:M364)</f>
        <v>181.36368018981474</v>
      </c>
      <c r="Q364" s="36">
        <f>SUM($N$8:N364)</f>
        <v>-45.34151560277779</v>
      </c>
      <c r="R364" s="36">
        <f t="shared" si="72"/>
        <v>45.34151560277779</v>
      </c>
      <c r="S364" s="13"/>
      <c r="T364" s="38">
        <f t="shared" si="73"/>
        <v>43.074439822638901</v>
      </c>
      <c r="U364" s="38">
        <f t="shared" si="66"/>
        <v>40.920717831506956</v>
      </c>
      <c r="V364" s="38">
        <f t="shared" si="74"/>
        <v>40.511510653191884</v>
      </c>
      <c r="W364" s="38">
        <f t="shared" si="74"/>
        <v>40.106395546659968</v>
      </c>
      <c r="X364" s="38">
        <f t="shared" si="75"/>
        <v>38.101075769326968</v>
      </c>
      <c r="Y364" s="38">
        <f t="shared" si="75"/>
        <v>36.196021980860621</v>
      </c>
      <c r="Z364" s="38">
        <f t="shared" si="76"/>
        <v>36.196021980860621</v>
      </c>
    </row>
    <row r="365" spans="2:26" x14ac:dyDescent="0.3">
      <c r="B365" s="1" t="s">
        <v>35</v>
      </c>
      <c r="C365" s="1">
        <v>357</v>
      </c>
      <c r="D365" s="1">
        <v>357</v>
      </c>
      <c r="E365" s="6">
        <v>28.2</v>
      </c>
      <c r="F365" s="6">
        <f t="shared" si="67"/>
        <v>7.833333333333333</v>
      </c>
      <c r="G365" s="45">
        <f t="shared" si="77"/>
        <v>-1.3888888888889086E-2</v>
      </c>
      <c r="H365" s="27">
        <f>$AC$17*G365</f>
        <v>-2.6458333333333708</v>
      </c>
      <c r="I365" s="27">
        <f>($AG$17*$AC$17*$AI$17)</f>
        <v>37.376100000000001</v>
      </c>
      <c r="J365" s="27">
        <f>0.5*$AH$17*$AF$17*F365^2</f>
        <v>8.8359999999999985</v>
      </c>
      <c r="K365" s="30">
        <f t="shared" si="68"/>
        <v>43.566266666666628</v>
      </c>
      <c r="L365" s="35">
        <f t="shared" si="65"/>
        <v>0.34126908888888857</v>
      </c>
      <c r="M365" s="35">
        <f t="shared" si="69"/>
        <v>0.34126908888888857</v>
      </c>
      <c r="N365" s="35">
        <f t="shared" si="70"/>
        <v>0</v>
      </c>
      <c r="O365" s="35">
        <f t="shared" si="71"/>
        <v>0</v>
      </c>
      <c r="P365" s="36">
        <f>SUM($M$8:M365)</f>
        <v>181.70494927870362</v>
      </c>
      <c r="Q365" s="36">
        <f>SUM($N$8:N365)</f>
        <v>-45.34151560277779</v>
      </c>
      <c r="R365" s="36">
        <f t="shared" si="72"/>
        <v>45.34151560277779</v>
      </c>
      <c r="S365" s="13"/>
      <c r="T365" s="38">
        <f t="shared" si="73"/>
        <v>43.074439822638901</v>
      </c>
      <c r="U365" s="38">
        <f t="shared" si="66"/>
        <v>40.920717831506956</v>
      </c>
      <c r="V365" s="38">
        <f t="shared" si="74"/>
        <v>40.511510653191884</v>
      </c>
      <c r="W365" s="38">
        <f t="shared" si="74"/>
        <v>40.106395546659968</v>
      </c>
      <c r="X365" s="38">
        <f t="shared" si="75"/>
        <v>38.101075769326968</v>
      </c>
      <c r="Y365" s="38">
        <f t="shared" si="75"/>
        <v>36.196021980860621</v>
      </c>
      <c r="Z365" s="38">
        <f t="shared" si="76"/>
        <v>36.196021980860621</v>
      </c>
    </row>
    <row r="366" spans="2:26" x14ac:dyDescent="0.3">
      <c r="B366" s="1" t="s">
        <v>35</v>
      </c>
      <c r="C366" s="1">
        <v>358</v>
      </c>
      <c r="D366" s="1">
        <v>358</v>
      </c>
      <c r="E366" s="6">
        <v>28</v>
      </c>
      <c r="F366" s="6">
        <f t="shared" si="67"/>
        <v>7.7777777777777777</v>
      </c>
      <c r="G366" s="45">
        <f t="shared" si="77"/>
        <v>-0.18055555555555566</v>
      </c>
      <c r="H366" s="27">
        <f>$AC$17*G366</f>
        <v>-34.395833333333357</v>
      </c>
      <c r="I366" s="27">
        <f>($AG$17*$AC$17*$AI$17)</f>
        <v>37.376100000000001</v>
      </c>
      <c r="J366" s="27">
        <f>0.5*$AH$17*$AF$17*F366^2</f>
        <v>8.7111111111111104</v>
      </c>
      <c r="K366" s="30">
        <f t="shared" si="68"/>
        <v>11.691377777777754</v>
      </c>
      <c r="L366" s="35">
        <f t="shared" si="65"/>
        <v>9.0932938271604757E-2</v>
      </c>
      <c r="M366" s="35">
        <f t="shared" si="69"/>
        <v>9.0932938271604757E-2</v>
      </c>
      <c r="N366" s="35">
        <f t="shared" si="70"/>
        <v>0</v>
      </c>
      <c r="O366" s="35">
        <f t="shared" si="71"/>
        <v>0</v>
      </c>
      <c r="P366" s="36">
        <f>SUM($M$8:M366)</f>
        <v>181.79588221697523</v>
      </c>
      <c r="Q366" s="36">
        <f>SUM($N$8:N366)</f>
        <v>-45.34151560277779</v>
      </c>
      <c r="R366" s="36">
        <f t="shared" si="72"/>
        <v>45.34151560277779</v>
      </c>
      <c r="S366" s="13"/>
      <c r="T366" s="38">
        <f t="shared" si="73"/>
        <v>43.074439822638901</v>
      </c>
      <c r="U366" s="38">
        <f t="shared" si="66"/>
        <v>40.920717831506956</v>
      </c>
      <c r="V366" s="38">
        <f t="shared" si="74"/>
        <v>40.511510653191884</v>
      </c>
      <c r="W366" s="38">
        <f t="shared" si="74"/>
        <v>40.106395546659968</v>
      </c>
      <c r="X366" s="38">
        <f t="shared" si="75"/>
        <v>38.101075769326968</v>
      </c>
      <c r="Y366" s="38">
        <f t="shared" si="75"/>
        <v>36.196021980860621</v>
      </c>
      <c r="Z366" s="38">
        <f t="shared" si="76"/>
        <v>36.196021980860621</v>
      </c>
    </row>
    <row r="367" spans="2:26" x14ac:dyDescent="0.3">
      <c r="B367" s="1" t="s">
        <v>35</v>
      </c>
      <c r="C367" s="1">
        <v>359</v>
      </c>
      <c r="D367" s="1">
        <v>359</v>
      </c>
      <c r="E367" s="6">
        <v>26.9</v>
      </c>
      <c r="F367" s="6">
        <f t="shared" si="67"/>
        <v>7.4722222222222214</v>
      </c>
      <c r="G367" s="45">
        <f t="shared" si="77"/>
        <v>-0.41666666666666663</v>
      </c>
      <c r="H367" s="27">
        <f>$AC$17*G367</f>
        <v>-79.375</v>
      </c>
      <c r="I367" s="27">
        <f>($AG$17*$AC$17*$AI$17)</f>
        <v>37.376100000000001</v>
      </c>
      <c r="J367" s="27">
        <f>0.5*$AH$17*$AF$17*F367^2</f>
        <v>8.0401111111111092</v>
      </c>
      <c r="K367" s="30">
        <f t="shared" si="68"/>
        <v>-33.95878888888889</v>
      </c>
      <c r="L367" s="35">
        <f t="shared" si="65"/>
        <v>-0.25374761697530862</v>
      </c>
      <c r="M367" s="35">
        <f t="shared" si="69"/>
        <v>0</v>
      </c>
      <c r="N367" s="35">
        <f t="shared" si="70"/>
        <v>-0.25374761697530862</v>
      </c>
      <c r="O367" s="35">
        <f t="shared" si="71"/>
        <v>0.25374761697530862</v>
      </c>
      <c r="P367" s="36">
        <f>SUM($M$8:M367)</f>
        <v>181.79588221697523</v>
      </c>
      <c r="Q367" s="36">
        <f>SUM($N$8:N367)</f>
        <v>-45.5952632197531</v>
      </c>
      <c r="R367" s="36">
        <f t="shared" si="72"/>
        <v>45.5952632197531</v>
      </c>
      <c r="S367" s="13"/>
      <c r="T367" s="38">
        <f t="shared" si="73"/>
        <v>43.315500058765444</v>
      </c>
      <c r="U367" s="38">
        <f t="shared" si="66"/>
        <v>41.149725055827169</v>
      </c>
      <c r="V367" s="38">
        <f t="shared" si="74"/>
        <v>40.738227805268899</v>
      </c>
      <c r="W367" s="38">
        <f t="shared" si="74"/>
        <v>40.330845527216212</v>
      </c>
      <c r="X367" s="38">
        <f t="shared" si="75"/>
        <v>38.314303250855403</v>
      </c>
      <c r="Y367" s="38">
        <f t="shared" si="75"/>
        <v>36.398588088312628</v>
      </c>
      <c r="Z367" s="38">
        <f t="shared" si="76"/>
        <v>36.398588088312628</v>
      </c>
    </row>
    <row r="368" spans="2:26" x14ac:dyDescent="0.3">
      <c r="B368" s="1" t="s">
        <v>35</v>
      </c>
      <c r="C368" s="1">
        <v>360</v>
      </c>
      <c r="D368" s="1">
        <v>360</v>
      </c>
      <c r="E368" s="6">
        <v>25</v>
      </c>
      <c r="F368" s="6">
        <f t="shared" si="67"/>
        <v>6.9444444444444446</v>
      </c>
      <c r="G368" s="45">
        <f t="shared" si="77"/>
        <v>-0.51388888888888873</v>
      </c>
      <c r="H368" s="27">
        <f>$AC$17*G368</f>
        <v>-97.8958333333333</v>
      </c>
      <c r="I368" s="27">
        <f>($AG$17*$AC$17*$AI$17)</f>
        <v>37.376100000000001</v>
      </c>
      <c r="J368" s="27">
        <f>0.5*$AH$17*$AF$17*F368^2</f>
        <v>6.9444444444444438</v>
      </c>
      <c r="K368" s="30">
        <f t="shared" si="68"/>
        <v>-53.575288888888856</v>
      </c>
      <c r="L368" s="35">
        <f t="shared" si="65"/>
        <v>-0.37205061728395039</v>
      </c>
      <c r="M368" s="35">
        <f t="shared" si="69"/>
        <v>0</v>
      </c>
      <c r="N368" s="35">
        <f t="shared" si="70"/>
        <v>-0.37205061728395039</v>
      </c>
      <c r="O368" s="35">
        <f t="shared" si="71"/>
        <v>0.37205061728395039</v>
      </c>
      <c r="P368" s="36">
        <f>SUM($M$8:M368)</f>
        <v>181.79588221697523</v>
      </c>
      <c r="Q368" s="36">
        <f>SUM($N$8:N368)</f>
        <v>-45.967313837037054</v>
      </c>
      <c r="R368" s="36">
        <f t="shared" si="72"/>
        <v>45.967313837037054</v>
      </c>
      <c r="S368" s="13"/>
      <c r="T368" s="38">
        <f t="shared" si="73"/>
        <v>43.668948145185198</v>
      </c>
      <c r="U368" s="38">
        <f t="shared" si="66"/>
        <v>41.485500737925939</v>
      </c>
      <c r="V368" s="38">
        <f t="shared" si="74"/>
        <v>41.07064573054668</v>
      </c>
      <c r="W368" s="38">
        <f t="shared" si="74"/>
        <v>40.659939273241214</v>
      </c>
      <c r="X368" s="38">
        <f t="shared" si="75"/>
        <v>38.62694230957915</v>
      </c>
      <c r="Y368" s="38">
        <f t="shared" si="75"/>
        <v>36.695595194100193</v>
      </c>
      <c r="Z368" s="38">
        <f t="shared" si="76"/>
        <v>36.695595194100193</v>
      </c>
    </row>
    <row r="369" spans="2:26" x14ac:dyDescent="0.3">
      <c r="B369" s="1" t="s">
        <v>35</v>
      </c>
      <c r="C369" s="1">
        <v>361</v>
      </c>
      <c r="D369" s="1">
        <v>361</v>
      </c>
      <c r="E369" s="6">
        <v>23.2</v>
      </c>
      <c r="F369" s="6">
        <f t="shared" si="67"/>
        <v>6.4444444444444438</v>
      </c>
      <c r="G369" s="45">
        <f t="shared" si="77"/>
        <v>-0.43055555555555575</v>
      </c>
      <c r="H369" s="27">
        <f>$AC$17*G369</f>
        <v>-82.020833333333371</v>
      </c>
      <c r="I369" s="27">
        <f>($AG$17*$AC$17*$AI$17)</f>
        <v>37.376100000000001</v>
      </c>
      <c r="J369" s="27">
        <f>0.5*$AH$17*$AF$17*F369^2</f>
        <v>5.9804444444444425</v>
      </c>
      <c r="K369" s="30">
        <f t="shared" si="68"/>
        <v>-38.664288888888926</v>
      </c>
      <c r="L369" s="35">
        <f t="shared" si="65"/>
        <v>-0.24916986172839525</v>
      </c>
      <c r="M369" s="35">
        <f t="shared" si="69"/>
        <v>0</v>
      </c>
      <c r="N369" s="35">
        <f t="shared" si="70"/>
        <v>-0.24916986172839525</v>
      </c>
      <c r="O369" s="35">
        <f t="shared" si="71"/>
        <v>0.24916986172839525</v>
      </c>
      <c r="P369" s="36">
        <f>SUM($M$8:M369)</f>
        <v>181.79588221697523</v>
      </c>
      <c r="Q369" s="36">
        <f>SUM($N$8:N369)</f>
        <v>-46.216483698765451</v>
      </c>
      <c r="R369" s="36">
        <f t="shared" si="72"/>
        <v>46.216483698765451</v>
      </c>
      <c r="S369" s="13"/>
      <c r="T369" s="38">
        <f t="shared" si="73"/>
        <v>43.905659513827175</v>
      </c>
      <c r="U369" s="38">
        <f t="shared" si="66"/>
        <v>41.710376538135812</v>
      </c>
      <c r="V369" s="38">
        <f t="shared" si="74"/>
        <v>41.293272772754456</v>
      </c>
      <c r="W369" s="38">
        <f t="shared" si="74"/>
        <v>40.880340045026912</v>
      </c>
      <c r="X369" s="38">
        <f t="shared" si="75"/>
        <v>38.836323042775568</v>
      </c>
      <c r="Y369" s="38">
        <f t="shared" si="75"/>
        <v>36.894506890636791</v>
      </c>
      <c r="Z369" s="38">
        <f t="shared" si="76"/>
        <v>36.894506890636791</v>
      </c>
    </row>
    <row r="370" spans="2:26" x14ac:dyDescent="0.3">
      <c r="B370" s="1" t="s">
        <v>35</v>
      </c>
      <c r="C370" s="1">
        <v>362</v>
      </c>
      <c r="D370" s="1">
        <v>362</v>
      </c>
      <c r="E370" s="6">
        <v>21.9</v>
      </c>
      <c r="F370" s="6">
        <f t="shared" si="67"/>
        <v>6.083333333333333</v>
      </c>
      <c r="G370" s="45">
        <f t="shared" si="77"/>
        <v>-0.29166666666666635</v>
      </c>
      <c r="H370" s="27">
        <f>$AC$17*G370</f>
        <v>-55.562499999999943</v>
      </c>
      <c r="I370" s="27">
        <f>($AG$17*$AC$17*$AI$17)</f>
        <v>37.376100000000001</v>
      </c>
      <c r="J370" s="27">
        <f>0.5*$AH$17*$AF$17*F370^2</f>
        <v>5.3289999999999997</v>
      </c>
      <c r="K370" s="30">
        <f t="shared" si="68"/>
        <v>-12.857399999999942</v>
      </c>
      <c r="L370" s="35">
        <f t="shared" si="65"/>
        <v>-7.8215849999999629E-2</v>
      </c>
      <c r="M370" s="35">
        <f t="shared" si="69"/>
        <v>0</v>
      </c>
      <c r="N370" s="35">
        <f t="shared" si="70"/>
        <v>-7.8215849999999629E-2</v>
      </c>
      <c r="O370" s="35">
        <f t="shared" si="71"/>
        <v>7.8215849999999629E-2</v>
      </c>
      <c r="P370" s="36">
        <f>SUM($M$8:M370)</f>
        <v>181.79588221697523</v>
      </c>
      <c r="Q370" s="36">
        <f>SUM($N$8:N370)</f>
        <v>-46.29469954876545</v>
      </c>
      <c r="R370" s="36">
        <f t="shared" si="72"/>
        <v>46.29469954876545</v>
      </c>
      <c r="S370" s="13"/>
      <c r="T370" s="38">
        <f t="shared" si="73"/>
        <v>43.979964571327173</v>
      </c>
      <c r="U370" s="38">
        <f t="shared" si="66"/>
        <v>41.780966342760813</v>
      </c>
      <c r="V370" s="38">
        <f t="shared" si="74"/>
        <v>41.363156679333201</v>
      </c>
      <c r="W370" s="38">
        <f t="shared" si="74"/>
        <v>40.949525112539867</v>
      </c>
      <c r="X370" s="38">
        <f t="shared" si="75"/>
        <v>38.90204885691287</v>
      </c>
      <c r="Y370" s="38">
        <f t="shared" si="75"/>
        <v>36.956946414067225</v>
      </c>
      <c r="Z370" s="38">
        <f t="shared" si="76"/>
        <v>36.956946414067225</v>
      </c>
    </row>
    <row r="371" spans="2:26" x14ac:dyDescent="0.3">
      <c r="B371" s="1" t="s">
        <v>35</v>
      </c>
      <c r="C371" s="1">
        <v>363</v>
      </c>
      <c r="D371" s="1">
        <v>363</v>
      </c>
      <c r="E371" s="6">
        <v>21.1</v>
      </c>
      <c r="F371" s="6">
        <f t="shared" si="67"/>
        <v>5.8611111111111116</v>
      </c>
      <c r="G371" s="45">
        <f t="shared" si="77"/>
        <v>-0.16666666666666657</v>
      </c>
      <c r="H371" s="27">
        <f>$AC$17*G371</f>
        <v>-31.749999999999982</v>
      </c>
      <c r="I371" s="27">
        <f>($AG$17*$AC$17*$AI$17)</f>
        <v>37.376100000000001</v>
      </c>
      <c r="J371" s="27">
        <f>0.5*$AH$17*$AF$17*F371^2</f>
        <v>4.9467777777777782</v>
      </c>
      <c r="K371" s="30">
        <f t="shared" si="68"/>
        <v>10.572877777777798</v>
      </c>
      <c r="L371" s="35">
        <f t="shared" si="65"/>
        <v>6.196881141975321E-2</v>
      </c>
      <c r="M371" s="35">
        <f t="shared" si="69"/>
        <v>6.196881141975321E-2</v>
      </c>
      <c r="N371" s="35">
        <f t="shared" si="70"/>
        <v>0</v>
      </c>
      <c r="O371" s="35">
        <f t="shared" si="71"/>
        <v>0</v>
      </c>
      <c r="P371" s="36">
        <f>SUM($M$8:M371)</f>
        <v>181.85785102839498</v>
      </c>
      <c r="Q371" s="36">
        <f>SUM($N$8:N371)</f>
        <v>-46.29469954876545</v>
      </c>
      <c r="R371" s="36">
        <f t="shared" si="72"/>
        <v>46.29469954876545</v>
      </c>
      <c r="S371" s="13"/>
      <c r="T371" s="38">
        <f t="shared" si="73"/>
        <v>43.979964571327173</v>
      </c>
      <c r="U371" s="38">
        <f t="shared" si="66"/>
        <v>41.780966342760813</v>
      </c>
      <c r="V371" s="38">
        <f t="shared" si="74"/>
        <v>41.363156679333201</v>
      </c>
      <c r="W371" s="38">
        <f t="shared" si="74"/>
        <v>40.949525112539867</v>
      </c>
      <c r="X371" s="38">
        <f t="shared" si="75"/>
        <v>38.90204885691287</v>
      </c>
      <c r="Y371" s="38">
        <f t="shared" si="75"/>
        <v>36.956946414067225</v>
      </c>
      <c r="Z371" s="38">
        <f t="shared" si="76"/>
        <v>36.956946414067225</v>
      </c>
    </row>
    <row r="372" spans="2:26" x14ac:dyDescent="0.3">
      <c r="B372" s="1" t="s">
        <v>35</v>
      </c>
      <c r="C372" s="1">
        <v>364</v>
      </c>
      <c r="D372" s="1">
        <v>364</v>
      </c>
      <c r="E372" s="6">
        <v>20.7</v>
      </c>
      <c r="F372" s="6">
        <f t="shared" si="67"/>
        <v>5.75</v>
      </c>
      <c r="G372" s="45">
        <f t="shared" si="77"/>
        <v>-5.5555555555555851E-2</v>
      </c>
      <c r="H372" s="27">
        <f>$AC$17*G372</f>
        <v>-10.583333333333389</v>
      </c>
      <c r="I372" s="27">
        <f>($AG$17*$AC$17*$AI$17)</f>
        <v>37.376100000000001</v>
      </c>
      <c r="J372" s="27">
        <f>0.5*$AH$17*$AF$17*F372^2</f>
        <v>4.7609999999999992</v>
      </c>
      <c r="K372" s="30">
        <f t="shared" si="68"/>
        <v>31.553766666666611</v>
      </c>
      <c r="L372" s="35">
        <f t="shared" si="65"/>
        <v>0.18143415833333301</v>
      </c>
      <c r="M372" s="35">
        <f t="shared" si="69"/>
        <v>0.18143415833333301</v>
      </c>
      <c r="N372" s="35">
        <f t="shared" si="70"/>
        <v>0</v>
      </c>
      <c r="O372" s="35">
        <f t="shared" si="71"/>
        <v>0</v>
      </c>
      <c r="P372" s="36">
        <f>SUM($M$8:M372)</f>
        <v>182.03928518672831</v>
      </c>
      <c r="Q372" s="36">
        <f>SUM($N$8:N372)</f>
        <v>-46.29469954876545</v>
      </c>
      <c r="R372" s="36">
        <f t="shared" si="72"/>
        <v>46.29469954876545</v>
      </c>
      <c r="S372" s="13"/>
      <c r="T372" s="38">
        <f t="shared" si="73"/>
        <v>43.979964571327173</v>
      </c>
      <c r="U372" s="38">
        <f t="shared" si="66"/>
        <v>41.780966342760813</v>
      </c>
      <c r="V372" s="38">
        <f t="shared" si="74"/>
        <v>41.363156679333201</v>
      </c>
      <c r="W372" s="38">
        <f t="shared" si="74"/>
        <v>40.949525112539867</v>
      </c>
      <c r="X372" s="38">
        <f t="shared" si="75"/>
        <v>38.90204885691287</v>
      </c>
      <c r="Y372" s="38">
        <f t="shared" si="75"/>
        <v>36.956946414067225</v>
      </c>
      <c r="Z372" s="38">
        <f t="shared" si="76"/>
        <v>36.956946414067225</v>
      </c>
    </row>
    <row r="373" spans="2:26" x14ac:dyDescent="0.3">
      <c r="B373" s="1" t="s">
        <v>35</v>
      </c>
      <c r="C373" s="1">
        <v>365</v>
      </c>
      <c r="D373" s="1">
        <v>365</v>
      </c>
      <c r="E373" s="6">
        <v>20.7</v>
      </c>
      <c r="F373" s="6">
        <f t="shared" si="67"/>
        <v>5.75</v>
      </c>
      <c r="G373" s="45">
        <f t="shared" si="77"/>
        <v>1.3888888888889086E-2</v>
      </c>
      <c r="H373" s="27">
        <f>$AC$17*G373</f>
        <v>2.6458333333333708</v>
      </c>
      <c r="I373" s="27">
        <f>($AG$17*$AC$17*$AI$17)</f>
        <v>37.376100000000001</v>
      </c>
      <c r="J373" s="27">
        <f>0.5*$AH$17*$AF$17*F373^2</f>
        <v>4.7609999999999992</v>
      </c>
      <c r="K373" s="30">
        <f t="shared" si="68"/>
        <v>44.782933333333375</v>
      </c>
      <c r="L373" s="35">
        <f t="shared" si="65"/>
        <v>0.25750186666666691</v>
      </c>
      <c r="M373" s="35">
        <f t="shared" si="69"/>
        <v>0.25750186666666691</v>
      </c>
      <c r="N373" s="35">
        <f t="shared" si="70"/>
        <v>0</v>
      </c>
      <c r="O373" s="35">
        <f t="shared" si="71"/>
        <v>0</v>
      </c>
      <c r="P373" s="36">
        <f>SUM($M$8:M373)</f>
        <v>182.29678705339498</v>
      </c>
      <c r="Q373" s="36">
        <f>SUM($N$8:N373)</f>
        <v>-46.29469954876545</v>
      </c>
      <c r="R373" s="36">
        <f t="shared" si="72"/>
        <v>46.29469954876545</v>
      </c>
      <c r="S373" s="13"/>
      <c r="T373" s="38">
        <f t="shared" si="73"/>
        <v>43.979964571327173</v>
      </c>
      <c r="U373" s="38">
        <f t="shared" si="66"/>
        <v>41.780966342760813</v>
      </c>
      <c r="V373" s="38">
        <f t="shared" si="74"/>
        <v>41.363156679333201</v>
      </c>
      <c r="W373" s="38">
        <f t="shared" si="74"/>
        <v>40.949525112539867</v>
      </c>
      <c r="X373" s="38">
        <f t="shared" si="75"/>
        <v>38.90204885691287</v>
      </c>
      <c r="Y373" s="38">
        <f t="shared" si="75"/>
        <v>36.956946414067225</v>
      </c>
      <c r="Z373" s="38">
        <f t="shared" si="76"/>
        <v>36.956946414067225</v>
      </c>
    </row>
    <row r="374" spans="2:26" x14ac:dyDescent="0.3">
      <c r="B374" s="1" t="s">
        <v>35</v>
      </c>
      <c r="C374" s="1">
        <v>366</v>
      </c>
      <c r="D374" s="1">
        <v>366</v>
      </c>
      <c r="E374" s="6">
        <v>20.8</v>
      </c>
      <c r="F374" s="6">
        <f t="shared" si="67"/>
        <v>5.7777777777777777</v>
      </c>
      <c r="G374" s="45">
        <f t="shared" si="77"/>
        <v>6.9444444444444448E-2</v>
      </c>
      <c r="H374" s="27">
        <f>$AC$17*G374</f>
        <v>13.229166666666668</v>
      </c>
      <c r="I374" s="27">
        <f>($AG$17*$AC$17*$AI$17)</f>
        <v>37.376100000000001</v>
      </c>
      <c r="J374" s="27">
        <f>0.5*$AH$17*$AF$17*F374^2</f>
        <v>4.8071111111111104</v>
      </c>
      <c r="K374" s="30">
        <f t="shared" si="68"/>
        <v>55.412377777777778</v>
      </c>
      <c r="L374" s="35">
        <f t="shared" si="65"/>
        <v>0.32016040493827158</v>
      </c>
      <c r="M374" s="35">
        <f t="shared" si="69"/>
        <v>0.32016040493827158</v>
      </c>
      <c r="N374" s="35">
        <f t="shared" si="70"/>
        <v>0</v>
      </c>
      <c r="O374" s="35">
        <f t="shared" si="71"/>
        <v>0</v>
      </c>
      <c r="P374" s="36">
        <f>SUM($M$8:M374)</f>
        <v>182.61694745833324</v>
      </c>
      <c r="Q374" s="36">
        <f>SUM($N$8:N374)</f>
        <v>-46.29469954876545</v>
      </c>
      <c r="R374" s="36">
        <f t="shared" si="72"/>
        <v>46.29469954876545</v>
      </c>
      <c r="S374" s="13"/>
      <c r="T374" s="38">
        <f t="shared" si="73"/>
        <v>43.979964571327173</v>
      </c>
      <c r="U374" s="38">
        <f t="shared" si="66"/>
        <v>41.780966342760813</v>
      </c>
      <c r="V374" s="38">
        <f t="shared" si="74"/>
        <v>41.363156679333201</v>
      </c>
      <c r="W374" s="38">
        <f t="shared" si="74"/>
        <v>40.949525112539867</v>
      </c>
      <c r="X374" s="38">
        <f t="shared" si="75"/>
        <v>38.90204885691287</v>
      </c>
      <c r="Y374" s="38">
        <f t="shared" si="75"/>
        <v>36.956946414067225</v>
      </c>
      <c r="Z374" s="38">
        <f t="shared" si="76"/>
        <v>36.956946414067225</v>
      </c>
    </row>
    <row r="375" spans="2:26" x14ac:dyDescent="0.3">
      <c r="B375" s="1" t="s">
        <v>35</v>
      </c>
      <c r="C375" s="1">
        <v>367</v>
      </c>
      <c r="D375" s="1">
        <v>367</v>
      </c>
      <c r="E375" s="6">
        <v>21.2</v>
      </c>
      <c r="F375" s="6">
        <f t="shared" si="67"/>
        <v>5.8888888888888884</v>
      </c>
      <c r="G375" s="45">
        <f t="shared" si="77"/>
        <v>0.18055555555555566</v>
      </c>
      <c r="H375" s="27">
        <f>$AC$17*G375</f>
        <v>34.395833333333357</v>
      </c>
      <c r="I375" s="27">
        <f>($AG$17*$AC$17*$AI$17)</f>
        <v>37.376100000000001</v>
      </c>
      <c r="J375" s="27">
        <f>0.5*$AH$17*$AF$17*F375^2</f>
        <v>4.9937777777777761</v>
      </c>
      <c r="K375" s="30">
        <f t="shared" si="68"/>
        <v>76.765711111111131</v>
      </c>
      <c r="L375" s="35">
        <f t="shared" si="65"/>
        <v>0.45206474320987661</v>
      </c>
      <c r="M375" s="35">
        <f t="shared" si="69"/>
        <v>0.45206474320987661</v>
      </c>
      <c r="N375" s="35">
        <f t="shared" si="70"/>
        <v>0</v>
      </c>
      <c r="O375" s="35">
        <f t="shared" si="71"/>
        <v>0</v>
      </c>
      <c r="P375" s="36">
        <f>SUM($M$8:M375)</f>
        <v>183.06901220154313</v>
      </c>
      <c r="Q375" s="36">
        <f>SUM($N$8:N375)</f>
        <v>-46.29469954876545</v>
      </c>
      <c r="R375" s="36">
        <f t="shared" si="72"/>
        <v>46.29469954876545</v>
      </c>
      <c r="S375" s="13"/>
      <c r="T375" s="38">
        <f t="shared" si="73"/>
        <v>43.979964571327173</v>
      </c>
      <c r="U375" s="38">
        <f t="shared" si="66"/>
        <v>41.780966342760813</v>
      </c>
      <c r="V375" s="38">
        <f t="shared" si="74"/>
        <v>41.363156679333201</v>
      </c>
      <c r="W375" s="38">
        <f t="shared" si="74"/>
        <v>40.949525112539867</v>
      </c>
      <c r="X375" s="38">
        <f t="shared" si="75"/>
        <v>38.90204885691287</v>
      </c>
      <c r="Y375" s="38">
        <f t="shared" si="75"/>
        <v>36.956946414067225</v>
      </c>
      <c r="Z375" s="38">
        <f t="shared" si="76"/>
        <v>36.956946414067225</v>
      </c>
    </row>
    <row r="376" spans="2:26" x14ac:dyDescent="0.3">
      <c r="B376" s="1" t="s">
        <v>35</v>
      </c>
      <c r="C376" s="1">
        <v>368</v>
      </c>
      <c r="D376" s="1">
        <v>368</v>
      </c>
      <c r="E376" s="6">
        <v>22.1</v>
      </c>
      <c r="F376" s="6">
        <f t="shared" si="67"/>
        <v>6.1388888888888893</v>
      </c>
      <c r="G376" s="45">
        <f t="shared" si="77"/>
        <v>0.31944444444444453</v>
      </c>
      <c r="H376" s="27">
        <f>$AC$17*G376</f>
        <v>60.854166666666686</v>
      </c>
      <c r="I376" s="27">
        <f>($AG$17*$AC$17*$AI$17)</f>
        <v>37.376100000000001</v>
      </c>
      <c r="J376" s="27">
        <f>0.5*$AH$17*$AF$17*F376^2</f>
        <v>5.4267777777777786</v>
      </c>
      <c r="K376" s="30">
        <f t="shared" si="68"/>
        <v>103.65704444444447</v>
      </c>
      <c r="L376" s="35">
        <f t="shared" si="65"/>
        <v>0.63633907839506187</v>
      </c>
      <c r="M376" s="35">
        <f t="shared" si="69"/>
        <v>0.63633907839506187</v>
      </c>
      <c r="N376" s="35">
        <f t="shared" si="70"/>
        <v>0</v>
      </c>
      <c r="O376" s="35">
        <f t="shared" si="71"/>
        <v>0</v>
      </c>
      <c r="P376" s="36">
        <f>SUM($M$8:M376)</f>
        <v>183.70535127993818</v>
      </c>
      <c r="Q376" s="36">
        <f>SUM($N$8:N376)</f>
        <v>-46.29469954876545</v>
      </c>
      <c r="R376" s="36">
        <f t="shared" si="72"/>
        <v>46.29469954876545</v>
      </c>
      <c r="S376" s="13"/>
      <c r="T376" s="38">
        <f t="shared" si="73"/>
        <v>43.979964571327173</v>
      </c>
      <c r="U376" s="38">
        <f t="shared" si="66"/>
        <v>41.780966342760813</v>
      </c>
      <c r="V376" s="38">
        <f t="shared" si="74"/>
        <v>41.363156679333201</v>
      </c>
      <c r="W376" s="38">
        <f t="shared" si="74"/>
        <v>40.949525112539867</v>
      </c>
      <c r="X376" s="38">
        <f t="shared" si="75"/>
        <v>38.90204885691287</v>
      </c>
      <c r="Y376" s="38">
        <f t="shared" si="75"/>
        <v>36.956946414067225</v>
      </c>
      <c r="Z376" s="38">
        <f t="shared" si="76"/>
        <v>36.956946414067225</v>
      </c>
    </row>
    <row r="377" spans="2:26" x14ac:dyDescent="0.3">
      <c r="B377" s="1" t="s">
        <v>35</v>
      </c>
      <c r="C377" s="1">
        <v>369</v>
      </c>
      <c r="D377" s="1">
        <v>369</v>
      </c>
      <c r="E377" s="6">
        <v>23.5</v>
      </c>
      <c r="F377" s="6">
        <f t="shared" si="67"/>
        <v>6.5277777777777777</v>
      </c>
      <c r="G377" s="45">
        <f t="shared" si="77"/>
        <v>0.30555555555555547</v>
      </c>
      <c r="H377" s="27">
        <f>$AC$17*G377</f>
        <v>58.208333333333314</v>
      </c>
      <c r="I377" s="27">
        <f>($AG$17*$AC$17*$AI$17)</f>
        <v>37.376100000000001</v>
      </c>
      <c r="J377" s="27">
        <f>0.5*$AH$17*$AF$17*F377^2</f>
        <v>6.1361111111111102</v>
      </c>
      <c r="K377" s="30">
        <f t="shared" si="68"/>
        <v>101.72054444444443</v>
      </c>
      <c r="L377" s="35">
        <f t="shared" si="65"/>
        <v>0.66400910956790105</v>
      </c>
      <c r="M377" s="35">
        <f t="shared" si="69"/>
        <v>0.66400910956790105</v>
      </c>
      <c r="N377" s="35">
        <f t="shared" si="70"/>
        <v>0</v>
      </c>
      <c r="O377" s="35">
        <f t="shared" si="71"/>
        <v>0</v>
      </c>
      <c r="P377" s="36">
        <f>SUM($M$8:M377)</f>
        <v>184.36936038950608</v>
      </c>
      <c r="Q377" s="36">
        <f>SUM($N$8:N377)</f>
        <v>-46.29469954876545</v>
      </c>
      <c r="R377" s="36">
        <f t="shared" si="72"/>
        <v>46.29469954876545</v>
      </c>
      <c r="S377" s="13"/>
      <c r="T377" s="38">
        <f t="shared" si="73"/>
        <v>43.979964571327173</v>
      </c>
      <c r="U377" s="38">
        <f t="shared" si="66"/>
        <v>41.780966342760813</v>
      </c>
      <c r="V377" s="38">
        <f t="shared" si="74"/>
        <v>41.363156679333201</v>
      </c>
      <c r="W377" s="38">
        <f t="shared" si="74"/>
        <v>40.949525112539867</v>
      </c>
      <c r="X377" s="38">
        <f t="shared" si="75"/>
        <v>38.90204885691287</v>
      </c>
      <c r="Y377" s="38">
        <f t="shared" si="75"/>
        <v>36.956946414067225</v>
      </c>
      <c r="Z377" s="38">
        <f t="shared" si="76"/>
        <v>36.956946414067225</v>
      </c>
    </row>
    <row r="378" spans="2:26" x14ac:dyDescent="0.3">
      <c r="B378" s="1" t="s">
        <v>35</v>
      </c>
      <c r="C378" s="1">
        <v>370</v>
      </c>
      <c r="D378" s="1">
        <v>370</v>
      </c>
      <c r="E378" s="6">
        <v>24.3</v>
      </c>
      <c r="F378" s="6">
        <f t="shared" si="67"/>
        <v>6.75</v>
      </c>
      <c r="G378" s="45">
        <f t="shared" si="77"/>
        <v>0.1388888888888889</v>
      </c>
      <c r="H378" s="27">
        <f>$AC$17*G378</f>
        <v>26.458333333333336</v>
      </c>
      <c r="I378" s="27">
        <f>($AG$17*$AC$17*$AI$17)</f>
        <v>37.376100000000001</v>
      </c>
      <c r="J378" s="27">
        <f>0.5*$AH$17*$AF$17*F378^2</f>
        <v>6.5609999999999999</v>
      </c>
      <c r="K378" s="30">
        <f t="shared" si="68"/>
        <v>70.39543333333333</v>
      </c>
      <c r="L378" s="35">
        <f t="shared" si="65"/>
        <v>0.475169175</v>
      </c>
      <c r="M378" s="35">
        <f t="shared" si="69"/>
        <v>0.475169175</v>
      </c>
      <c r="N378" s="35">
        <f t="shared" si="70"/>
        <v>0</v>
      </c>
      <c r="O378" s="35">
        <f t="shared" si="71"/>
        <v>0</v>
      </c>
      <c r="P378" s="36">
        <f>SUM($M$8:M378)</f>
        <v>184.84452956450608</v>
      </c>
      <c r="Q378" s="36">
        <f>SUM($N$8:N378)</f>
        <v>-46.29469954876545</v>
      </c>
      <c r="R378" s="36">
        <f t="shared" si="72"/>
        <v>46.29469954876545</v>
      </c>
      <c r="S378" s="13"/>
      <c r="T378" s="38">
        <f t="shared" si="73"/>
        <v>43.979964571327173</v>
      </c>
      <c r="U378" s="38">
        <f t="shared" si="66"/>
        <v>41.780966342760813</v>
      </c>
      <c r="V378" s="38">
        <f t="shared" si="74"/>
        <v>41.363156679333201</v>
      </c>
      <c r="W378" s="38">
        <f t="shared" si="74"/>
        <v>40.949525112539867</v>
      </c>
      <c r="X378" s="38">
        <f t="shared" si="75"/>
        <v>38.90204885691287</v>
      </c>
      <c r="Y378" s="38">
        <f t="shared" si="75"/>
        <v>36.956946414067225</v>
      </c>
      <c r="Z378" s="38">
        <f t="shared" si="76"/>
        <v>36.956946414067225</v>
      </c>
    </row>
    <row r="379" spans="2:26" x14ac:dyDescent="0.3">
      <c r="B379" s="1" t="s">
        <v>35</v>
      </c>
      <c r="C379" s="1">
        <v>371</v>
      </c>
      <c r="D379" s="1">
        <v>371</v>
      </c>
      <c r="E379" s="6">
        <v>24.5</v>
      </c>
      <c r="F379" s="6">
        <f t="shared" si="67"/>
        <v>6.8055555555555554</v>
      </c>
      <c r="G379" s="45">
        <f t="shared" si="77"/>
        <v>-6.9444444444444448E-2</v>
      </c>
      <c r="H379" s="27">
        <f>$AC$17*G379</f>
        <v>-13.229166666666668</v>
      </c>
      <c r="I379" s="27">
        <f>($AG$17*$AC$17*$AI$17)</f>
        <v>37.376100000000001</v>
      </c>
      <c r="J379" s="27">
        <f>0.5*$AH$17*$AF$17*F379^2</f>
        <v>6.6694444444444434</v>
      </c>
      <c r="K379" s="30">
        <f t="shared" si="68"/>
        <v>30.816377777777777</v>
      </c>
      <c r="L379" s="35">
        <f t="shared" si="65"/>
        <v>0.20972257098765432</v>
      </c>
      <c r="M379" s="35">
        <f t="shared" si="69"/>
        <v>0.20972257098765432</v>
      </c>
      <c r="N379" s="35">
        <f t="shared" si="70"/>
        <v>0</v>
      </c>
      <c r="O379" s="35">
        <f t="shared" si="71"/>
        <v>0</v>
      </c>
      <c r="P379" s="36">
        <f>SUM($M$8:M379)</f>
        <v>185.05425213549373</v>
      </c>
      <c r="Q379" s="36">
        <f>SUM($N$8:N379)</f>
        <v>-46.29469954876545</v>
      </c>
      <c r="R379" s="36">
        <f t="shared" si="72"/>
        <v>46.29469954876545</v>
      </c>
      <c r="S379" s="13"/>
      <c r="T379" s="38">
        <f t="shared" si="73"/>
        <v>43.979964571327173</v>
      </c>
      <c r="U379" s="38">
        <f t="shared" si="66"/>
        <v>41.780966342760813</v>
      </c>
      <c r="V379" s="38">
        <f t="shared" si="74"/>
        <v>41.363156679333201</v>
      </c>
      <c r="W379" s="38">
        <f t="shared" si="74"/>
        <v>40.949525112539867</v>
      </c>
      <c r="X379" s="38">
        <f t="shared" si="75"/>
        <v>38.90204885691287</v>
      </c>
      <c r="Y379" s="38">
        <f t="shared" si="75"/>
        <v>36.956946414067225</v>
      </c>
      <c r="Z379" s="38">
        <f t="shared" si="76"/>
        <v>36.956946414067225</v>
      </c>
    </row>
    <row r="380" spans="2:26" x14ac:dyDescent="0.3">
      <c r="B380" s="1" t="s">
        <v>35</v>
      </c>
      <c r="C380" s="1">
        <v>372</v>
      </c>
      <c r="D380" s="1">
        <v>372</v>
      </c>
      <c r="E380" s="6">
        <v>23.8</v>
      </c>
      <c r="F380" s="6">
        <f t="shared" si="67"/>
        <v>6.6111111111111107</v>
      </c>
      <c r="G380" s="45">
        <f t="shared" si="77"/>
        <v>-0.44444444444444431</v>
      </c>
      <c r="H380" s="27">
        <f>$AC$17*G380</f>
        <v>-84.666666666666643</v>
      </c>
      <c r="I380" s="27">
        <f>($AG$17*$AC$17*$AI$17)</f>
        <v>37.376100000000001</v>
      </c>
      <c r="J380" s="27">
        <f>0.5*$AH$17*$AF$17*F380^2</f>
        <v>6.2937777777777768</v>
      </c>
      <c r="K380" s="30">
        <f t="shared" si="68"/>
        <v>-40.996788888888865</v>
      </c>
      <c r="L380" s="35">
        <f t="shared" si="65"/>
        <v>-0.27103432654320969</v>
      </c>
      <c r="M380" s="35">
        <f t="shared" si="69"/>
        <v>0</v>
      </c>
      <c r="N380" s="35">
        <f t="shared" si="70"/>
        <v>-0.27103432654320969</v>
      </c>
      <c r="O380" s="35">
        <f t="shared" si="71"/>
        <v>0.27103432654320969</v>
      </c>
      <c r="P380" s="36">
        <f>SUM($M$8:M380)</f>
        <v>185.05425213549373</v>
      </c>
      <c r="Q380" s="36">
        <f>SUM($N$8:N380)</f>
        <v>-46.565733875308659</v>
      </c>
      <c r="R380" s="36">
        <f t="shared" si="72"/>
        <v>46.565733875308659</v>
      </c>
      <c r="S380" s="13"/>
      <c r="T380" s="38">
        <f t="shared" si="73"/>
        <v>44.237447181543224</v>
      </c>
      <c r="U380" s="38">
        <f t="shared" si="66"/>
        <v>42.025574822466062</v>
      </c>
      <c r="V380" s="38">
        <f t="shared" si="74"/>
        <v>41.6053190742414</v>
      </c>
      <c r="W380" s="38">
        <f t="shared" si="74"/>
        <v>41.189265883498983</v>
      </c>
      <c r="X380" s="38">
        <f t="shared" si="75"/>
        <v>39.129802589324029</v>
      </c>
      <c r="Y380" s="38">
        <f t="shared" si="75"/>
        <v>37.173312459857826</v>
      </c>
      <c r="Z380" s="38">
        <f t="shared" si="76"/>
        <v>37.173312459857826</v>
      </c>
    </row>
    <row r="381" spans="2:26" x14ac:dyDescent="0.3">
      <c r="B381" s="1" t="s">
        <v>35</v>
      </c>
      <c r="C381" s="1">
        <v>373</v>
      </c>
      <c r="D381" s="1">
        <v>373</v>
      </c>
      <c r="E381" s="6">
        <v>21.3</v>
      </c>
      <c r="F381" s="6">
        <f t="shared" si="67"/>
        <v>5.916666666666667</v>
      </c>
      <c r="G381" s="45">
        <f t="shared" si="77"/>
        <v>-0.84722222222222243</v>
      </c>
      <c r="H381" s="27">
        <f>$AC$17*G381</f>
        <v>-161.39583333333337</v>
      </c>
      <c r="I381" s="27">
        <f>($AG$17*$AC$17*$AI$17)</f>
        <v>37.376100000000001</v>
      </c>
      <c r="J381" s="27">
        <f>0.5*$AH$17*$AF$17*F381^2</f>
        <v>5.0410000000000004</v>
      </c>
      <c r="K381" s="30">
        <f t="shared" si="68"/>
        <v>-118.97873333333337</v>
      </c>
      <c r="L381" s="35">
        <f t="shared" si="65"/>
        <v>-0.70395750555555581</v>
      </c>
      <c r="M381" s="35">
        <f t="shared" si="69"/>
        <v>0</v>
      </c>
      <c r="N381" s="35">
        <f t="shared" si="70"/>
        <v>-0.70395750555555581</v>
      </c>
      <c r="O381" s="35">
        <f t="shared" si="71"/>
        <v>0.70395750555555581</v>
      </c>
      <c r="P381" s="36">
        <f>SUM($M$8:M381)</f>
        <v>185.05425213549373</v>
      </c>
      <c r="Q381" s="36">
        <f>SUM($N$8:N381)</f>
        <v>-47.269691380864217</v>
      </c>
      <c r="R381" s="36">
        <f t="shared" si="72"/>
        <v>47.269691380864217</v>
      </c>
      <c r="S381" s="13"/>
      <c r="T381" s="38">
        <f t="shared" si="73"/>
        <v>44.906206811821001</v>
      </c>
      <c r="U381" s="38">
        <f t="shared" si="66"/>
        <v>42.660896471229947</v>
      </c>
      <c r="V381" s="38">
        <f t="shared" si="74"/>
        <v>42.234287506517646</v>
      </c>
      <c r="W381" s="38">
        <f t="shared" si="74"/>
        <v>41.811944631452469</v>
      </c>
      <c r="X381" s="38">
        <f t="shared" si="75"/>
        <v>39.721347399879846</v>
      </c>
      <c r="Y381" s="38">
        <f t="shared" si="75"/>
        <v>37.73528002988585</v>
      </c>
      <c r="Z381" s="38">
        <f t="shared" si="76"/>
        <v>37.73528002988585</v>
      </c>
    </row>
    <row r="382" spans="2:26" x14ac:dyDescent="0.3">
      <c r="B382" s="1" t="s">
        <v>35</v>
      </c>
      <c r="C382" s="1">
        <v>374</v>
      </c>
      <c r="D382" s="1">
        <v>374</v>
      </c>
      <c r="E382" s="6">
        <v>17.7</v>
      </c>
      <c r="F382" s="6">
        <f t="shared" si="67"/>
        <v>4.9166666666666661</v>
      </c>
      <c r="G382" s="45">
        <f t="shared" si="77"/>
        <v>-0.95833333333333337</v>
      </c>
      <c r="H382" s="27">
        <f>$AC$17*G382</f>
        <v>-182.5625</v>
      </c>
      <c r="I382" s="27">
        <f>($AG$17*$AC$17*$AI$17)</f>
        <v>37.376100000000001</v>
      </c>
      <c r="J382" s="27">
        <f>0.5*$AH$17*$AF$17*F382^2</f>
        <v>3.4809999999999985</v>
      </c>
      <c r="K382" s="30">
        <f t="shared" si="68"/>
        <v>-141.7054</v>
      </c>
      <c r="L382" s="35">
        <f t="shared" si="65"/>
        <v>-0.69671821666666656</v>
      </c>
      <c r="M382" s="35">
        <f t="shared" si="69"/>
        <v>0</v>
      </c>
      <c r="N382" s="35">
        <f t="shared" si="70"/>
        <v>-0.69671821666666656</v>
      </c>
      <c r="O382" s="35">
        <f t="shared" si="71"/>
        <v>0.69671821666666656</v>
      </c>
      <c r="P382" s="36">
        <f>SUM($M$8:M382)</f>
        <v>185.05425213549373</v>
      </c>
      <c r="Q382" s="36">
        <f>SUM($N$8:N382)</f>
        <v>-47.966409597530884</v>
      </c>
      <c r="R382" s="36">
        <f t="shared" si="72"/>
        <v>47.966409597530884</v>
      </c>
      <c r="S382" s="13"/>
      <c r="T382" s="38">
        <f t="shared" si="73"/>
        <v>45.568089117654338</v>
      </c>
      <c r="U382" s="38">
        <f t="shared" si="66"/>
        <v>43.289684661771616</v>
      </c>
      <c r="V382" s="38">
        <f t="shared" si="74"/>
        <v>42.856787815153901</v>
      </c>
      <c r="W382" s="38">
        <f t="shared" si="74"/>
        <v>42.42821993700236</v>
      </c>
      <c r="X382" s="38">
        <f t="shared" si="75"/>
        <v>40.306808940152237</v>
      </c>
      <c r="Y382" s="38">
        <f t="shared" si="75"/>
        <v>38.29146849314462</v>
      </c>
      <c r="Z382" s="38">
        <f t="shared" si="76"/>
        <v>38.29146849314462</v>
      </c>
    </row>
    <row r="383" spans="2:26" x14ac:dyDescent="0.3">
      <c r="B383" s="1" t="s">
        <v>35</v>
      </c>
      <c r="C383" s="1">
        <v>375</v>
      </c>
      <c r="D383" s="1">
        <v>375</v>
      </c>
      <c r="E383" s="6">
        <v>14.4</v>
      </c>
      <c r="F383" s="6">
        <f t="shared" si="67"/>
        <v>4</v>
      </c>
      <c r="G383" s="45">
        <f t="shared" si="77"/>
        <v>-0.80555555555555536</v>
      </c>
      <c r="H383" s="27">
        <f>$AC$17*G383</f>
        <v>-153.45833333333329</v>
      </c>
      <c r="I383" s="27">
        <f>($AG$17*$AC$17*$AI$17)</f>
        <v>37.376100000000001</v>
      </c>
      <c r="J383" s="27">
        <f>0.5*$AH$17*$AF$17*F383^2</f>
        <v>2.3039999999999998</v>
      </c>
      <c r="K383" s="30">
        <f t="shared" si="68"/>
        <v>-113.77823333333328</v>
      </c>
      <c r="L383" s="35">
        <f t="shared" si="65"/>
        <v>-0.45511293333333308</v>
      </c>
      <c r="M383" s="35">
        <f t="shared" si="69"/>
        <v>0</v>
      </c>
      <c r="N383" s="35">
        <f t="shared" si="70"/>
        <v>-0.45511293333333308</v>
      </c>
      <c r="O383" s="35">
        <f t="shared" si="71"/>
        <v>0.45511293333333308</v>
      </c>
      <c r="P383" s="36">
        <f>SUM($M$8:M383)</f>
        <v>185.05425213549373</v>
      </c>
      <c r="Q383" s="36">
        <f>SUM($N$8:N383)</f>
        <v>-48.421522530864216</v>
      </c>
      <c r="R383" s="36">
        <f t="shared" si="72"/>
        <v>48.421522530864216</v>
      </c>
      <c r="S383" s="13"/>
      <c r="T383" s="38">
        <f t="shared" si="73"/>
        <v>46.000446404321004</v>
      </c>
      <c r="U383" s="38">
        <f t="shared" si="66"/>
        <v>43.700424084104952</v>
      </c>
      <c r="V383" s="38">
        <f t="shared" si="74"/>
        <v>43.263419843263904</v>
      </c>
      <c r="W383" s="38">
        <f t="shared" si="74"/>
        <v>42.830785644831266</v>
      </c>
      <c r="X383" s="38">
        <f t="shared" si="75"/>
        <v>40.689246362589699</v>
      </c>
      <c r="Y383" s="38">
        <f t="shared" si="75"/>
        <v>38.654784044460214</v>
      </c>
      <c r="Z383" s="38">
        <f t="shared" si="76"/>
        <v>38.654784044460214</v>
      </c>
    </row>
    <row r="384" spans="2:26" x14ac:dyDescent="0.3">
      <c r="B384" s="1" t="s">
        <v>35</v>
      </c>
      <c r="C384" s="1">
        <v>376</v>
      </c>
      <c r="D384" s="1">
        <v>376</v>
      </c>
      <c r="E384" s="6">
        <v>11.9</v>
      </c>
      <c r="F384" s="6">
        <f t="shared" si="67"/>
        <v>3.3055555555555554</v>
      </c>
      <c r="G384" s="45">
        <f t="shared" si="77"/>
        <v>-0.58333333333333348</v>
      </c>
      <c r="H384" s="27">
        <f>$AC$17*G384</f>
        <v>-111.12500000000003</v>
      </c>
      <c r="I384" s="27">
        <f>($AG$17*$AC$17*$AI$17)</f>
        <v>37.376100000000001</v>
      </c>
      <c r="J384" s="27">
        <f>0.5*$AH$17*$AF$17*F384^2</f>
        <v>1.5734444444444442</v>
      </c>
      <c r="K384" s="30">
        <f t="shared" si="68"/>
        <v>-72.175455555555573</v>
      </c>
      <c r="L384" s="35">
        <f t="shared" si="65"/>
        <v>-0.23857997808641979</v>
      </c>
      <c r="M384" s="35">
        <f t="shared" si="69"/>
        <v>0</v>
      </c>
      <c r="N384" s="35">
        <f t="shared" si="70"/>
        <v>-0.23857997808641979</v>
      </c>
      <c r="O384" s="35">
        <f t="shared" si="71"/>
        <v>0.23857997808641979</v>
      </c>
      <c r="P384" s="36">
        <f>SUM($M$8:M384)</f>
        <v>185.05425213549373</v>
      </c>
      <c r="Q384" s="36">
        <f>SUM($N$8:N384)</f>
        <v>-48.660102508950636</v>
      </c>
      <c r="R384" s="36">
        <f t="shared" si="72"/>
        <v>48.660102508950636</v>
      </c>
      <c r="S384" s="13"/>
      <c r="T384" s="38">
        <f t="shared" si="73"/>
        <v>46.2270973835031</v>
      </c>
      <c r="U384" s="38">
        <f t="shared" si="66"/>
        <v>43.915742514327945</v>
      </c>
      <c r="V384" s="38">
        <f t="shared" si="74"/>
        <v>43.476585089184667</v>
      </c>
      <c r="W384" s="38">
        <f t="shared" si="74"/>
        <v>43.041819238292817</v>
      </c>
      <c r="X384" s="38">
        <f t="shared" si="75"/>
        <v>40.889728276378172</v>
      </c>
      <c r="Y384" s="38">
        <f t="shared" si="75"/>
        <v>38.845241862559263</v>
      </c>
      <c r="Z384" s="38">
        <f t="shared" si="76"/>
        <v>38.845241862559263</v>
      </c>
    </row>
    <row r="385" spans="2:26" x14ac:dyDescent="0.3">
      <c r="B385" s="1" t="s">
        <v>35</v>
      </c>
      <c r="C385" s="1">
        <v>377</v>
      </c>
      <c r="D385" s="1">
        <v>377</v>
      </c>
      <c r="E385" s="6">
        <v>10.199999999999999</v>
      </c>
      <c r="F385" s="6">
        <f t="shared" si="67"/>
        <v>2.833333333333333</v>
      </c>
      <c r="G385" s="45">
        <f t="shared" si="77"/>
        <v>-0.41666666666666663</v>
      </c>
      <c r="H385" s="27">
        <f>$AC$17*G385</f>
        <v>-79.375</v>
      </c>
      <c r="I385" s="27">
        <f>($AG$17*$AC$17*$AI$17)</f>
        <v>37.376100000000001</v>
      </c>
      <c r="J385" s="27">
        <f>0.5*$AH$17*$AF$17*F385^2</f>
        <v>1.1559999999999997</v>
      </c>
      <c r="K385" s="30">
        <f t="shared" si="68"/>
        <v>-40.8429</v>
      </c>
      <c r="L385" s="35">
        <f t="shared" si="65"/>
        <v>-0.11572154999999999</v>
      </c>
      <c r="M385" s="35">
        <f t="shared" si="69"/>
        <v>0</v>
      </c>
      <c r="N385" s="35">
        <f t="shared" si="70"/>
        <v>-0.11572154999999999</v>
      </c>
      <c r="O385" s="35">
        <f t="shared" si="71"/>
        <v>0.11572154999999999</v>
      </c>
      <c r="P385" s="36">
        <f>SUM($M$8:M385)</f>
        <v>185.05425213549373</v>
      </c>
      <c r="Q385" s="36">
        <f>SUM($N$8:N385)</f>
        <v>-48.77582405895064</v>
      </c>
      <c r="R385" s="36">
        <f t="shared" si="72"/>
        <v>48.77582405895064</v>
      </c>
      <c r="S385" s="13"/>
      <c r="T385" s="38">
        <f t="shared" si="73"/>
        <v>46.337032856003106</v>
      </c>
      <c r="U385" s="38">
        <f t="shared" si="66"/>
        <v>44.020181213202946</v>
      </c>
      <c r="V385" s="38">
        <f t="shared" si="74"/>
        <v>43.579979401070915</v>
      </c>
      <c r="W385" s="38">
        <f t="shared" si="74"/>
        <v>43.144179607060202</v>
      </c>
      <c r="X385" s="38">
        <f t="shared" si="75"/>
        <v>40.98697062670719</v>
      </c>
      <c r="Y385" s="38">
        <f t="shared" si="75"/>
        <v>38.937622095371829</v>
      </c>
      <c r="Z385" s="38">
        <f t="shared" si="76"/>
        <v>38.937622095371829</v>
      </c>
    </row>
    <row r="386" spans="2:26" x14ac:dyDescent="0.3">
      <c r="B386" s="1" t="s">
        <v>35</v>
      </c>
      <c r="C386" s="1">
        <v>378</v>
      </c>
      <c r="D386" s="1">
        <v>378</v>
      </c>
      <c r="E386" s="6">
        <v>8.9</v>
      </c>
      <c r="F386" s="6">
        <f t="shared" si="67"/>
        <v>2.4722222222222223</v>
      </c>
      <c r="G386" s="45">
        <f t="shared" si="77"/>
        <v>-0.30555555555555547</v>
      </c>
      <c r="H386" s="27">
        <f>$AC$17*G386</f>
        <v>-58.208333333333314</v>
      </c>
      <c r="I386" s="27">
        <f>($AG$17*$AC$17*$AI$17)</f>
        <v>37.376100000000001</v>
      </c>
      <c r="J386" s="27">
        <f>0.5*$AH$17*$AF$17*F386^2</f>
        <v>0.88011111111111107</v>
      </c>
      <c r="K386" s="30">
        <f t="shared" si="68"/>
        <v>-19.952122222222201</v>
      </c>
      <c r="L386" s="35">
        <f t="shared" si="65"/>
        <v>-4.9326079938271553E-2</v>
      </c>
      <c r="M386" s="35">
        <f t="shared" si="69"/>
        <v>0</v>
      </c>
      <c r="N386" s="35">
        <f t="shared" si="70"/>
        <v>-4.9326079938271553E-2</v>
      </c>
      <c r="O386" s="35">
        <f t="shared" si="71"/>
        <v>4.9326079938271553E-2</v>
      </c>
      <c r="P386" s="36">
        <f>SUM($M$8:M386)</f>
        <v>185.05425213549373</v>
      </c>
      <c r="Q386" s="36">
        <f>SUM($N$8:N386)</f>
        <v>-48.825150138888908</v>
      </c>
      <c r="R386" s="36">
        <f t="shared" si="72"/>
        <v>48.825150138888908</v>
      </c>
      <c r="S386" s="13"/>
      <c r="T386" s="38">
        <f t="shared" si="73"/>
        <v>46.383892631944462</v>
      </c>
      <c r="U386" s="38">
        <f t="shared" si="66"/>
        <v>44.064698000347235</v>
      </c>
      <c r="V386" s="38">
        <f t="shared" si="74"/>
        <v>43.624051020343764</v>
      </c>
      <c r="W386" s="38">
        <f t="shared" si="74"/>
        <v>43.187810510140324</v>
      </c>
      <c r="X386" s="38">
        <f t="shared" si="75"/>
        <v>41.028419984633302</v>
      </c>
      <c r="Y386" s="38">
        <f t="shared" si="75"/>
        <v>38.976998985401636</v>
      </c>
      <c r="Z386" s="38">
        <f t="shared" si="76"/>
        <v>38.976998985401636</v>
      </c>
    </row>
    <row r="387" spans="2:26" x14ac:dyDescent="0.3">
      <c r="B387" s="1" t="s">
        <v>35</v>
      </c>
      <c r="C387" s="1">
        <v>379</v>
      </c>
      <c r="D387" s="1">
        <v>379</v>
      </c>
      <c r="E387" s="6">
        <v>8</v>
      </c>
      <c r="F387" s="6">
        <f t="shared" si="67"/>
        <v>2.2222222222222223</v>
      </c>
      <c r="G387" s="45">
        <f t="shared" si="77"/>
        <v>-0.23611111111111113</v>
      </c>
      <c r="H387" s="27">
        <f>$AC$17*G387</f>
        <v>-44.979166666666671</v>
      </c>
      <c r="I387" s="27">
        <f>($AG$17*$AC$17*$AI$17)</f>
        <v>37.376100000000001</v>
      </c>
      <c r="J387" s="27">
        <f>0.5*$AH$17*$AF$17*F387^2</f>
        <v>0.71111111111111114</v>
      </c>
      <c r="K387" s="30">
        <f t="shared" si="68"/>
        <v>-6.8919555555555592</v>
      </c>
      <c r="L387" s="35">
        <f t="shared" si="65"/>
        <v>-1.5315456790123465E-2</v>
      </c>
      <c r="M387" s="35">
        <f t="shared" si="69"/>
        <v>0</v>
      </c>
      <c r="N387" s="35">
        <f t="shared" si="70"/>
        <v>-1.5315456790123465E-2</v>
      </c>
      <c r="O387" s="35">
        <f t="shared" si="71"/>
        <v>1.5315456790123465E-2</v>
      </c>
      <c r="P387" s="36">
        <f>SUM($M$8:M387)</f>
        <v>185.05425213549373</v>
      </c>
      <c r="Q387" s="36">
        <f>SUM($N$8:N387)</f>
        <v>-48.840465595679035</v>
      </c>
      <c r="R387" s="36">
        <f t="shared" si="72"/>
        <v>48.840465595679035</v>
      </c>
      <c r="S387" s="13"/>
      <c r="T387" s="38">
        <f t="shared" si="73"/>
        <v>46.398442315895082</v>
      </c>
      <c r="U387" s="38">
        <f t="shared" si="66"/>
        <v>44.078520200100328</v>
      </c>
      <c r="V387" s="38">
        <f t="shared" si="74"/>
        <v>43.637734998099326</v>
      </c>
      <c r="W387" s="38">
        <f t="shared" si="74"/>
        <v>43.201357648118332</v>
      </c>
      <c r="X387" s="38">
        <f t="shared" si="75"/>
        <v>41.041289765712413</v>
      </c>
      <c r="Y387" s="38">
        <f t="shared" si="75"/>
        <v>38.98922527742679</v>
      </c>
      <c r="Z387" s="38">
        <f t="shared" si="76"/>
        <v>38.98922527742679</v>
      </c>
    </row>
    <row r="388" spans="2:26" x14ac:dyDescent="0.3">
      <c r="B388" s="1" t="s">
        <v>35</v>
      </c>
      <c r="C388" s="1">
        <v>380</v>
      </c>
      <c r="D388" s="1">
        <v>380</v>
      </c>
      <c r="E388" s="6">
        <v>7.2</v>
      </c>
      <c r="F388" s="6">
        <f t="shared" si="67"/>
        <v>2</v>
      </c>
      <c r="G388" s="45">
        <f t="shared" si="77"/>
        <v>-0.26388888888888895</v>
      </c>
      <c r="H388" s="27">
        <f>$AC$17*G388</f>
        <v>-50.270833333333343</v>
      </c>
      <c r="I388" s="27">
        <f>($AG$17*$AC$17*$AI$17)</f>
        <v>37.376100000000001</v>
      </c>
      <c r="J388" s="27">
        <f>0.5*$AH$17*$AF$17*F388^2</f>
        <v>0.57599999999999996</v>
      </c>
      <c r="K388" s="30">
        <f t="shared" si="68"/>
        <v>-12.318733333333341</v>
      </c>
      <c r="L388" s="35">
        <f t="shared" si="65"/>
        <v>-2.4637466666666684E-2</v>
      </c>
      <c r="M388" s="35">
        <f t="shared" si="69"/>
        <v>0</v>
      </c>
      <c r="N388" s="35">
        <f t="shared" si="70"/>
        <v>-2.4637466666666684E-2</v>
      </c>
      <c r="O388" s="35">
        <f t="shared" si="71"/>
        <v>2.4637466666666684E-2</v>
      </c>
      <c r="P388" s="36">
        <f>SUM($M$8:M388)</f>
        <v>185.05425213549373</v>
      </c>
      <c r="Q388" s="36">
        <f>SUM($N$8:N388)</f>
        <v>-48.865103062345703</v>
      </c>
      <c r="R388" s="36">
        <f t="shared" si="72"/>
        <v>48.865103062345703</v>
      </c>
      <c r="S388" s="13"/>
      <c r="T388" s="38">
        <f t="shared" si="73"/>
        <v>46.421847909228418</v>
      </c>
      <c r="U388" s="38">
        <f t="shared" si="66"/>
        <v>44.100755513766998</v>
      </c>
      <c r="V388" s="38">
        <f t="shared" si="74"/>
        <v>43.659747958629325</v>
      </c>
      <c r="W388" s="38">
        <f t="shared" si="74"/>
        <v>43.223150479043028</v>
      </c>
      <c r="X388" s="38">
        <f t="shared" si="75"/>
        <v>41.061992955090872</v>
      </c>
      <c r="Y388" s="38">
        <f t="shared" si="75"/>
        <v>39.008893307336329</v>
      </c>
      <c r="Z388" s="38">
        <f t="shared" si="76"/>
        <v>39.008893307336329</v>
      </c>
    </row>
    <row r="389" spans="2:26" x14ac:dyDescent="0.3">
      <c r="B389" s="1" t="s">
        <v>35</v>
      </c>
      <c r="C389" s="1">
        <v>381</v>
      </c>
      <c r="D389" s="1">
        <v>381</v>
      </c>
      <c r="E389" s="6">
        <v>6.1</v>
      </c>
      <c r="F389" s="6">
        <f t="shared" si="67"/>
        <v>1.6944444444444442</v>
      </c>
      <c r="G389" s="45">
        <f t="shared" si="77"/>
        <v>-0.31944444444444442</v>
      </c>
      <c r="H389" s="27">
        <f>$AC$17*G389</f>
        <v>-60.854166666666664</v>
      </c>
      <c r="I389" s="27">
        <f>($AG$17*$AC$17*$AI$17)</f>
        <v>37.376100000000001</v>
      </c>
      <c r="J389" s="27">
        <f>0.5*$AH$17*$AF$17*F389^2</f>
        <v>0.41344444444444428</v>
      </c>
      <c r="K389" s="30">
        <f t="shared" si="68"/>
        <v>-23.064622222222219</v>
      </c>
      <c r="L389" s="35">
        <f t="shared" si="65"/>
        <v>-3.9081720987654306E-2</v>
      </c>
      <c r="M389" s="35">
        <f t="shared" si="69"/>
        <v>0</v>
      </c>
      <c r="N389" s="35">
        <f t="shared" si="70"/>
        <v>-3.9081720987654306E-2</v>
      </c>
      <c r="O389" s="35">
        <f t="shared" si="71"/>
        <v>3.9081720987654306E-2</v>
      </c>
      <c r="P389" s="36">
        <f>SUM($M$8:M389)</f>
        <v>185.05425213549373</v>
      </c>
      <c r="Q389" s="36">
        <f>SUM($N$8:N389)</f>
        <v>-48.904184783333356</v>
      </c>
      <c r="R389" s="36">
        <f t="shared" si="72"/>
        <v>48.904184783333356</v>
      </c>
      <c r="S389" s="13"/>
      <c r="T389" s="38">
        <f t="shared" si="73"/>
        <v>46.458975544166684</v>
      </c>
      <c r="U389" s="38">
        <f t="shared" si="66"/>
        <v>44.136026766958345</v>
      </c>
      <c r="V389" s="38">
        <f t="shared" si="74"/>
        <v>43.694666499288758</v>
      </c>
      <c r="W389" s="38">
        <f t="shared" si="74"/>
        <v>43.25771983429587</v>
      </c>
      <c r="X389" s="38">
        <f t="shared" si="75"/>
        <v>41.094833842581075</v>
      </c>
      <c r="Y389" s="38">
        <f t="shared" si="75"/>
        <v>39.040092150452018</v>
      </c>
      <c r="Z389" s="38">
        <f t="shared" si="76"/>
        <v>39.040092150452018</v>
      </c>
    </row>
    <row r="390" spans="2:26" x14ac:dyDescent="0.3">
      <c r="B390" s="1" t="s">
        <v>35</v>
      </c>
      <c r="C390" s="1">
        <v>382</v>
      </c>
      <c r="D390" s="1">
        <v>382</v>
      </c>
      <c r="E390" s="6">
        <v>4.9000000000000004</v>
      </c>
      <c r="F390" s="6">
        <f t="shared" si="67"/>
        <v>1.3611111111111112</v>
      </c>
      <c r="G390" s="45">
        <f t="shared" si="77"/>
        <v>-0.33333333333333326</v>
      </c>
      <c r="H390" s="27">
        <f>$AC$17*G390</f>
        <v>-63.499999999999986</v>
      </c>
      <c r="I390" s="27">
        <f>($AG$17*$AC$17*$AI$17)</f>
        <v>37.376100000000001</v>
      </c>
      <c r="J390" s="27">
        <f>0.5*$AH$17*$AF$17*F390^2</f>
        <v>0.26677777777777778</v>
      </c>
      <c r="K390" s="30">
        <f t="shared" si="68"/>
        <v>-25.857122222222205</v>
      </c>
      <c r="L390" s="35">
        <f t="shared" si="65"/>
        <v>-3.5194416358024665E-2</v>
      </c>
      <c r="M390" s="35">
        <f t="shared" si="69"/>
        <v>0</v>
      </c>
      <c r="N390" s="35">
        <f t="shared" si="70"/>
        <v>-3.5194416358024665E-2</v>
      </c>
      <c r="O390" s="35">
        <f t="shared" si="71"/>
        <v>3.5194416358024665E-2</v>
      </c>
      <c r="P390" s="36">
        <f>SUM($M$8:M390)</f>
        <v>185.05425213549373</v>
      </c>
      <c r="Q390" s="36">
        <f>SUM($N$8:N390)</f>
        <v>-48.939379199691381</v>
      </c>
      <c r="R390" s="36">
        <f t="shared" si="72"/>
        <v>48.939379199691381</v>
      </c>
      <c r="S390" s="13"/>
      <c r="T390" s="38">
        <f t="shared" si="73"/>
        <v>46.492410239706807</v>
      </c>
      <c r="U390" s="38">
        <f t="shared" si="66"/>
        <v>44.167789727721463</v>
      </c>
      <c r="V390" s="38">
        <f t="shared" si="74"/>
        <v>43.726111830444246</v>
      </c>
      <c r="W390" s="38">
        <f t="shared" si="74"/>
        <v>43.288850712139805</v>
      </c>
      <c r="X390" s="38">
        <f t="shared" si="75"/>
        <v>41.12440817653281</v>
      </c>
      <c r="Y390" s="38">
        <f t="shared" si="75"/>
        <v>39.068187767706171</v>
      </c>
      <c r="Z390" s="38">
        <f t="shared" si="76"/>
        <v>39.068187767706171</v>
      </c>
    </row>
    <row r="391" spans="2:26" x14ac:dyDescent="0.3">
      <c r="B391" s="1" t="s">
        <v>35</v>
      </c>
      <c r="C391" s="1">
        <v>383</v>
      </c>
      <c r="D391" s="1">
        <v>383</v>
      </c>
      <c r="E391" s="6">
        <v>3.7</v>
      </c>
      <c r="F391" s="6">
        <f t="shared" si="67"/>
        <v>1.0277777777777779</v>
      </c>
      <c r="G391" s="45">
        <f t="shared" si="77"/>
        <v>-0.36111111111111116</v>
      </c>
      <c r="H391" s="27">
        <f>$AC$17*G391</f>
        <v>-68.791666666666671</v>
      </c>
      <c r="I391" s="27">
        <f>($AG$17*$AC$17*$AI$17)</f>
        <v>37.376100000000001</v>
      </c>
      <c r="J391" s="27">
        <f>0.5*$AH$17*$AF$17*F391^2</f>
        <v>0.15211111111111114</v>
      </c>
      <c r="K391" s="30">
        <f t="shared" si="68"/>
        <v>-31.263455555555559</v>
      </c>
      <c r="L391" s="35">
        <f t="shared" si="65"/>
        <v>-3.2131884876543219E-2</v>
      </c>
      <c r="M391" s="35">
        <f t="shared" si="69"/>
        <v>0</v>
      </c>
      <c r="N391" s="35">
        <f t="shared" si="70"/>
        <v>-3.2131884876543219E-2</v>
      </c>
      <c r="O391" s="35">
        <f t="shared" si="71"/>
        <v>3.2131884876543219E-2</v>
      </c>
      <c r="P391" s="36">
        <f>SUM($M$8:M391)</f>
        <v>185.05425213549373</v>
      </c>
      <c r="Q391" s="36">
        <f>SUM($N$8:N391)</f>
        <v>-48.971511084567922</v>
      </c>
      <c r="R391" s="36">
        <f t="shared" si="72"/>
        <v>48.971511084567922</v>
      </c>
      <c r="S391" s="13"/>
      <c r="T391" s="38">
        <f t="shared" si="73"/>
        <v>46.522935530339524</v>
      </c>
      <c r="U391" s="38">
        <f t="shared" si="66"/>
        <v>44.196788753822545</v>
      </c>
      <c r="V391" s="38">
        <f t="shared" si="74"/>
        <v>43.754820866284319</v>
      </c>
      <c r="W391" s="38">
        <f t="shared" si="74"/>
        <v>43.317272657621473</v>
      </c>
      <c r="X391" s="38">
        <f t="shared" si="75"/>
        <v>41.151409024740396</v>
      </c>
      <c r="Y391" s="38">
        <f t="shared" si="75"/>
        <v>39.093838573503376</v>
      </c>
      <c r="Z391" s="38">
        <f t="shared" si="76"/>
        <v>39.093838573503376</v>
      </c>
    </row>
    <row r="392" spans="2:26" x14ac:dyDescent="0.3">
      <c r="B392" s="1" t="s">
        <v>35</v>
      </c>
      <c r="C392" s="1">
        <v>384</v>
      </c>
      <c r="D392" s="1">
        <v>384</v>
      </c>
      <c r="E392" s="6">
        <v>2.2999999999999998</v>
      </c>
      <c r="F392" s="6">
        <f t="shared" si="67"/>
        <v>0.63888888888888884</v>
      </c>
      <c r="G392" s="45">
        <f t="shared" si="77"/>
        <v>-0.3888888888888889</v>
      </c>
      <c r="H392" s="27">
        <f>$AC$17*G392</f>
        <v>-74.083333333333329</v>
      </c>
      <c r="I392" s="27">
        <f>($AG$17*$AC$17*$AI$17)</f>
        <v>37.376100000000001</v>
      </c>
      <c r="J392" s="27">
        <f>0.5*$AH$17*$AF$17*F392^2</f>
        <v>5.8777777777777762E-2</v>
      </c>
      <c r="K392" s="30">
        <f t="shared" si="68"/>
        <v>-36.64845555555555</v>
      </c>
      <c r="L392" s="35">
        <f t="shared" ref="L392:L455" si="78">(K392*F392)/1000</f>
        <v>-2.341429104938271E-2</v>
      </c>
      <c r="M392" s="35">
        <f t="shared" si="69"/>
        <v>0</v>
      </c>
      <c r="N392" s="35">
        <f t="shared" si="70"/>
        <v>-2.341429104938271E-2</v>
      </c>
      <c r="O392" s="35">
        <f t="shared" si="71"/>
        <v>2.341429104938271E-2</v>
      </c>
      <c r="P392" s="36">
        <f>SUM($M$8:M392)</f>
        <v>185.05425213549373</v>
      </c>
      <c r="Q392" s="36">
        <f>SUM($N$8:N392)</f>
        <v>-48.994925375617306</v>
      </c>
      <c r="R392" s="36">
        <f t="shared" si="72"/>
        <v>48.994925375617306</v>
      </c>
      <c r="S392" s="13"/>
      <c r="T392" s="38">
        <f t="shared" si="73"/>
        <v>46.545179106836436</v>
      </c>
      <c r="U392" s="38">
        <f t="shared" ref="U392:U455" si="79">T392*0.95</f>
        <v>44.21792015149461</v>
      </c>
      <c r="V392" s="38">
        <f t="shared" si="74"/>
        <v>43.775740949979664</v>
      </c>
      <c r="W392" s="38">
        <f t="shared" si="74"/>
        <v>43.337983540479868</v>
      </c>
      <c r="X392" s="38">
        <f t="shared" si="75"/>
        <v>41.171084363455876</v>
      </c>
      <c r="Y392" s="38">
        <f t="shared" si="75"/>
        <v>39.112530145283081</v>
      </c>
      <c r="Z392" s="38">
        <f t="shared" si="76"/>
        <v>39.112530145283081</v>
      </c>
    </row>
    <row r="393" spans="2:26" x14ac:dyDescent="0.3">
      <c r="B393" s="1" t="s">
        <v>35</v>
      </c>
      <c r="C393" s="1">
        <v>385</v>
      </c>
      <c r="D393" s="1">
        <v>385</v>
      </c>
      <c r="E393" s="6">
        <v>0.9</v>
      </c>
      <c r="F393" s="6">
        <f t="shared" ref="F393:F456" si="80">E393/3.6</f>
        <v>0.25</v>
      </c>
      <c r="G393" s="45">
        <f t="shared" si="77"/>
        <v>-0.31944444444444442</v>
      </c>
      <c r="H393" s="27">
        <f>$AC$17*G393</f>
        <v>-60.854166666666664</v>
      </c>
      <c r="I393" s="27">
        <f>($AG$17*$AC$17*$AI$17)</f>
        <v>37.376100000000001</v>
      </c>
      <c r="J393" s="27">
        <f>0.5*$AH$17*$AF$17*F393^2</f>
        <v>8.9999999999999993E-3</v>
      </c>
      <c r="K393" s="30">
        <f t="shared" ref="K393:K456" si="81">H393+I393+J393</f>
        <v>-23.469066666666663</v>
      </c>
      <c r="L393" s="35">
        <f t="shared" si="78"/>
        <v>-5.8672666666666658E-3</v>
      </c>
      <c r="M393" s="35">
        <f t="shared" ref="M393:M456" si="82">IF(L393&gt;0, L393, 0)</f>
        <v>0</v>
      </c>
      <c r="N393" s="35">
        <f t="shared" ref="N393:N456" si="83">IF(L393&lt;0, L393, 0)</f>
        <v>-5.8672666666666658E-3</v>
      </c>
      <c r="O393" s="35">
        <f t="shared" ref="O393:O456" si="84">N393*(-1)</f>
        <v>5.8672666666666658E-3</v>
      </c>
      <c r="P393" s="36">
        <f>SUM($M$8:M393)</f>
        <v>185.05425213549373</v>
      </c>
      <c r="Q393" s="36">
        <f>SUM($N$8:N393)</f>
        <v>-49.000792642283976</v>
      </c>
      <c r="R393" s="36">
        <f t="shared" ref="R393:R456" si="85">Q393*(-1)</f>
        <v>49.000792642283976</v>
      </c>
      <c r="S393" s="13"/>
      <c r="T393" s="38">
        <f t="shared" ref="T393:T456" si="86">R393*0.95</f>
        <v>46.550753010169778</v>
      </c>
      <c r="U393" s="38">
        <f t="shared" si="79"/>
        <v>44.223215359661289</v>
      </c>
      <c r="V393" s="38">
        <f t="shared" ref="V393:W456" si="87">U393*0.99</f>
        <v>43.780983206064676</v>
      </c>
      <c r="W393" s="38">
        <f t="shared" si="87"/>
        <v>43.343173374004031</v>
      </c>
      <c r="X393" s="38">
        <f t="shared" ref="X393:Y456" si="88">W393*0.95</f>
        <v>41.176014705303828</v>
      </c>
      <c r="Y393" s="38">
        <f t="shared" si="88"/>
        <v>39.117213970038634</v>
      </c>
      <c r="Z393" s="38">
        <f t="shared" ref="Z393:Z456" si="89">Y393</f>
        <v>39.117213970038634</v>
      </c>
    </row>
    <row r="394" spans="2:26" x14ac:dyDescent="0.3">
      <c r="B394" s="1" t="s">
        <v>35</v>
      </c>
      <c r="C394" s="1">
        <v>386</v>
      </c>
      <c r="D394" s="1">
        <v>386</v>
      </c>
      <c r="E394" s="6">
        <v>0</v>
      </c>
      <c r="F394" s="6">
        <f t="shared" si="80"/>
        <v>0</v>
      </c>
      <c r="G394" s="45">
        <f t="shared" ref="G394:G457" si="90">($E395-$E393)/2/3.6</f>
        <v>-0.125</v>
      </c>
      <c r="H394" s="27">
        <f>$AC$17*G394</f>
        <v>-23.8125</v>
      </c>
      <c r="I394" s="27">
        <f>($AG$17*$AC$17*$AI$17)</f>
        <v>37.376100000000001</v>
      </c>
      <c r="J394" s="27">
        <f>0.5*$AH$17*$AF$17*F394^2</f>
        <v>0</v>
      </c>
      <c r="K394" s="30">
        <f t="shared" si="81"/>
        <v>13.563600000000001</v>
      </c>
      <c r="L394" s="35">
        <f t="shared" si="78"/>
        <v>0</v>
      </c>
      <c r="M394" s="35">
        <f t="shared" si="82"/>
        <v>0</v>
      </c>
      <c r="N394" s="35">
        <f t="shared" si="83"/>
        <v>0</v>
      </c>
      <c r="O394" s="35">
        <f t="shared" si="84"/>
        <v>0</v>
      </c>
      <c r="P394" s="36">
        <f>SUM($M$8:M394)</f>
        <v>185.05425213549373</v>
      </c>
      <c r="Q394" s="36">
        <f>SUM($N$8:N394)</f>
        <v>-49.000792642283976</v>
      </c>
      <c r="R394" s="36">
        <f t="shared" si="85"/>
        <v>49.000792642283976</v>
      </c>
      <c r="S394" s="13"/>
      <c r="T394" s="38">
        <f t="shared" si="86"/>
        <v>46.550753010169778</v>
      </c>
      <c r="U394" s="38">
        <f t="shared" si="79"/>
        <v>44.223215359661289</v>
      </c>
      <c r="V394" s="38">
        <f t="shared" si="87"/>
        <v>43.780983206064676</v>
      </c>
      <c r="W394" s="38">
        <f t="shared" si="87"/>
        <v>43.343173374004031</v>
      </c>
      <c r="X394" s="38">
        <f t="shared" si="88"/>
        <v>41.176014705303828</v>
      </c>
      <c r="Y394" s="38">
        <f t="shared" si="88"/>
        <v>39.117213970038634</v>
      </c>
      <c r="Z394" s="38">
        <f t="shared" si="89"/>
        <v>39.117213970038634</v>
      </c>
    </row>
    <row r="395" spans="2:26" x14ac:dyDescent="0.3">
      <c r="B395" s="1" t="s">
        <v>35</v>
      </c>
      <c r="C395" s="1">
        <v>387</v>
      </c>
      <c r="D395" s="1">
        <v>387</v>
      </c>
      <c r="E395" s="6">
        <v>0</v>
      </c>
      <c r="F395" s="6">
        <f t="shared" si="80"/>
        <v>0</v>
      </c>
      <c r="G395" s="45">
        <f t="shared" si="90"/>
        <v>0</v>
      </c>
      <c r="H395" s="27">
        <f>$AC$17*G395</f>
        <v>0</v>
      </c>
      <c r="I395" s="27">
        <f>($AG$17*$AC$17*$AI$17)</f>
        <v>37.376100000000001</v>
      </c>
      <c r="J395" s="27">
        <f>0.5*$AH$17*$AF$17*F395^2</f>
        <v>0</v>
      </c>
      <c r="K395" s="30">
        <f t="shared" si="81"/>
        <v>37.376100000000001</v>
      </c>
      <c r="L395" s="35">
        <f t="shared" si="78"/>
        <v>0</v>
      </c>
      <c r="M395" s="35">
        <f t="shared" si="82"/>
        <v>0</v>
      </c>
      <c r="N395" s="35">
        <f t="shared" si="83"/>
        <v>0</v>
      </c>
      <c r="O395" s="35">
        <f t="shared" si="84"/>
        <v>0</v>
      </c>
      <c r="P395" s="36">
        <f>SUM($M$8:M395)</f>
        <v>185.05425213549373</v>
      </c>
      <c r="Q395" s="36">
        <f>SUM($N$8:N395)</f>
        <v>-49.000792642283976</v>
      </c>
      <c r="R395" s="36">
        <f t="shared" si="85"/>
        <v>49.000792642283976</v>
      </c>
      <c r="S395" s="13"/>
      <c r="T395" s="38">
        <f t="shared" si="86"/>
        <v>46.550753010169778</v>
      </c>
      <c r="U395" s="38">
        <f t="shared" si="79"/>
        <v>44.223215359661289</v>
      </c>
      <c r="V395" s="38">
        <f t="shared" si="87"/>
        <v>43.780983206064676</v>
      </c>
      <c r="W395" s="38">
        <f t="shared" si="87"/>
        <v>43.343173374004031</v>
      </c>
      <c r="X395" s="38">
        <f t="shared" si="88"/>
        <v>41.176014705303828</v>
      </c>
      <c r="Y395" s="38">
        <f t="shared" si="88"/>
        <v>39.117213970038634</v>
      </c>
      <c r="Z395" s="38">
        <f t="shared" si="89"/>
        <v>39.117213970038634</v>
      </c>
    </row>
    <row r="396" spans="2:26" x14ac:dyDescent="0.3">
      <c r="B396" s="1" t="s">
        <v>35</v>
      </c>
      <c r="C396" s="1">
        <v>388</v>
      </c>
      <c r="D396" s="1">
        <v>388</v>
      </c>
      <c r="E396" s="6">
        <v>0</v>
      </c>
      <c r="F396" s="6">
        <f t="shared" si="80"/>
        <v>0</v>
      </c>
      <c r="G396" s="45">
        <f t="shared" si="90"/>
        <v>0</v>
      </c>
      <c r="H396" s="27">
        <f>$AC$17*G396</f>
        <v>0</v>
      </c>
      <c r="I396" s="27">
        <f>($AG$17*$AC$17*$AI$17)</f>
        <v>37.376100000000001</v>
      </c>
      <c r="J396" s="27">
        <f>0.5*$AH$17*$AF$17*F396^2</f>
        <v>0</v>
      </c>
      <c r="K396" s="30">
        <f t="shared" si="81"/>
        <v>37.376100000000001</v>
      </c>
      <c r="L396" s="35">
        <f t="shared" si="78"/>
        <v>0</v>
      </c>
      <c r="M396" s="35">
        <f t="shared" si="82"/>
        <v>0</v>
      </c>
      <c r="N396" s="35">
        <f t="shared" si="83"/>
        <v>0</v>
      </c>
      <c r="O396" s="35">
        <f t="shared" si="84"/>
        <v>0</v>
      </c>
      <c r="P396" s="36">
        <f>SUM($M$8:M396)</f>
        <v>185.05425213549373</v>
      </c>
      <c r="Q396" s="36">
        <f>SUM($N$8:N396)</f>
        <v>-49.000792642283976</v>
      </c>
      <c r="R396" s="36">
        <f t="shared" si="85"/>
        <v>49.000792642283976</v>
      </c>
      <c r="S396" s="13"/>
      <c r="T396" s="38">
        <f t="shared" si="86"/>
        <v>46.550753010169778</v>
      </c>
      <c r="U396" s="38">
        <f t="shared" si="79"/>
        <v>44.223215359661289</v>
      </c>
      <c r="V396" s="38">
        <f t="shared" si="87"/>
        <v>43.780983206064676</v>
      </c>
      <c r="W396" s="38">
        <f t="shared" si="87"/>
        <v>43.343173374004031</v>
      </c>
      <c r="X396" s="38">
        <f t="shared" si="88"/>
        <v>41.176014705303828</v>
      </c>
      <c r="Y396" s="38">
        <f t="shared" si="88"/>
        <v>39.117213970038634</v>
      </c>
      <c r="Z396" s="38">
        <f t="shared" si="89"/>
        <v>39.117213970038634</v>
      </c>
    </row>
    <row r="397" spans="2:26" x14ac:dyDescent="0.3">
      <c r="B397" s="1" t="s">
        <v>35</v>
      </c>
      <c r="C397" s="1">
        <v>389</v>
      </c>
      <c r="D397" s="1">
        <v>389</v>
      </c>
      <c r="E397" s="6">
        <v>0</v>
      </c>
      <c r="F397" s="6">
        <f t="shared" si="80"/>
        <v>0</v>
      </c>
      <c r="G397" s="45">
        <f t="shared" si="90"/>
        <v>0</v>
      </c>
      <c r="H397" s="27">
        <f>$AC$17*G397</f>
        <v>0</v>
      </c>
      <c r="I397" s="27">
        <f>($AG$17*$AC$17*$AI$17)</f>
        <v>37.376100000000001</v>
      </c>
      <c r="J397" s="27">
        <f>0.5*$AH$17*$AF$17*F397^2</f>
        <v>0</v>
      </c>
      <c r="K397" s="30">
        <f t="shared" si="81"/>
        <v>37.376100000000001</v>
      </c>
      <c r="L397" s="35">
        <f t="shared" si="78"/>
        <v>0</v>
      </c>
      <c r="M397" s="35">
        <f t="shared" si="82"/>
        <v>0</v>
      </c>
      <c r="N397" s="35">
        <f t="shared" si="83"/>
        <v>0</v>
      </c>
      <c r="O397" s="35">
        <f t="shared" si="84"/>
        <v>0</v>
      </c>
      <c r="P397" s="36">
        <f>SUM($M$8:M397)</f>
        <v>185.05425213549373</v>
      </c>
      <c r="Q397" s="36">
        <f>SUM($N$8:N397)</f>
        <v>-49.000792642283976</v>
      </c>
      <c r="R397" s="36">
        <f t="shared" si="85"/>
        <v>49.000792642283976</v>
      </c>
      <c r="S397" s="13"/>
      <c r="T397" s="38">
        <f t="shared" si="86"/>
        <v>46.550753010169778</v>
      </c>
      <c r="U397" s="38">
        <f t="shared" si="79"/>
        <v>44.223215359661289</v>
      </c>
      <c r="V397" s="38">
        <f t="shared" si="87"/>
        <v>43.780983206064676</v>
      </c>
      <c r="W397" s="38">
        <f t="shared" si="87"/>
        <v>43.343173374004031</v>
      </c>
      <c r="X397" s="38">
        <f t="shared" si="88"/>
        <v>41.176014705303828</v>
      </c>
      <c r="Y397" s="38">
        <f t="shared" si="88"/>
        <v>39.117213970038634</v>
      </c>
      <c r="Z397" s="38">
        <f t="shared" si="89"/>
        <v>39.117213970038634</v>
      </c>
    </row>
    <row r="398" spans="2:26" x14ac:dyDescent="0.3">
      <c r="B398" s="1" t="s">
        <v>35</v>
      </c>
      <c r="C398" s="1">
        <v>390</v>
      </c>
      <c r="D398" s="1">
        <v>390</v>
      </c>
      <c r="E398" s="6">
        <v>0</v>
      </c>
      <c r="F398" s="6">
        <f t="shared" si="80"/>
        <v>0</v>
      </c>
      <c r="G398" s="45">
        <f t="shared" si="90"/>
        <v>0</v>
      </c>
      <c r="H398" s="27">
        <f>$AC$17*G398</f>
        <v>0</v>
      </c>
      <c r="I398" s="27">
        <f>($AG$17*$AC$17*$AI$17)</f>
        <v>37.376100000000001</v>
      </c>
      <c r="J398" s="27">
        <f>0.5*$AH$17*$AF$17*F398^2</f>
        <v>0</v>
      </c>
      <c r="K398" s="30">
        <f t="shared" si="81"/>
        <v>37.376100000000001</v>
      </c>
      <c r="L398" s="35">
        <f t="shared" si="78"/>
        <v>0</v>
      </c>
      <c r="M398" s="35">
        <f t="shared" si="82"/>
        <v>0</v>
      </c>
      <c r="N398" s="35">
        <f t="shared" si="83"/>
        <v>0</v>
      </c>
      <c r="O398" s="35">
        <f t="shared" si="84"/>
        <v>0</v>
      </c>
      <c r="P398" s="36">
        <f>SUM($M$8:M398)</f>
        <v>185.05425213549373</v>
      </c>
      <c r="Q398" s="36">
        <f>SUM($N$8:N398)</f>
        <v>-49.000792642283976</v>
      </c>
      <c r="R398" s="36">
        <f t="shared" si="85"/>
        <v>49.000792642283976</v>
      </c>
      <c r="S398" s="13"/>
      <c r="T398" s="38">
        <f t="shared" si="86"/>
        <v>46.550753010169778</v>
      </c>
      <c r="U398" s="38">
        <f t="shared" si="79"/>
        <v>44.223215359661289</v>
      </c>
      <c r="V398" s="38">
        <f t="shared" si="87"/>
        <v>43.780983206064676</v>
      </c>
      <c r="W398" s="38">
        <f t="shared" si="87"/>
        <v>43.343173374004031</v>
      </c>
      <c r="X398" s="38">
        <f t="shared" si="88"/>
        <v>41.176014705303828</v>
      </c>
      <c r="Y398" s="38">
        <f t="shared" si="88"/>
        <v>39.117213970038634</v>
      </c>
      <c r="Z398" s="38">
        <f t="shared" si="89"/>
        <v>39.117213970038634</v>
      </c>
    </row>
    <row r="399" spans="2:26" x14ac:dyDescent="0.3">
      <c r="B399" s="1" t="s">
        <v>35</v>
      </c>
      <c r="C399" s="1">
        <v>391</v>
      </c>
      <c r="D399" s="1">
        <v>391</v>
      </c>
      <c r="E399" s="6">
        <v>0</v>
      </c>
      <c r="F399" s="6">
        <f t="shared" si="80"/>
        <v>0</v>
      </c>
      <c r="G399" s="45">
        <f t="shared" si="90"/>
        <v>6.9444444444444448E-2</v>
      </c>
      <c r="H399" s="27">
        <f>$AC$17*G399</f>
        <v>13.229166666666668</v>
      </c>
      <c r="I399" s="27">
        <f>($AG$17*$AC$17*$AI$17)</f>
        <v>37.376100000000001</v>
      </c>
      <c r="J399" s="27">
        <f>0.5*$AH$17*$AF$17*F399^2</f>
        <v>0</v>
      </c>
      <c r="K399" s="30">
        <f t="shared" si="81"/>
        <v>50.605266666666665</v>
      </c>
      <c r="L399" s="35">
        <f t="shared" si="78"/>
        <v>0</v>
      </c>
      <c r="M399" s="35">
        <f t="shared" si="82"/>
        <v>0</v>
      </c>
      <c r="N399" s="35">
        <f t="shared" si="83"/>
        <v>0</v>
      </c>
      <c r="O399" s="35">
        <f t="shared" si="84"/>
        <v>0</v>
      </c>
      <c r="P399" s="36">
        <f>SUM($M$8:M399)</f>
        <v>185.05425213549373</v>
      </c>
      <c r="Q399" s="36">
        <f>SUM($N$8:N399)</f>
        <v>-49.000792642283976</v>
      </c>
      <c r="R399" s="36">
        <f t="shared" si="85"/>
        <v>49.000792642283976</v>
      </c>
      <c r="S399" s="13"/>
      <c r="T399" s="38">
        <f t="shared" si="86"/>
        <v>46.550753010169778</v>
      </c>
      <c r="U399" s="38">
        <f t="shared" si="79"/>
        <v>44.223215359661289</v>
      </c>
      <c r="V399" s="38">
        <f t="shared" si="87"/>
        <v>43.780983206064676</v>
      </c>
      <c r="W399" s="38">
        <f t="shared" si="87"/>
        <v>43.343173374004031</v>
      </c>
      <c r="X399" s="38">
        <f t="shared" si="88"/>
        <v>41.176014705303828</v>
      </c>
      <c r="Y399" s="38">
        <f t="shared" si="88"/>
        <v>39.117213970038634</v>
      </c>
      <c r="Z399" s="38">
        <f t="shared" si="89"/>
        <v>39.117213970038634</v>
      </c>
    </row>
    <row r="400" spans="2:26" x14ac:dyDescent="0.3">
      <c r="B400" s="1" t="s">
        <v>35</v>
      </c>
      <c r="C400" s="1">
        <v>392</v>
      </c>
      <c r="D400" s="1">
        <v>392</v>
      </c>
      <c r="E400" s="6">
        <v>0.5</v>
      </c>
      <c r="F400" s="6">
        <f t="shared" si="80"/>
        <v>0.1388888888888889</v>
      </c>
      <c r="G400" s="45">
        <f t="shared" si="90"/>
        <v>0.29166666666666669</v>
      </c>
      <c r="H400" s="27">
        <f>$AC$17*G400</f>
        <v>55.5625</v>
      </c>
      <c r="I400" s="27">
        <f>($AG$17*$AC$17*$AI$17)</f>
        <v>37.376100000000001</v>
      </c>
      <c r="J400" s="27">
        <f>0.5*$AH$17*$AF$17*F400^2</f>
        <v>2.7777777777777779E-3</v>
      </c>
      <c r="K400" s="30">
        <f t="shared" si="81"/>
        <v>92.941377777777788</v>
      </c>
      <c r="L400" s="35">
        <f t="shared" si="78"/>
        <v>1.2908524691358027E-2</v>
      </c>
      <c r="M400" s="35">
        <f t="shared" si="82"/>
        <v>1.2908524691358027E-2</v>
      </c>
      <c r="N400" s="35">
        <f t="shared" si="83"/>
        <v>0</v>
      </c>
      <c r="O400" s="35">
        <f t="shared" si="84"/>
        <v>0</v>
      </c>
      <c r="P400" s="36">
        <f>SUM($M$8:M400)</f>
        <v>185.0671606601851</v>
      </c>
      <c r="Q400" s="36">
        <f>SUM($N$8:N400)</f>
        <v>-49.000792642283976</v>
      </c>
      <c r="R400" s="36">
        <f t="shared" si="85"/>
        <v>49.000792642283976</v>
      </c>
      <c r="S400" s="13"/>
      <c r="T400" s="38">
        <f t="shared" si="86"/>
        <v>46.550753010169778</v>
      </c>
      <c r="U400" s="38">
        <f t="shared" si="79"/>
        <v>44.223215359661289</v>
      </c>
      <c r="V400" s="38">
        <f t="shared" si="87"/>
        <v>43.780983206064676</v>
      </c>
      <c r="W400" s="38">
        <f t="shared" si="87"/>
        <v>43.343173374004031</v>
      </c>
      <c r="X400" s="38">
        <f t="shared" si="88"/>
        <v>41.176014705303828</v>
      </c>
      <c r="Y400" s="38">
        <f t="shared" si="88"/>
        <v>39.117213970038634</v>
      </c>
      <c r="Z400" s="38">
        <f t="shared" si="89"/>
        <v>39.117213970038634</v>
      </c>
    </row>
    <row r="401" spans="2:26" x14ac:dyDescent="0.3">
      <c r="B401" s="1" t="s">
        <v>35</v>
      </c>
      <c r="C401" s="1">
        <v>393</v>
      </c>
      <c r="D401" s="1">
        <v>393</v>
      </c>
      <c r="E401" s="6">
        <v>2.1</v>
      </c>
      <c r="F401" s="6">
        <f t="shared" si="80"/>
        <v>0.58333333333333337</v>
      </c>
      <c r="G401" s="45">
        <f t="shared" si="90"/>
        <v>0.59722222222222221</v>
      </c>
      <c r="H401" s="27">
        <f>$AC$17*G401</f>
        <v>113.77083333333333</v>
      </c>
      <c r="I401" s="27">
        <f>($AG$17*$AC$17*$AI$17)</f>
        <v>37.376100000000001</v>
      </c>
      <c r="J401" s="27">
        <f>0.5*$AH$17*$AF$17*F401^2</f>
        <v>4.9000000000000009E-2</v>
      </c>
      <c r="K401" s="30">
        <f t="shared" si="81"/>
        <v>151.19593333333333</v>
      </c>
      <c r="L401" s="35">
        <f t="shared" si="78"/>
        <v>8.8197627777777787E-2</v>
      </c>
      <c r="M401" s="35">
        <f t="shared" si="82"/>
        <v>8.8197627777777787E-2</v>
      </c>
      <c r="N401" s="35">
        <f t="shared" si="83"/>
        <v>0</v>
      </c>
      <c r="O401" s="35">
        <f t="shared" si="84"/>
        <v>0</v>
      </c>
      <c r="P401" s="36">
        <f>SUM($M$8:M401)</f>
        <v>185.15535828796288</v>
      </c>
      <c r="Q401" s="36">
        <f>SUM($N$8:N401)</f>
        <v>-49.000792642283976</v>
      </c>
      <c r="R401" s="36">
        <f t="shared" si="85"/>
        <v>49.000792642283976</v>
      </c>
      <c r="S401" s="13"/>
      <c r="T401" s="38">
        <f t="shared" si="86"/>
        <v>46.550753010169778</v>
      </c>
      <c r="U401" s="38">
        <f t="shared" si="79"/>
        <v>44.223215359661289</v>
      </c>
      <c r="V401" s="38">
        <f t="shared" si="87"/>
        <v>43.780983206064676</v>
      </c>
      <c r="W401" s="38">
        <f t="shared" si="87"/>
        <v>43.343173374004031</v>
      </c>
      <c r="X401" s="38">
        <f t="shared" si="88"/>
        <v>41.176014705303828</v>
      </c>
      <c r="Y401" s="38">
        <f t="shared" si="88"/>
        <v>39.117213970038634</v>
      </c>
      <c r="Z401" s="38">
        <f t="shared" si="89"/>
        <v>39.117213970038634</v>
      </c>
    </row>
    <row r="402" spans="2:26" x14ac:dyDescent="0.3">
      <c r="B402" s="1" t="s">
        <v>35</v>
      </c>
      <c r="C402" s="1">
        <v>394</v>
      </c>
      <c r="D402" s="1">
        <v>394</v>
      </c>
      <c r="E402" s="6">
        <v>4.8</v>
      </c>
      <c r="F402" s="6">
        <f t="shared" si="80"/>
        <v>1.3333333333333333</v>
      </c>
      <c r="G402" s="45">
        <f t="shared" si="90"/>
        <v>0.86111111111111127</v>
      </c>
      <c r="H402" s="27">
        <f>$AC$17*G402</f>
        <v>164.04166666666669</v>
      </c>
      <c r="I402" s="27">
        <f>($AG$17*$AC$17*$AI$17)</f>
        <v>37.376100000000001</v>
      </c>
      <c r="J402" s="27">
        <f>0.5*$AH$17*$AF$17*F402^2</f>
        <v>0.25599999999999995</v>
      </c>
      <c r="K402" s="30">
        <f t="shared" si="81"/>
        <v>201.67376666666669</v>
      </c>
      <c r="L402" s="35">
        <f t="shared" si="78"/>
        <v>0.26889835555555558</v>
      </c>
      <c r="M402" s="35">
        <f t="shared" si="82"/>
        <v>0.26889835555555558</v>
      </c>
      <c r="N402" s="35">
        <f t="shared" si="83"/>
        <v>0</v>
      </c>
      <c r="O402" s="35">
        <f t="shared" si="84"/>
        <v>0</v>
      </c>
      <c r="P402" s="36">
        <f>SUM($M$8:M402)</f>
        <v>185.42425664351845</v>
      </c>
      <c r="Q402" s="36">
        <f>SUM($N$8:N402)</f>
        <v>-49.000792642283976</v>
      </c>
      <c r="R402" s="36">
        <f t="shared" si="85"/>
        <v>49.000792642283976</v>
      </c>
      <c r="S402" s="13"/>
      <c r="T402" s="38">
        <f t="shared" si="86"/>
        <v>46.550753010169778</v>
      </c>
      <c r="U402" s="38">
        <f t="shared" si="79"/>
        <v>44.223215359661289</v>
      </c>
      <c r="V402" s="38">
        <f t="shared" si="87"/>
        <v>43.780983206064676</v>
      </c>
      <c r="W402" s="38">
        <f t="shared" si="87"/>
        <v>43.343173374004031</v>
      </c>
      <c r="X402" s="38">
        <f t="shared" si="88"/>
        <v>41.176014705303828</v>
      </c>
      <c r="Y402" s="38">
        <f t="shared" si="88"/>
        <v>39.117213970038634</v>
      </c>
      <c r="Z402" s="38">
        <f t="shared" si="89"/>
        <v>39.117213970038634</v>
      </c>
    </row>
    <row r="403" spans="2:26" x14ac:dyDescent="0.3">
      <c r="B403" s="1" t="s">
        <v>35</v>
      </c>
      <c r="C403" s="1">
        <v>395</v>
      </c>
      <c r="D403" s="1">
        <v>395</v>
      </c>
      <c r="E403" s="6">
        <v>8.3000000000000007</v>
      </c>
      <c r="F403" s="6">
        <f t="shared" si="80"/>
        <v>2.3055555555555558</v>
      </c>
      <c r="G403" s="45">
        <f t="shared" si="90"/>
        <v>1.0416666666666667</v>
      </c>
      <c r="H403" s="27">
        <f>$AC$17*G403</f>
        <v>198.4375</v>
      </c>
      <c r="I403" s="27">
        <f>($AG$17*$AC$17*$AI$17)</f>
        <v>37.376100000000001</v>
      </c>
      <c r="J403" s="27">
        <f>0.5*$AH$17*$AF$17*F403^2</f>
        <v>0.76544444444444459</v>
      </c>
      <c r="K403" s="30">
        <f t="shared" si="81"/>
        <v>236.57904444444446</v>
      </c>
      <c r="L403" s="35">
        <f t="shared" si="78"/>
        <v>0.54544613024691369</v>
      </c>
      <c r="M403" s="35">
        <f t="shared" si="82"/>
        <v>0.54544613024691369</v>
      </c>
      <c r="N403" s="35">
        <f t="shared" si="83"/>
        <v>0</v>
      </c>
      <c r="O403" s="35">
        <f t="shared" si="84"/>
        <v>0</v>
      </c>
      <c r="P403" s="36">
        <f>SUM($M$8:M403)</f>
        <v>185.96970277376536</v>
      </c>
      <c r="Q403" s="36">
        <f>SUM($N$8:N403)</f>
        <v>-49.000792642283976</v>
      </c>
      <c r="R403" s="36">
        <f t="shared" si="85"/>
        <v>49.000792642283976</v>
      </c>
      <c r="S403" s="13"/>
      <c r="T403" s="38">
        <f t="shared" si="86"/>
        <v>46.550753010169778</v>
      </c>
      <c r="U403" s="38">
        <f t="shared" si="79"/>
        <v>44.223215359661289</v>
      </c>
      <c r="V403" s="38">
        <f t="shared" si="87"/>
        <v>43.780983206064676</v>
      </c>
      <c r="W403" s="38">
        <f t="shared" si="87"/>
        <v>43.343173374004031</v>
      </c>
      <c r="X403" s="38">
        <f t="shared" si="88"/>
        <v>41.176014705303828</v>
      </c>
      <c r="Y403" s="38">
        <f t="shared" si="88"/>
        <v>39.117213970038634</v>
      </c>
      <c r="Z403" s="38">
        <f t="shared" si="89"/>
        <v>39.117213970038634</v>
      </c>
    </row>
    <row r="404" spans="2:26" x14ac:dyDescent="0.3">
      <c r="B404" s="1" t="s">
        <v>35</v>
      </c>
      <c r="C404" s="1">
        <v>396</v>
      </c>
      <c r="D404" s="1">
        <v>396</v>
      </c>
      <c r="E404" s="6">
        <v>12.3</v>
      </c>
      <c r="F404" s="6">
        <f t="shared" si="80"/>
        <v>3.416666666666667</v>
      </c>
      <c r="G404" s="45">
        <f t="shared" si="90"/>
        <v>1.1527777777777779</v>
      </c>
      <c r="H404" s="27">
        <f>$AC$17*G404</f>
        <v>219.60416666666669</v>
      </c>
      <c r="I404" s="27">
        <f>($AG$17*$AC$17*$AI$17)</f>
        <v>37.376100000000001</v>
      </c>
      <c r="J404" s="27">
        <f>0.5*$AH$17*$AF$17*F404^2</f>
        <v>1.681</v>
      </c>
      <c r="K404" s="30">
        <f t="shared" si="81"/>
        <v>258.66126666666668</v>
      </c>
      <c r="L404" s="35">
        <f t="shared" si="78"/>
        <v>0.88375932777777788</v>
      </c>
      <c r="M404" s="35">
        <f t="shared" si="82"/>
        <v>0.88375932777777788</v>
      </c>
      <c r="N404" s="35">
        <f t="shared" si="83"/>
        <v>0</v>
      </c>
      <c r="O404" s="35">
        <f t="shared" si="84"/>
        <v>0</v>
      </c>
      <c r="P404" s="36">
        <f>SUM($M$8:M404)</f>
        <v>186.85346210154313</v>
      </c>
      <c r="Q404" s="36">
        <f>SUM($N$8:N404)</f>
        <v>-49.000792642283976</v>
      </c>
      <c r="R404" s="36">
        <f t="shared" si="85"/>
        <v>49.000792642283976</v>
      </c>
      <c r="S404" s="13"/>
      <c r="T404" s="38">
        <f t="shared" si="86"/>
        <v>46.550753010169778</v>
      </c>
      <c r="U404" s="38">
        <f t="shared" si="79"/>
        <v>44.223215359661289</v>
      </c>
      <c r="V404" s="38">
        <f t="shared" si="87"/>
        <v>43.780983206064676</v>
      </c>
      <c r="W404" s="38">
        <f t="shared" si="87"/>
        <v>43.343173374004031</v>
      </c>
      <c r="X404" s="38">
        <f t="shared" si="88"/>
        <v>41.176014705303828</v>
      </c>
      <c r="Y404" s="38">
        <f t="shared" si="88"/>
        <v>39.117213970038634</v>
      </c>
      <c r="Z404" s="38">
        <f t="shared" si="89"/>
        <v>39.117213970038634</v>
      </c>
    </row>
    <row r="405" spans="2:26" x14ac:dyDescent="0.3">
      <c r="B405" s="1" t="s">
        <v>35</v>
      </c>
      <c r="C405" s="1">
        <v>397</v>
      </c>
      <c r="D405" s="1">
        <v>397</v>
      </c>
      <c r="E405" s="6">
        <v>16.600000000000001</v>
      </c>
      <c r="F405" s="6">
        <f t="shared" si="80"/>
        <v>4.6111111111111116</v>
      </c>
      <c r="G405" s="45">
        <f t="shared" si="90"/>
        <v>1.1944444444444442</v>
      </c>
      <c r="H405" s="27">
        <f>$AC$17*G405</f>
        <v>227.54166666666663</v>
      </c>
      <c r="I405" s="27">
        <f>($AG$17*$AC$17*$AI$17)</f>
        <v>37.376100000000001</v>
      </c>
      <c r="J405" s="27">
        <f>0.5*$AH$17*$AF$17*F405^2</f>
        <v>3.0617777777777784</v>
      </c>
      <c r="K405" s="30">
        <f t="shared" si="81"/>
        <v>267.9795444444444</v>
      </c>
      <c r="L405" s="35">
        <f t="shared" si="78"/>
        <v>1.2356834549382716</v>
      </c>
      <c r="M405" s="35">
        <f t="shared" si="82"/>
        <v>1.2356834549382716</v>
      </c>
      <c r="N405" s="35">
        <f t="shared" si="83"/>
        <v>0</v>
      </c>
      <c r="O405" s="35">
        <f t="shared" si="84"/>
        <v>0</v>
      </c>
      <c r="P405" s="36">
        <f>SUM($M$8:M405)</f>
        <v>188.08914555648141</v>
      </c>
      <c r="Q405" s="36">
        <f>SUM($N$8:N405)</f>
        <v>-49.000792642283976</v>
      </c>
      <c r="R405" s="36">
        <f t="shared" si="85"/>
        <v>49.000792642283976</v>
      </c>
      <c r="S405" s="13"/>
      <c r="T405" s="38">
        <f t="shared" si="86"/>
        <v>46.550753010169778</v>
      </c>
      <c r="U405" s="38">
        <f t="shared" si="79"/>
        <v>44.223215359661289</v>
      </c>
      <c r="V405" s="38">
        <f t="shared" si="87"/>
        <v>43.780983206064676</v>
      </c>
      <c r="W405" s="38">
        <f t="shared" si="87"/>
        <v>43.343173374004031</v>
      </c>
      <c r="X405" s="38">
        <f t="shared" si="88"/>
        <v>41.176014705303828</v>
      </c>
      <c r="Y405" s="38">
        <f t="shared" si="88"/>
        <v>39.117213970038634</v>
      </c>
      <c r="Z405" s="38">
        <f t="shared" si="89"/>
        <v>39.117213970038634</v>
      </c>
    </row>
    <row r="406" spans="2:26" x14ac:dyDescent="0.3">
      <c r="B406" s="1" t="s">
        <v>35</v>
      </c>
      <c r="C406" s="1">
        <v>398</v>
      </c>
      <c r="D406" s="1">
        <v>398</v>
      </c>
      <c r="E406" s="6">
        <v>20.9</v>
      </c>
      <c r="F406" s="6">
        <f t="shared" si="80"/>
        <v>5.8055555555555554</v>
      </c>
      <c r="G406" s="45">
        <f t="shared" si="90"/>
        <v>1.0555555555555551</v>
      </c>
      <c r="H406" s="27">
        <f>$AC$17*G406</f>
        <v>201.08333333333326</v>
      </c>
      <c r="I406" s="27">
        <f>($AG$17*$AC$17*$AI$17)</f>
        <v>37.376100000000001</v>
      </c>
      <c r="J406" s="27">
        <f>0.5*$AH$17*$AF$17*F406^2</f>
        <v>4.8534444444444436</v>
      </c>
      <c r="K406" s="30">
        <f t="shared" si="81"/>
        <v>243.31287777777771</v>
      </c>
      <c r="L406" s="35">
        <f t="shared" si="78"/>
        <v>1.4125664293209872</v>
      </c>
      <c r="M406" s="35">
        <f t="shared" si="82"/>
        <v>1.4125664293209872</v>
      </c>
      <c r="N406" s="35">
        <f t="shared" si="83"/>
        <v>0</v>
      </c>
      <c r="O406" s="35">
        <f t="shared" si="84"/>
        <v>0</v>
      </c>
      <c r="P406" s="36">
        <f>SUM($M$8:M406)</f>
        <v>189.50171198580239</v>
      </c>
      <c r="Q406" s="36">
        <f>SUM($N$8:N406)</f>
        <v>-49.000792642283976</v>
      </c>
      <c r="R406" s="36">
        <f t="shared" si="85"/>
        <v>49.000792642283976</v>
      </c>
      <c r="S406" s="13"/>
      <c r="T406" s="38">
        <f t="shared" si="86"/>
        <v>46.550753010169778</v>
      </c>
      <c r="U406" s="38">
        <f t="shared" si="79"/>
        <v>44.223215359661289</v>
      </c>
      <c r="V406" s="38">
        <f t="shared" si="87"/>
        <v>43.780983206064676</v>
      </c>
      <c r="W406" s="38">
        <f t="shared" si="87"/>
        <v>43.343173374004031</v>
      </c>
      <c r="X406" s="38">
        <f t="shared" si="88"/>
        <v>41.176014705303828</v>
      </c>
      <c r="Y406" s="38">
        <f t="shared" si="88"/>
        <v>39.117213970038634</v>
      </c>
      <c r="Z406" s="38">
        <f t="shared" si="89"/>
        <v>39.117213970038634</v>
      </c>
    </row>
    <row r="407" spans="2:26" x14ac:dyDescent="0.3">
      <c r="B407" s="1" t="s">
        <v>35</v>
      </c>
      <c r="C407" s="1">
        <v>399</v>
      </c>
      <c r="D407" s="1">
        <v>399</v>
      </c>
      <c r="E407" s="6">
        <v>24.2</v>
      </c>
      <c r="F407" s="6">
        <f t="shared" si="80"/>
        <v>6.7222222222222214</v>
      </c>
      <c r="G407" s="45">
        <f t="shared" si="90"/>
        <v>0.65277777777777812</v>
      </c>
      <c r="H407" s="27">
        <f>$AC$17*G407</f>
        <v>124.35416666666673</v>
      </c>
      <c r="I407" s="27">
        <f>($AG$17*$AC$17*$AI$17)</f>
        <v>37.376100000000001</v>
      </c>
      <c r="J407" s="27">
        <f>0.5*$AH$17*$AF$17*F407^2</f>
        <v>6.5071111111111088</v>
      </c>
      <c r="K407" s="30">
        <f t="shared" si="81"/>
        <v>168.23737777777782</v>
      </c>
      <c r="L407" s="35">
        <f t="shared" si="78"/>
        <v>1.1309290395061731</v>
      </c>
      <c r="M407" s="35">
        <f t="shared" si="82"/>
        <v>1.1309290395061731</v>
      </c>
      <c r="N407" s="35">
        <f t="shared" si="83"/>
        <v>0</v>
      </c>
      <c r="O407" s="35">
        <f t="shared" si="84"/>
        <v>0</v>
      </c>
      <c r="P407" s="36">
        <f>SUM($M$8:M407)</f>
        <v>190.63264102530857</v>
      </c>
      <c r="Q407" s="36">
        <f>SUM($N$8:N407)</f>
        <v>-49.000792642283976</v>
      </c>
      <c r="R407" s="36">
        <f t="shared" si="85"/>
        <v>49.000792642283976</v>
      </c>
      <c r="S407" s="13"/>
      <c r="T407" s="38">
        <f t="shared" si="86"/>
        <v>46.550753010169778</v>
      </c>
      <c r="U407" s="38">
        <f t="shared" si="79"/>
        <v>44.223215359661289</v>
      </c>
      <c r="V407" s="38">
        <f t="shared" si="87"/>
        <v>43.780983206064676</v>
      </c>
      <c r="W407" s="38">
        <f t="shared" si="87"/>
        <v>43.343173374004031</v>
      </c>
      <c r="X407" s="38">
        <f t="shared" si="88"/>
        <v>41.176014705303828</v>
      </c>
      <c r="Y407" s="38">
        <f t="shared" si="88"/>
        <v>39.117213970038634</v>
      </c>
      <c r="Z407" s="38">
        <f t="shared" si="89"/>
        <v>39.117213970038634</v>
      </c>
    </row>
    <row r="408" spans="2:26" x14ac:dyDescent="0.3">
      <c r="B408" s="1" t="s">
        <v>35</v>
      </c>
      <c r="C408" s="1">
        <v>400</v>
      </c>
      <c r="D408" s="1">
        <v>400</v>
      </c>
      <c r="E408" s="6">
        <v>25.6</v>
      </c>
      <c r="F408" s="6">
        <f t="shared" si="80"/>
        <v>7.1111111111111116</v>
      </c>
      <c r="G408" s="45">
        <f t="shared" si="90"/>
        <v>0.19444444444444473</v>
      </c>
      <c r="H408" s="27">
        <f>$AC$17*G408</f>
        <v>37.041666666666721</v>
      </c>
      <c r="I408" s="27">
        <f>($AG$17*$AC$17*$AI$17)</f>
        <v>37.376100000000001</v>
      </c>
      <c r="J408" s="27">
        <f>0.5*$AH$17*$AF$17*F408^2</f>
        <v>7.2817777777777781</v>
      </c>
      <c r="K408" s="30">
        <f t="shared" si="81"/>
        <v>81.699544444444498</v>
      </c>
      <c r="L408" s="35">
        <f t="shared" si="78"/>
        <v>0.58097453827160539</v>
      </c>
      <c r="M408" s="35">
        <f t="shared" si="82"/>
        <v>0.58097453827160539</v>
      </c>
      <c r="N408" s="35">
        <f t="shared" si="83"/>
        <v>0</v>
      </c>
      <c r="O408" s="35">
        <f t="shared" si="84"/>
        <v>0</v>
      </c>
      <c r="P408" s="36">
        <f>SUM($M$8:M408)</f>
        <v>191.21361556358019</v>
      </c>
      <c r="Q408" s="36">
        <f>SUM($N$8:N408)</f>
        <v>-49.000792642283976</v>
      </c>
      <c r="R408" s="36">
        <f t="shared" si="85"/>
        <v>49.000792642283976</v>
      </c>
      <c r="S408" s="13"/>
      <c r="T408" s="38">
        <f t="shared" si="86"/>
        <v>46.550753010169778</v>
      </c>
      <c r="U408" s="38">
        <f t="shared" si="79"/>
        <v>44.223215359661289</v>
      </c>
      <c r="V408" s="38">
        <f t="shared" si="87"/>
        <v>43.780983206064676</v>
      </c>
      <c r="W408" s="38">
        <f t="shared" si="87"/>
        <v>43.343173374004031</v>
      </c>
      <c r="X408" s="38">
        <f t="shared" si="88"/>
        <v>41.176014705303828</v>
      </c>
      <c r="Y408" s="38">
        <f t="shared" si="88"/>
        <v>39.117213970038634</v>
      </c>
      <c r="Z408" s="38">
        <f t="shared" si="89"/>
        <v>39.117213970038634</v>
      </c>
    </row>
    <row r="409" spans="2:26" x14ac:dyDescent="0.3">
      <c r="B409" s="1" t="s">
        <v>35</v>
      </c>
      <c r="C409" s="1">
        <v>401</v>
      </c>
      <c r="D409" s="1">
        <v>401</v>
      </c>
      <c r="E409" s="6">
        <v>25.6</v>
      </c>
      <c r="F409" s="6">
        <f t="shared" si="80"/>
        <v>7.1111111111111116</v>
      </c>
      <c r="G409" s="45">
        <f t="shared" si="90"/>
        <v>-9.7222222222222612E-2</v>
      </c>
      <c r="H409" s="27">
        <f>$AC$17*G409</f>
        <v>-18.520833333333407</v>
      </c>
      <c r="I409" s="27">
        <f>($AG$17*$AC$17*$AI$17)</f>
        <v>37.376100000000001</v>
      </c>
      <c r="J409" s="27">
        <f>0.5*$AH$17*$AF$17*F409^2</f>
        <v>7.2817777777777781</v>
      </c>
      <c r="K409" s="30">
        <f t="shared" si="81"/>
        <v>26.137044444444371</v>
      </c>
      <c r="L409" s="35">
        <f t="shared" si="78"/>
        <v>0.18586342716049331</v>
      </c>
      <c r="M409" s="35">
        <f t="shared" si="82"/>
        <v>0.18586342716049331</v>
      </c>
      <c r="N409" s="35">
        <f t="shared" si="83"/>
        <v>0</v>
      </c>
      <c r="O409" s="35">
        <f t="shared" si="84"/>
        <v>0</v>
      </c>
      <c r="P409" s="36">
        <f>SUM($M$8:M409)</f>
        <v>191.39947899074068</v>
      </c>
      <c r="Q409" s="36">
        <f>SUM($N$8:N409)</f>
        <v>-49.000792642283976</v>
      </c>
      <c r="R409" s="36">
        <f t="shared" si="85"/>
        <v>49.000792642283976</v>
      </c>
      <c r="S409" s="13"/>
      <c r="T409" s="38">
        <f t="shared" si="86"/>
        <v>46.550753010169778</v>
      </c>
      <c r="U409" s="38">
        <f t="shared" si="79"/>
        <v>44.223215359661289</v>
      </c>
      <c r="V409" s="38">
        <f t="shared" si="87"/>
        <v>43.780983206064676</v>
      </c>
      <c r="W409" s="38">
        <f t="shared" si="87"/>
        <v>43.343173374004031</v>
      </c>
      <c r="X409" s="38">
        <f t="shared" si="88"/>
        <v>41.176014705303828</v>
      </c>
      <c r="Y409" s="38">
        <f t="shared" si="88"/>
        <v>39.117213970038634</v>
      </c>
      <c r="Z409" s="38">
        <f t="shared" si="89"/>
        <v>39.117213970038634</v>
      </c>
    </row>
    <row r="410" spans="2:26" x14ac:dyDescent="0.3">
      <c r="B410" s="1" t="s">
        <v>35</v>
      </c>
      <c r="C410" s="1">
        <v>402</v>
      </c>
      <c r="D410" s="1">
        <v>402</v>
      </c>
      <c r="E410" s="6">
        <v>24.9</v>
      </c>
      <c r="F410" s="6">
        <f t="shared" si="80"/>
        <v>6.9166666666666661</v>
      </c>
      <c r="G410" s="45">
        <f t="shared" si="90"/>
        <v>-0.31944444444444453</v>
      </c>
      <c r="H410" s="27">
        <f>$AC$17*G410</f>
        <v>-60.854166666666686</v>
      </c>
      <c r="I410" s="27">
        <f>($AG$17*$AC$17*$AI$17)</f>
        <v>37.376100000000001</v>
      </c>
      <c r="J410" s="27">
        <f>0.5*$AH$17*$AF$17*F410^2</f>
        <v>6.8889999999999985</v>
      </c>
      <c r="K410" s="30">
        <f t="shared" si="81"/>
        <v>-16.589066666666685</v>
      </c>
      <c r="L410" s="35">
        <f t="shared" si="78"/>
        <v>-0.11474104444444456</v>
      </c>
      <c r="M410" s="35">
        <f t="shared" si="82"/>
        <v>0</v>
      </c>
      <c r="N410" s="35">
        <f t="shared" si="83"/>
        <v>-0.11474104444444456</v>
      </c>
      <c r="O410" s="35">
        <f t="shared" si="84"/>
        <v>0.11474104444444456</v>
      </c>
      <c r="P410" s="36">
        <f>SUM($M$8:M410)</f>
        <v>191.39947899074068</v>
      </c>
      <c r="Q410" s="36">
        <f>SUM($N$8:N410)</f>
        <v>-49.115533686728419</v>
      </c>
      <c r="R410" s="36">
        <f t="shared" si="85"/>
        <v>49.115533686728419</v>
      </c>
      <c r="S410" s="13"/>
      <c r="T410" s="38">
        <f t="shared" si="86"/>
        <v>46.659757002391999</v>
      </c>
      <c r="U410" s="38">
        <f t="shared" si="79"/>
        <v>44.326769152272398</v>
      </c>
      <c r="V410" s="38">
        <f t="shared" si="87"/>
        <v>43.88350146074967</v>
      </c>
      <c r="W410" s="38">
        <f t="shared" si="87"/>
        <v>43.444666446142172</v>
      </c>
      <c r="X410" s="38">
        <f t="shared" si="88"/>
        <v>41.272433123835064</v>
      </c>
      <c r="Y410" s="38">
        <f t="shared" si="88"/>
        <v>39.208811467643308</v>
      </c>
      <c r="Z410" s="38">
        <f t="shared" si="89"/>
        <v>39.208811467643308</v>
      </c>
    </row>
    <row r="411" spans="2:26" x14ac:dyDescent="0.3">
      <c r="B411" s="1" t="s">
        <v>35</v>
      </c>
      <c r="C411" s="1">
        <v>403</v>
      </c>
      <c r="D411" s="1">
        <v>403</v>
      </c>
      <c r="E411" s="6">
        <v>23.3</v>
      </c>
      <c r="F411" s="6">
        <f t="shared" si="80"/>
        <v>6.4722222222222223</v>
      </c>
      <c r="G411" s="45">
        <f t="shared" si="90"/>
        <v>-0.45833333333333293</v>
      </c>
      <c r="H411" s="27">
        <f>$AC$17*G411</f>
        <v>-87.312499999999929</v>
      </c>
      <c r="I411" s="27">
        <f>($AG$17*$AC$17*$AI$17)</f>
        <v>37.376100000000001</v>
      </c>
      <c r="J411" s="27">
        <f>0.5*$AH$17*$AF$17*F411^2</f>
        <v>6.032111111111111</v>
      </c>
      <c r="K411" s="30">
        <f t="shared" si="81"/>
        <v>-43.904288888888814</v>
      </c>
      <c r="L411" s="35">
        <f t="shared" si="78"/>
        <v>-0.2841583141975304</v>
      </c>
      <c r="M411" s="35">
        <f t="shared" si="82"/>
        <v>0</v>
      </c>
      <c r="N411" s="35">
        <f t="shared" si="83"/>
        <v>-0.2841583141975304</v>
      </c>
      <c r="O411" s="35">
        <f t="shared" si="84"/>
        <v>0.2841583141975304</v>
      </c>
      <c r="P411" s="36">
        <f>SUM($M$8:M411)</f>
        <v>191.39947899074068</v>
      </c>
      <c r="Q411" s="36">
        <f>SUM($N$8:N411)</f>
        <v>-49.399692000925953</v>
      </c>
      <c r="R411" s="36">
        <f t="shared" si="85"/>
        <v>49.399692000925953</v>
      </c>
      <c r="S411" s="13"/>
      <c r="T411" s="38">
        <f t="shared" si="86"/>
        <v>46.92970740087965</v>
      </c>
      <c r="U411" s="38">
        <f t="shared" si="79"/>
        <v>44.583222030835664</v>
      </c>
      <c r="V411" s="38">
        <f t="shared" si="87"/>
        <v>44.13738981052731</v>
      </c>
      <c r="W411" s="38">
        <f t="shared" si="87"/>
        <v>43.696015912422034</v>
      </c>
      <c r="X411" s="38">
        <f t="shared" si="88"/>
        <v>41.511215116800933</v>
      </c>
      <c r="Y411" s="38">
        <f t="shared" si="88"/>
        <v>39.435654360960882</v>
      </c>
      <c r="Z411" s="38">
        <f t="shared" si="89"/>
        <v>39.435654360960882</v>
      </c>
    </row>
    <row r="412" spans="2:26" x14ac:dyDescent="0.3">
      <c r="B412" s="1" t="s">
        <v>35</v>
      </c>
      <c r="C412" s="1">
        <v>404</v>
      </c>
      <c r="D412" s="1">
        <v>404</v>
      </c>
      <c r="E412" s="6">
        <v>21.6</v>
      </c>
      <c r="F412" s="6">
        <f t="shared" si="80"/>
        <v>6</v>
      </c>
      <c r="G412" s="45">
        <f t="shared" si="90"/>
        <v>-0.43055555555555575</v>
      </c>
      <c r="H412" s="27">
        <f>$AC$17*G412</f>
        <v>-82.020833333333371</v>
      </c>
      <c r="I412" s="27">
        <f>($AG$17*$AC$17*$AI$17)</f>
        <v>37.376100000000001</v>
      </c>
      <c r="J412" s="27">
        <f>0.5*$AH$17*$AF$17*F412^2</f>
        <v>5.1839999999999993</v>
      </c>
      <c r="K412" s="30">
        <f t="shared" si="81"/>
        <v>-39.460733333333373</v>
      </c>
      <c r="L412" s="35">
        <f t="shared" si="78"/>
        <v>-0.23676440000000026</v>
      </c>
      <c r="M412" s="35">
        <f t="shared" si="82"/>
        <v>0</v>
      </c>
      <c r="N412" s="35">
        <f t="shared" si="83"/>
        <v>-0.23676440000000026</v>
      </c>
      <c r="O412" s="35">
        <f t="shared" si="84"/>
        <v>0.23676440000000026</v>
      </c>
      <c r="P412" s="36">
        <f>SUM($M$8:M412)</f>
        <v>191.39947899074068</v>
      </c>
      <c r="Q412" s="36">
        <f>SUM($N$8:N412)</f>
        <v>-49.636456400925951</v>
      </c>
      <c r="R412" s="36">
        <f t="shared" si="85"/>
        <v>49.636456400925951</v>
      </c>
      <c r="S412" s="13"/>
      <c r="T412" s="38">
        <f t="shared" si="86"/>
        <v>47.154633580879654</v>
      </c>
      <c r="U412" s="38">
        <f t="shared" si="79"/>
        <v>44.796901901835668</v>
      </c>
      <c r="V412" s="38">
        <f t="shared" si="87"/>
        <v>44.348932882817309</v>
      </c>
      <c r="W412" s="38">
        <f t="shared" si="87"/>
        <v>43.905443553989137</v>
      </c>
      <c r="X412" s="38">
        <f t="shared" si="88"/>
        <v>41.710171376289679</v>
      </c>
      <c r="Y412" s="38">
        <f t="shared" si="88"/>
        <v>39.624662807475197</v>
      </c>
      <c r="Z412" s="38">
        <f t="shared" si="89"/>
        <v>39.624662807475197</v>
      </c>
    </row>
    <row r="413" spans="2:26" x14ac:dyDescent="0.3">
      <c r="B413" s="1" t="s">
        <v>35</v>
      </c>
      <c r="C413" s="1">
        <v>405</v>
      </c>
      <c r="D413" s="1">
        <v>405</v>
      </c>
      <c r="E413" s="6">
        <v>20.2</v>
      </c>
      <c r="F413" s="6">
        <f t="shared" si="80"/>
        <v>5.6111111111111107</v>
      </c>
      <c r="G413" s="45">
        <f t="shared" si="90"/>
        <v>-0.40277777777777807</v>
      </c>
      <c r="H413" s="27">
        <f>$AC$17*G413</f>
        <v>-76.729166666666728</v>
      </c>
      <c r="I413" s="27">
        <f>($AG$17*$AC$17*$AI$17)</f>
        <v>37.376100000000001</v>
      </c>
      <c r="J413" s="27">
        <f>0.5*$AH$17*$AF$17*F413^2</f>
        <v>4.533777777777777</v>
      </c>
      <c r="K413" s="30">
        <f t="shared" si="81"/>
        <v>-34.819288888888948</v>
      </c>
      <c r="L413" s="35">
        <f t="shared" si="78"/>
        <v>-0.19537489876543243</v>
      </c>
      <c r="M413" s="35">
        <f t="shared" si="82"/>
        <v>0</v>
      </c>
      <c r="N413" s="35">
        <f t="shared" si="83"/>
        <v>-0.19537489876543243</v>
      </c>
      <c r="O413" s="35">
        <f t="shared" si="84"/>
        <v>0.19537489876543243</v>
      </c>
      <c r="P413" s="36">
        <f>SUM($M$8:M413)</f>
        <v>191.39947899074068</v>
      </c>
      <c r="Q413" s="36">
        <f>SUM($N$8:N413)</f>
        <v>-49.83183129969138</v>
      </c>
      <c r="R413" s="36">
        <f t="shared" si="85"/>
        <v>49.83183129969138</v>
      </c>
      <c r="S413" s="13"/>
      <c r="T413" s="38">
        <f t="shared" si="86"/>
        <v>47.340239734706806</v>
      </c>
      <c r="U413" s="38">
        <f t="shared" si="79"/>
        <v>44.973227747971464</v>
      </c>
      <c r="V413" s="38">
        <f t="shared" si="87"/>
        <v>44.523495470491746</v>
      </c>
      <c r="W413" s="38">
        <f t="shared" si="87"/>
        <v>44.07826051578683</v>
      </c>
      <c r="X413" s="38">
        <f t="shared" si="88"/>
        <v>41.87434748999749</v>
      </c>
      <c r="Y413" s="38">
        <f t="shared" si="88"/>
        <v>39.780630115497615</v>
      </c>
      <c r="Z413" s="38">
        <f t="shared" si="89"/>
        <v>39.780630115497615</v>
      </c>
    </row>
    <row r="414" spans="2:26" x14ac:dyDescent="0.3">
      <c r="B414" s="1" t="s">
        <v>35</v>
      </c>
      <c r="C414" s="1">
        <v>406</v>
      </c>
      <c r="D414" s="1">
        <v>406</v>
      </c>
      <c r="E414" s="6">
        <v>18.7</v>
      </c>
      <c r="F414" s="6">
        <f t="shared" si="80"/>
        <v>5.1944444444444438</v>
      </c>
      <c r="G414" s="45">
        <f t="shared" si="90"/>
        <v>-0.44444444444444431</v>
      </c>
      <c r="H414" s="27">
        <f>$AC$17*G414</f>
        <v>-84.666666666666643</v>
      </c>
      <c r="I414" s="27">
        <f>($AG$17*$AC$17*$AI$17)</f>
        <v>37.376100000000001</v>
      </c>
      <c r="J414" s="27">
        <f>0.5*$AH$17*$AF$17*F414^2</f>
        <v>3.8854444444444431</v>
      </c>
      <c r="K414" s="30">
        <f t="shared" si="81"/>
        <v>-43.405122222222197</v>
      </c>
      <c r="L414" s="35">
        <f t="shared" si="78"/>
        <v>-0.22546549598765414</v>
      </c>
      <c r="M414" s="35">
        <f t="shared" si="82"/>
        <v>0</v>
      </c>
      <c r="N414" s="35">
        <f t="shared" si="83"/>
        <v>-0.22546549598765414</v>
      </c>
      <c r="O414" s="35">
        <f t="shared" si="84"/>
        <v>0.22546549598765414</v>
      </c>
      <c r="P414" s="36">
        <f>SUM($M$8:M414)</f>
        <v>191.39947899074068</v>
      </c>
      <c r="Q414" s="36">
        <f>SUM($N$8:N414)</f>
        <v>-50.057296795679036</v>
      </c>
      <c r="R414" s="36">
        <f t="shared" si="85"/>
        <v>50.057296795679036</v>
      </c>
      <c r="S414" s="13"/>
      <c r="T414" s="38">
        <f t="shared" si="86"/>
        <v>47.554431955895083</v>
      </c>
      <c r="U414" s="38">
        <f t="shared" si="79"/>
        <v>45.17671035810033</v>
      </c>
      <c r="V414" s="38">
        <f t="shared" si="87"/>
        <v>44.724943254519324</v>
      </c>
      <c r="W414" s="38">
        <f t="shared" si="87"/>
        <v>44.277693821974133</v>
      </c>
      <c r="X414" s="38">
        <f t="shared" si="88"/>
        <v>42.063809130875427</v>
      </c>
      <c r="Y414" s="38">
        <f t="shared" si="88"/>
        <v>39.960618674331656</v>
      </c>
      <c r="Z414" s="38">
        <f t="shared" si="89"/>
        <v>39.960618674331656</v>
      </c>
    </row>
    <row r="415" spans="2:26" x14ac:dyDescent="0.3">
      <c r="B415" s="1" t="s">
        <v>35</v>
      </c>
      <c r="C415" s="1">
        <v>407</v>
      </c>
      <c r="D415" s="1">
        <v>407</v>
      </c>
      <c r="E415" s="6">
        <v>17</v>
      </c>
      <c r="F415" s="6">
        <f t="shared" si="80"/>
        <v>4.7222222222222223</v>
      </c>
      <c r="G415" s="45">
        <f t="shared" si="90"/>
        <v>-0.47222222222222199</v>
      </c>
      <c r="H415" s="27">
        <f>$AC$17*G415</f>
        <v>-89.958333333333286</v>
      </c>
      <c r="I415" s="27">
        <f>($AG$17*$AC$17*$AI$17)</f>
        <v>37.376100000000001</v>
      </c>
      <c r="J415" s="27">
        <f>0.5*$AH$17*$AF$17*F415^2</f>
        <v>3.2111111111111108</v>
      </c>
      <c r="K415" s="30">
        <f t="shared" si="81"/>
        <v>-49.371122222222176</v>
      </c>
      <c r="L415" s="35">
        <f t="shared" si="78"/>
        <v>-0.23314141049382694</v>
      </c>
      <c r="M415" s="35">
        <f t="shared" si="82"/>
        <v>0</v>
      </c>
      <c r="N415" s="35">
        <f t="shared" si="83"/>
        <v>-0.23314141049382694</v>
      </c>
      <c r="O415" s="35">
        <f t="shared" si="84"/>
        <v>0.23314141049382694</v>
      </c>
      <c r="P415" s="36">
        <f>SUM($M$8:M415)</f>
        <v>191.39947899074068</v>
      </c>
      <c r="Q415" s="36">
        <f>SUM($N$8:N415)</f>
        <v>-50.290438206172865</v>
      </c>
      <c r="R415" s="36">
        <f t="shared" si="85"/>
        <v>50.290438206172865</v>
      </c>
      <c r="S415" s="13"/>
      <c r="T415" s="38">
        <f t="shared" si="86"/>
        <v>47.775916295864221</v>
      </c>
      <c r="U415" s="38">
        <f t="shared" si="79"/>
        <v>45.387120481071008</v>
      </c>
      <c r="V415" s="38">
        <f t="shared" si="87"/>
        <v>44.933249276260298</v>
      </c>
      <c r="W415" s="38">
        <f t="shared" si="87"/>
        <v>44.483916783497698</v>
      </c>
      <c r="X415" s="38">
        <f t="shared" si="88"/>
        <v>42.259720944322808</v>
      </c>
      <c r="Y415" s="38">
        <f t="shared" si="88"/>
        <v>40.146734897106668</v>
      </c>
      <c r="Z415" s="38">
        <f t="shared" si="89"/>
        <v>40.146734897106668</v>
      </c>
    </row>
    <row r="416" spans="2:26" x14ac:dyDescent="0.3">
      <c r="B416" s="1" t="s">
        <v>35</v>
      </c>
      <c r="C416" s="1">
        <v>408</v>
      </c>
      <c r="D416" s="1">
        <v>408</v>
      </c>
      <c r="E416" s="6">
        <v>15.3</v>
      </c>
      <c r="F416" s="6">
        <f t="shared" si="80"/>
        <v>4.25</v>
      </c>
      <c r="G416" s="45">
        <f t="shared" si="90"/>
        <v>-0.38888888888888895</v>
      </c>
      <c r="H416" s="27">
        <f>$AC$17*G416</f>
        <v>-74.083333333333343</v>
      </c>
      <c r="I416" s="27">
        <f>($AG$17*$AC$17*$AI$17)</f>
        <v>37.376100000000001</v>
      </c>
      <c r="J416" s="27">
        <f>0.5*$AH$17*$AF$17*F416^2</f>
        <v>2.601</v>
      </c>
      <c r="K416" s="30">
        <f t="shared" si="81"/>
        <v>-34.106233333333343</v>
      </c>
      <c r="L416" s="35">
        <f t="shared" si="78"/>
        <v>-0.14495149166666671</v>
      </c>
      <c r="M416" s="35">
        <f t="shared" si="82"/>
        <v>0</v>
      </c>
      <c r="N416" s="35">
        <f t="shared" si="83"/>
        <v>-0.14495149166666671</v>
      </c>
      <c r="O416" s="35">
        <f t="shared" si="84"/>
        <v>0.14495149166666671</v>
      </c>
      <c r="P416" s="36">
        <f>SUM($M$8:M416)</f>
        <v>191.39947899074068</v>
      </c>
      <c r="Q416" s="36">
        <f>SUM($N$8:N416)</f>
        <v>-50.435389697839533</v>
      </c>
      <c r="R416" s="36">
        <f t="shared" si="85"/>
        <v>50.435389697839533</v>
      </c>
      <c r="S416" s="13"/>
      <c r="T416" s="38">
        <f t="shared" si="86"/>
        <v>47.913620212947556</v>
      </c>
      <c r="U416" s="38">
        <f t="shared" si="79"/>
        <v>45.517939202300177</v>
      </c>
      <c r="V416" s="38">
        <f t="shared" si="87"/>
        <v>45.062759810277171</v>
      </c>
      <c r="W416" s="38">
        <f t="shared" si="87"/>
        <v>44.612132212174402</v>
      </c>
      <c r="X416" s="38">
        <f t="shared" si="88"/>
        <v>42.381525601565677</v>
      </c>
      <c r="Y416" s="38">
        <f t="shared" si="88"/>
        <v>40.262449321487388</v>
      </c>
      <c r="Z416" s="38">
        <f t="shared" si="89"/>
        <v>40.262449321487388</v>
      </c>
    </row>
    <row r="417" spans="2:26" x14ac:dyDescent="0.3">
      <c r="B417" s="1" t="s">
        <v>35</v>
      </c>
      <c r="C417" s="1">
        <v>409</v>
      </c>
      <c r="D417" s="1">
        <v>409</v>
      </c>
      <c r="E417" s="6">
        <v>14.2</v>
      </c>
      <c r="F417" s="6">
        <f t="shared" si="80"/>
        <v>3.9444444444444442</v>
      </c>
      <c r="G417" s="45">
        <f t="shared" si="90"/>
        <v>-0.19444444444444448</v>
      </c>
      <c r="H417" s="27">
        <f>$AC$17*G417</f>
        <v>-37.041666666666671</v>
      </c>
      <c r="I417" s="27">
        <f>($AG$17*$AC$17*$AI$17)</f>
        <v>37.376100000000001</v>
      </c>
      <c r="J417" s="27">
        <f>0.5*$AH$17*$AF$17*F417^2</f>
        <v>2.240444444444444</v>
      </c>
      <c r="K417" s="30">
        <f t="shared" si="81"/>
        <v>2.5748777777777736</v>
      </c>
      <c r="L417" s="35">
        <f t="shared" si="78"/>
        <v>1.0156462345678996E-2</v>
      </c>
      <c r="M417" s="35">
        <f t="shared" si="82"/>
        <v>1.0156462345678996E-2</v>
      </c>
      <c r="N417" s="35">
        <f t="shared" si="83"/>
        <v>0</v>
      </c>
      <c r="O417" s="35">
        <f t="shared" si="84"/>
        <v>0</v>
      </c>
      <c r="P417" s="36">
        <f>SUM($M$8:M417)</f>
        <v>191.40963545308637</v>
      </c>
      <c r="Q417" s="36">
        <f>SUM($N$8:N417)</f>
        <v>-50.435389697839533</v>
      </c>
      <c r="R417" s="36">
        <f t="shared" si="85"/>
        <v>50.435389697839533</v>
      </c>
      <c r="S417" s="13"/>
      <c r="T417" s="38">
        <f t="shared" si="86"/>
        <v>47.913620212947556</v>
      </c>
      <c r="U417" s="38">
        <f t="shared" si="79"/>
        <v>45.517939202300177</v>
      </c>
      <c r="V417" s="38">
        <f t="shared" si="87"/>
        <v>45.062759810277171</v>
      </c>
      <c r="W417" s="38">
        <f t="shared" si="87"/>
        <v>44.612132212174402</v>
      </c>
      <c r="X417" s="38">
        <f t="shared" si="88"/>
        <v>42.381525601565677</v>
      </c>
      <c r="Y417" s="38">
        <f t="shared" si="88"/>
        <v>40.262449321487388</v>
      </c>
      <c r="Z417" s="38">
        <f t="shared" si="89"/>
        <v>40.262449321487388</v>
      </c>
    </row>
    <row r="418" spans="2:26" x14ac:dyDescent="0.3">
      <c r="B418" s="1" t="s">
        <v>35</v>
      </c>
      <c r="C418" s="1">
        <v>410</v>
      </c>
      <c r="D418" s="1">
        <v>410</v>
      </c>
      <c r="E418" s="6">
        <v>13.9</v>
      </c>
      <c r="F418" s="6">
        <f t="shared" si="80"/>
        <v>3.8611111111111112</v>
      </c>
      <c r="G418" s="45">
        <f t="shared" si="90"/>
        <v>-2.7777777777777679E-2</v>
      </c>
      <c r="H418" s="27">
        <f>$AC$17*G418</f>
        <v>-5.2916666666666483</v>
      </c>
      <c r="I418" s="27">
        <f>($AG$17*$AC$17*$AI$17)</f>
        <v>37.376100000000001</v>
      </c>
      <c r="J418" s="27">
        <f>0.5*$AH$17*$AF$17*F418^2</f>
        <v>2.1467777777777775</v>
      </c>
      <c r="K418" s="30">
        <f t="shared" si="81"/>
        <v>34.231211111111129</v>
      </c>
      <c r="L418" s="35">
        <f t="shared" si="78"/>
        <v>0.13217050956790133</v>
      </c>
      <c r="M418" s="35">
        <f t="shared" si="82"/>
        <v>0.13217050956790133</v>
      </c>
      <c r="N418" s="35">
        <f t="shared" si="83"/>
        <v>0</v>
      </c>
      <c r="O418" s="35">
        <f t="shared" si="84"/>
        <v>0</v>
      </c>
      <c r="P418" s="36">
        <f>SUM($M$8:M418)</f>
        <v>191.54180596265428</v>
      </c>
      <c r="Q418" s="36">
        <f>SUM($N$8:N418)</f>
        <v>-50.435389697839533</v>
      </c>
      <c r="R418" s="36">
        <f t="shared" si="85"/>
        <v>50.435389697839533</v>
      </c>
      <c r="S418" s="13"/>
      <c r="T418" s="38">
        <f t="shared" si="86"/>
        <v>47.913620212947556</v>
      </c>
      <c r="U418" s="38">
        <f t="shared" si="79"/>
        <v>45.517939202300177</v>
      </c>
      <c r="V418" s="38">
        <f t="shared" si="87"/>
        <v>45.062759810277171</v>
      </c>
      <c r="W418" s="38">
        <f t="shared" si="87"/>
        <v>44.612132212174402</v>
      </c>
      <c r="X418" s="38">
        <f t="shared" si="88"/>
        <v>42.381525601565677</v>
      </c>
      <c r="Y418" s="38">
        <f t="shared" si="88"/>
        <v>40.262449321487388</v>
      </c>
      <c r="Z418" s="38">
        <f t="shared" si="89"/>
        <v>40.262449321487388</v>
      </c>
    </row>
    <row r="419" spans="2:26" x14ac:dyDescent="0.3">
      <c r="B419" s="1" t="s">
        <v>35</v>
      </c>
      <c r="C419" s="1">
        <v>411</v>
      </c>
      <c r="D419" s="1">
        <v>411</v>
      </c>
      <c r="E419" s="6">
        <v>14</v>
      </c>
      <c r="F419" s="6">
        <f t="shared" si="80"/>
        <v>3.8888888888888888</v>
      </c>
      <c r="G419" s="45">
        <f t="shared" si="90"/>
        <v>4.1666666666666519E-2</v>
      </c>
      <c r="H419" s="27">
        <f>$AC$17*G419</f>
        <v>7.9374999999999716</v>
      </c>
      <c r="I419" s="27">
        <f>($AG$17*$AC$17*$AI$17)</f>
        <v>37.376100000000001</v>
      </c>
      <c r="J419" s="27">
        <f>0.5*$AH$17*$AF$17*F419^2</f>
        <v>2.1777777777777776</v>
      </c>
      <c r="K419" s="30">
        <f t="shared" si="81"/>
        <v>47.49137777777775</v>
      </c>
      <c r="L419" s="35">
        <f t="shared" si="78"/>
        <v>0.1846886913580246</v>
      </c>
      <c r="M419" s="35">
        <f t="shared" si="82"/>
        <v>0.1846886913580246</v>
      </c>
      <c r="N419" s="35">
        <f t="shared" si="83"/>
        <v>0</v>
      </c>
      <c r="O419" s="35">
        <f t="shared" si="84"/>
        <v>0</v>
      </c>
      <c r="P419" s="36">
        <f>SUM($M$8:M419)</f>
        <v>191.7264946540123</v>
      </c>
      <c r="Q419" s="36">
        <f>SUM($N$8:N419)</f>
        <v>-50.435389697839533</v>
      </c>
      <c r="R419" s="36">
        <f t="shared" si="85"/>
        <v>50.435389697839533</v>
      </c>
      <c r="S419" s="13"/>
      <c r="T419" s="38">
        <f t="shared" si="86"/>
        <v>47.913620212947556</v>
      </c>
      <c r="U419" s="38">
        <f t="shared" si="79"/>
        <v>45.517939202300177</v>
      </c>
      <c r="V419" s="38">
        <f t="shared" si="87"/>
        <v>45.062759810277171</v>
      </c>
      <c r="W419" s="38">
        <f t="shared" si="87"/>
        <v>44.612132212174402</v>
      </c>
      <c r="X419" s="38">
        <f t="shared" si="88"/>
        <v>42.381525601565677</v>
      </c>
      <c r="Y419" s="38">
        <f t="shared" si="88"/>
        <v>40.262449321487388</v>
      </c>
      <c r="Z419" s="38">
        <f t="shared" si="89"/>
        <v>40.262449321487388</v>
      </c>
    </row>
    <row r="420" spans="2:26" x14ac:dyDescent="0.3">
      <c r="B420" s="1" t="s">
        <v>35</v>
      </c>
      <c r="C420" s="1">
        <v>412</v>
      </c>
      <c r="D420" s="1">
        <v>412</v>
      </c>
      <c r="E420" s="6">
        <v>14.2</v>
      </c>
      <c r="F420" s="6">
        <f t="shared" si="80"/>
        <v>3.9444444444444442</v>
      </c>
      <c r="G420" s="45">
        <f t="shared" si="90"/>
        <v>6.9444444444444448E-2</v>
      </c>
      <c r="H420" s="27">
        <f>$AC$17*G420</f>
        <v>13.229166666666668</v>
      </c>
      <c r="I420" s="27">
        <f>($AG$17*$AC$17*$AI$17)</f>
        <v>37.376100000000001</v>
      </c>
      <c r="J420" s="27">
        <f>0.5*$AH$17*$AF$17*F420^2</f>
        <v>2.240444444444444</v>
      </c>
      <c r="K420" s="30">
        <f t="shared" si="81"/>
        <v>52.845711111111108</v>
      </c>
      <c r="L420" s="35">
        <f t="shared" si="78"/>
        <v>0.20844697160493825</v>
      </c>
      <c r="M420" s="35">
        <f t="shared" si="82"/>
        <v>0.20844697160493825</v>
      </c>
      <c r="N420" s="35">
        <f t="shared" si="83"/>
        <v>0</v>
      </c>
      <c r="O420" s="35">
        <f t="shared" si="84"/>
        <v>0</v>
      </c>
      <c r="P420" s="36">
        <f>SUM($M$8:M420)</f>
        <v>191.93494162561723</v>
      </c>
      <c r="Q420" s="36">
        <f>SUM($N$8:N420)</f>
        <v>-50.435389697839533</v>
      </c>
      <c r="R420" s="36">
        <f t="shared" si="85"/>
        <v>50.435389697839533</v>
      </c>
      <c r="S420" s="13"/>
      <c r="T420" s="38">
        <f t="shared" si="86"/>
        <v>47.913620212947556</v>
      </c>
      <c r="U420" s="38">
        <f t="shared" si="79"/>
        <v>45.517939202300177</v>
      </c>
      <c r="V420" s="38">
        <f t="shared" si="87"/>
        <v>45.062759810277171</v>
      </c>
      <c r="W420" s="38">
        <f t="shared" si="87"/>
        <v>44.612132212174402</v>
      </c>
      <c r="X420" s="38">
        <f t="shared" si="88"/>
        <v>42.381525601565677</v>
      </c>
      <c r="Y420" s="38">
        <f t="shared" si="88"/>
        <v>40.262449321487388</v>
      </c>
      <c r="Z420" s="38">
        <f t="shared" si="89"/>
        <v>40.262449321487388</v>
      </c>
    </row>
    <row r="421" spans="2:26" x14ac:dyDescent="0.3">
      <c r="B421" s="1" t="s">
        <v>35</v>
      </c>
      <c r="C421" s="1">
        <v>413</v>
      </c>
      <c r="D421" s="1">
        <v>413</v>
      </c>
      <c r="E421" s="6">
        <v>14.5</v>
      </c>
      <c r="F421" s="6">
        <f t="shared" si="80"/>
        <v>4.0277777777777777</v>
      </c>
      <c r="G421" s="45">
        <f t="shared" si="90"/>
        <v>9.7222222222222363E-2</v>
      </c>
      <c r="H421" s="27">
        <f>$AC$17*G421</f>
        <v>18.520833333333361</v>
      </c>
      <c r="I421" s="27">
        <f>($AG$17*$AC$17*$AI$17)</f>
        <v>37.376100000000001</v>
      </c>
      <c r="J421" s="27">
        <f>0.5*$AH$17*$AF$17*F421^2</f>
        <v>2.3361111111111108</v>
      </c>
      <c r="K421" s="30">
        <f t="shared" si="81"/>
        <v>58.233044444444474</v>
      </c>
      <c r="L421" s="35">
        <f t="shared" si="78"/>
        <v>0.23454976234567912</v>
      </c>
      <c r="M421" s="35">
        <f t="shared" si="82"/>
        <v>0.23454976234567912</v>
      </c>
      <c r="N421" s="35">
        <f t="shared" si="83"/>
        <v>0</v>
      </c>
      <c r="O421" s="35">
        <f t="shared" si="84"/>
        <v>0</v>
      </c>
      <c r="P421" s="36">
        <f>SUM($M$8:M421)</f>
        <v>192.16949138796289</v>
      </c>
      <c r="Q421" s="36">
        <f>SUM($N$8:N421)</f>
        <v>-50.435389697839533</v>
      </c>
      <c r="R421" s="36">
        <f t="shared" si="85"/>
        <v>50.435389697839533</v>
      </c>
      <c r="S421" s="13"/>
      <c r="T421" s="38">
        <f t="shared" si="86"/>
        <v>47.913620212947556</v>
      </c>
      <c r="U421" s="38">
        <f t="shared" si="79"/>
        <v>45.517939202300177</v>
      </c>
      <c r="V421" s="38">
        <f t="shared" si="87"/>
        <v>45.062759810277171</v>
      </c>
      <c r="W421" s="38">
        <f t="shared" si="87"/>
        <v>44.612132212174402</v>
      </c>
      <c r="X421" s="38">
        <f t="shared" si="88"/>
        <v>42.381525601565677</v>
      </c>
      <c r="Y421" s="38">
        <f t="shared" si="88"/>
        <v>40.262449321487388</v>
      </c>
      <c r="Z421" s="38">
        <f t="shared" si="89"/>
        <v>40.262449321487388</v>
      </c>
    </row>
    <row r="422" spans="2:26" x14ac:dyDescent="0.3">
      <c r="B422" s="1" t="s">
        <v>35</v>
      </c>
      <c r="C422" s="1">
        <v>414</v>
      </c>
      <c r="D422" s="1">
        <v>414</v>
      </c>
      <c r="E422" s="6">
        <v>14.9</v>
      </c>
      <c r="F422" s="6">
        <f t="shared" si="80"/>
        <v>4.1388888888888893</v>
      </c>
      <c r="G422" s="45">
        <f t="shared" si="90"/>
        <v>0.19444444444444448</v>
      </c>
      <c r="H422" s="27">
        <f>$AC$17*G422</f>
        <v>37.041666666666671</v>
      </c>
      <c r="I422" s="27">
        <f>($AG$17*$AC$17*$AI$17)</f>
        <v>37.376100000000001</v>
      </c>
      <c r="J422" s="27">
        <f>0.5*$AH$17*$AF$17*F422^2</f>
        <v>2.4667777777777782</v>
      </c>
      <c r="K422" s="30">
        <f t="shared" si="81"/>
        <v>76.884544444444444</v>
      </c>
      <c r="L422" s="35">
        <f t="shared" si="78"/>
        <v>0.31821658672839509</v>
      </c>
      <c r="M422" s="35">
        <f t="shared" si="82"/>
        <v>0.31821658672839509</v>
      </c>
      <c r="N422" s="35">
        <f t="shared" si="83"/>
        <v>0</v>
      </c>
      <c r="O422" s="35">
        <f t="shared" si="84"/>
        <v>0</v>
      </c>
      <c r="P422" s="36">
        <f>SUM($M$8:M422)</f>
        <v>192.48770797469129</v>
      </c>
      <c r="Q422" s="36">
        <f>SUM($N$8:N422)</f>
        <v>-50.435389697839533</v>
      </c>
      <c r="R422" s="36">
        <f t="shared" si="85"/>
        <v>50.435389697839533</v>
      </c>
      <c r="S422" s="13"/>
      <c r="T422" s="38">
        <f t="shared" si="86"/>
        <v>47.913620212947556</v>
      </c>
      <c r="U422" s="38">
        <f t="shared" si="79"/>
        <v>45.517939202300177</v>
      </c>
      <c r="V422" s="38">
        <f t="shared" si="87"/>
        <v>45.062759810277171</v>
      </c>
      <c r="W422" s="38">
        <f t="shared" si="87"/>
        <v>44.612132212174402</v>
      </c>
      <c r="X422" s="38">
        <f t="shared" si="88"/>
        <v>42.381525601565677</v>
      </c>
      <c r="Y422" s="38">
        <f t="shared" si="88"/>
        <v>40.262449321487388</v>
      </c>
      <c r="Z422" s="38">
        <f t="shared" si="89"/>
        <v>40.262449321487388</v>
      </c>
    </row>
    <row r="423" spans="2:26" x14ac:dyDescent="0.3">
      <c r="B423" s="1" t="s">
        <v>35</v>
      </c>
      <c r="C423" s="1">
        <v>415</v>
      </c>
      <c r="D423" s="1">
        <v>415</v>
      </c>
      <c r="E423" s="6">
        <v>15.9</v>
      </c>
      <c r="F423" s="6">
        <f t="shared" si="80"/>
        <v>4.416666666666667</v>
      </c>
      <c r="G423" s="45">
        <f t="shared" si="90"/>
        <v>0.34722222222222199</v>
      </c>
      <c r="H423" s="27">
        <f>$AC$17*G423</f>
        <v>66.145833333333286</v>
      </c>
      <c r="I423" s="27">
        <f>($AG$17*$AC$17*$AI$17)</f>
        <v>37.376100000000001</v>
      </c>
      <c r="J423" s="27">
        <f>0.5*$AH$17*$AF$17*F423^2</f>
        <v>2.8090000000000002</v>
      </c>
      <c r="K423" s="30">
        <f t="shared" si="81"/>
        <v>106.33093333333329</v>
      </c>
      <c r="L423" s="35">
        <f t="shared" si="78"/>
        <v>0.46962828888888875</v>
      </c>
      <c r="M423" s="35">
        <f t="shared" si="82"/>
        <v>0.46962828888888875</v>
      </c>
      <c r="N423" s="35">
        <f t="shared" si="83"/>
        <v>0</v>
      </c>
      <c r="O423" s="35">
        <f t="shared" si="84"/>
        <v>0</v>
      </c>
      <c r="P423" s="36">
        <f>SUM($M$8:M423)</f>
        <v>192.95733626358017</v>
      </c>
      <c r="Q423" s="36">
        <f>SUM($N$8:N423)</f>
        <v>-50.435389697839533</v>
      </c>
      <c r="R423" s="36">
        <f t="shared" si="85"/>
        <v>50.435389697839533</v>
      </c>
      <c r="S423" s="13"/>
      <c r="T423" s="38">
        <f t="shared" si="86"/>
        <v>47.913620212947556</v>
      </c>
      <c r="U423" s="38">
        <f t="shared" si="79"/>
        <v>45.517939202300177</v>
      </c>
      <c r="V423" s="38">
        <f t="shared" si="87"/>
        <v>45.062759810277171</v>
      </c>
      <c r="W423" s="38">
        <f t="shared" si="87"/>
        <v>44.612132212174402</v>
      </c>
      <c r="X423" s="38">
        <f t="shared" si="88"/>
        <v>42.381525601565677</v>
      </c>
      <c r="Y423" s="38">
        <f t="shared" si="88"/>
        <v>40.262449321487388</v>
      </c>
      <c r="Z423" s="38">
        <f t="shared" si="89"/>
        <v>40.262449321487388</v>
      </c>
    </row>
    <row r="424" spans="2:26" x14ac:dyDescent="0.3">
      <c r="B424" s="1" t="s">
        <v>35</v>
      </c>
      <c r="C424" s="1">
        <v>416</v>
      </c>
      <c r="D424" s="1">
        <v>416</v>
      </c>
      <c r="E424" s="6">
        <v>17.399999999999999</v>
      </c>
      <c r="F424" s="6">
        <f t="shared" si="80"/>
        <v>4.833333333333333</v>
      </c>
      <c r="G424" s="45">
        <f t="shared" si="90"/>
        <v>0.38888888888888873</v>
      </c>
      <c r="H424" s="27">
        <f>$AC$17*G424</f>
        <v>74.0833333333333</v>
      </c>
      <c r="I424" s="27">
        <f>($AG$17*$AC$17*$AI$17)</f>
        <v>37.376100000000001</v>
      </c>
      <c r="J424" s="27">
        <f>0.5*$AH$17*$AF$17*F424^2</f>
        <v>3.363999999999999</v>
      </c>
      <c r="K424" s="30">
        <f t="shared" si="81"/>
        <v>114.8234333333333</v>
      </c>
      <c r="L424" s="35">
        <f t="shared" si="78"/>
        <v>0.5549799277777776</v>
      </c>
      <c r="M424" s="35">
        <f t="shared" si="82"/>
        <v>0.5549799277777776</v>
      </c>
      <c r="N424" s="35">
        <f t="shared" si="83"/>
        <v>0</v>
      </c>
      <c r="O424" s="35">
        <f t="shared" si="84"/>
        <v>0</v>
      </c>
      <c r="P424" s="36">
        <f>SUM($M$8:M424)</f>
        <v>193.51231619135794</v>
      </c>
      <c r="Q424" s="36">
        <f>SUM($N$8:N424)</f>
        <v>-50.435389697839533</v>
      </c>
      <c r="R424" s="36">
        <f t="shared" si="85"/>
        <v>50.435389697839533</v>
      </c>
      <c r="S424" s="13"/>
      <c r="T424" s="38">
        <f t="shared" si="86"/>
        <v>47.913620212947556</v>
      </c>
      <c r="U424" s="38">
        <f t="shared" si="79"/>
        <v>45.517939202300177</v>
      </c>
      <c r="V424" s="38">
        <f t="shared" si="87"/>
        <v>45.062759810277171</v>
      </c>
      <c r="W424" s="38">
        <f t="shared" si="87"/>
        <v>44.612132212174402</v>
      </c>
      <c r="X424" s="38">
        <f t="shared" si="88"/>
        <v>42.381525601565677</v>
      </c>
      <c r="Y424" s="38">
        <f t="shared" si="88"/>
        <v>40.262449321487388</v>
      </c>
      <c r="Z424" s="38">
        <f t="shared" si="89"/>
        <v>40.262449321487388</v>
      </c>
    </row>
    <row r="425" spans="2:26" x14ac:dyDescent="0.3">
      <c r="B425" s="1" t="s">
        <v>35</v>
      </c>
      <c r="C425" s="1">
        <v>417</v>
      </c>
      <c r="D425" s="1">
        <v>417</v>
      </c>
      <c r="E425" s="6">
        <v>18.7</v>
      </c>
      <c r="F425" s="6">
        <f t="shared" si="80"/>
        <v>5.1944444444444438</v>
      </c>
      <c r="G425" s="45">
        <f t="shared" si="90"/>
        <v>0.23611111111111149</v>
      </c>
      <c r="H425" s="27">
        <f>$AC$17*G425</f>
        <v>44.979166666666742</v>
      </c>
      <c r="I425" s="27">
        <f>($AG$17*$AC$17*$AI$17)</f>
        <v>37.376100000000001</v>
      </c>
      <c r="J425" s="27">
        <f>0.5*$AH$17*$AF$17*F425^2</f>
        <v>3.8854444444444431</v>
      </c>
      <c r="K425" s="30">
        <f t="shared" si="81"/>
        <v>86.240711111111196</v>
      </c>
      <c r="L425" s="35">
        <f t="shared" si="78"/>
        <v>0.44797258271604978</v>
      </c>
      <c r="M425" s="35">
        <f t="shared" si="82"/>
        <v>0.44797258271604978</v>
      </c>
      <c r="N425" s="35">
        <f t="shared" si="83"/>
        <v>0</v>
      </c>
      <c r="O425" s="35">
        <f t="shared" si="84"/>
        <v>0</v>
      </c>
      <c r="P425" s="36">
        <f>SUM($M$8:M425)</f>
        <v>193.960288774074</v>
      </c>
      <c r="Q425" s="36">
        <f>SUM($N$8:N425)</f>
        <v>-50.435389697839533</v>
      </c>
      <c r="R425" s="36">
        <f t="shared" si="85"/>
        <v>50.435389697839533</v>
      </c>
      <c r="S425" s="13"/>
      <c r="T425" s="38">
        <f t="shared" si="86"/>
        <v>47.913620212947556</v>
      </c>
      <c r="U425" s="38">
        <f t="shared" si="79"/>
        <v>45.517939202300177</v>
      </c>
      <c r="V425" s="38">
        <f t="shared" si="87"/>
        <v>45.062759810277171</v>
      </c>
      <c r="W425" s="38">
        <f t="shared" si="87"/>
        <v>44.612132212174402</v>
      </c>
      <c r="X425" s="38">
        <f t="shared" si="88"/>
        <v>42.381525601565677</v>
      </c>
      <c r="Y425" s="38">
        <f t="shared" si="88"/>
        <v>40.262449321487388</v>
      </c>
      <c r="Z425" s="38">
        <f t="shared" si="89"/>
        <v>40.262449321487388</v>
      </c>
    </row>
    <row r="426" spans="2:26" x14ac:dyDescent="0.3">
      <c r="B426" s="1" t="s">
        <v>35</v>
      </c>
      <c r="C426" s="1">
        <v>418</v>
      </c>
      <c r="D426" s="1">
        <v>418</v>
      </c>
      <c r="E426" s="6">
        <v>19.100000000000001</v>
      </c>
      <c r="F426" s="6">
        <f t="shared" si="80"/>
        <v>5.3055555555555562</v>
      </c>
      <c r="G426" s="45">
        <f t="shared" si="90"/>
        <v>1.3888888888889086E-2</v>
      </c>
      <c r="H426" s="27">
        <f>$AC$17*G426</f>
        <v>2.6458333333333708</v>
      </c>
      <c r="I426" s="27">
        <f>($AG$17*$AC$17*$AI$17)</f>
        <v>37.376100000000001</v>
      </c>
      <c r="J426" s="27">
        <f>0.5*$AH$17*$AF$17*F426^2</f>
        <v>4.0534444444444455</v>
      </c>
      <c r="K426" s="30">
        <f t="shared" si="81"/>
        <v>44.075377777777817</v>
      </c>
      <c r="L426" s="35">
        <f t="shared" si="78"/>
        <v>0.23384436543209902</v>
      </c>
      <c r="M426" s="35">
        <f t="shared" si="82"/>
        <v>0.23384436543209902</v>
      </c>
      <c r="N426" s="35">
        <f t="shared" si="83"/>
        <v>0</v>
      </c>
      <c r="O426" s="35">
        <f t="shared" si="84"/>
        <v>0</v>
      </c>
      <c r="P426" s="36">
        <f>SUM($M$8:M426)</f>
        <v>194.19413313950611</v>
      </c>
      <c r="Q426" s="36">
        <f>SUM($N$8:N426)</f>
        <v>-50.435389697839533</v>
      </c>
      <c r="R426" s="36">
        <f t="shared" si="85"/>
        <v>50.435389697839533</v>
      </c>
      <c r="S426" s="13"/>
      <c r="T426" s="38">
        <f t="shared" si="86"/>
        <v>47.913620212947556</v>
      </c>
      <c r="U426" s="38">
        <f t="shared" si="79"/>
        <v>45.517939202300177</v>
      </c>
      <c r="V426" s="38">
        <f t="shared" si="87"/>
        <v>45.062759810277171</v>
      </c>
      <c r="W426" s="38">
        <f t="shared" si="87"/>
        <v>44.612132212174402</v>
      </c>
      <c r="X426" s="38">
        <f t="shared" si="88"/>
        <v>42.381525601565677</v>
      </c>
      <c r="Y426" s="38">
        <f t="shared" si="88"/>
        <v>40.262449321487388</v>
      </c>
      <c r="Z426" s="38">
        <f t="shared" si="89"/>
        <v>40.262449321487388</v>
      </c>
    </row>
    <row r="427" spans="2:26" x14ac:dyDescent="0.3">
      <c r="B427" s="1" t="s">
        <v>35</v>
      </c>
      <c r="C427" s="1">
        <v>419</v>
      </c>
      <c r="D427" s="1">
        <v>419</v>
      </c>
      <c r="E427" s="6">
        <v>18.8</v>
      </c>
      <c r="F427" s="6">
        <f t="shared" si="80"/>
        <v>5.2222222222222223</v>
      </c>
      <c r="G427" s="45">
        <f t="shared" si="90"/>
        <v>-0.20833333333333331</v>
      </c>
      <c r="H427" s="27">
        <f>$AC$17*G427</f>
        <v>-39.6875</v>
      </c>
      <c r="I427" s="27">
        <f>($AG$17*$AC$17*$AI$17)</f>
        <v>37.376100000000001</v>
      </c>
      <c r="J427" s="27">
        <f>0.5*$AH$17*$AF$17*F427^2</f>
        <v>3.9271111111111106</v>
      </c>
      <c r="K427" s="30">
        <f t="shared" si="81"/>
        <v>1.6157111111111115</v>
      </c>
      <c r="L427" s="35">
        <f t="shared" si="78"/>
        <v>8.4376024691358038E-3</v>
      </c>
      <c r="M427" s="35">
        <f t="shared" si="82"/>
        <v>8.4376024691358038E-3</v>
      </c>
      <c r="N427" s="35">
        <f t="shared" si="83"/>
        <v>0</v>
      </c>
      <c r="O427" s="35">
        <f t="shared" si="84"/>
        <v>0</v>
      </c>
      <c r="P427" s="36">
        <f>SUM($M$8:M427)</f>
        <v>194.20257074197525</v>
      </c>
      <c r="Q427" s="36">
        <f>SUM($N$8:N427)</f>
        <v>-50.435389697839533</v>
      </c>
      <c r="R427" s="36">
        <f t="shared" si="85"/>
        <v>50.435389697839533</v>
      </c>
      <c r="S427" s="13"/>
      <c r="T427" s="38">
        <f t="shared" si="86"/>
        <v>47.913620212947556</v>
      </c>
      <c r="U427" s="38">
        <f t="shared" si="79"/>
        <v>45.517939202300177</v>
      </c>
      <c r="V427" s="38">
        <f t="shared" si="87"/>
        <v>45.062759810277171</v>
      </c>
      <c r="W427" s="38">
        <f t="shared" si="87"/>
        <v>44.612132212174402</v>
      </c>
      <c r="X427" s="38">
        <f t="shared" si="88"/>
        <v>42.381525601565677</v>
      </c>
      <c r="Y427" s="38">
        <f t="shared" si="88"/>
        <v>40.262449321487388</v>
      </c>
      <c r="Z427" s="38">
        <f t="shared" si="89"/>
        <v>40.262449321487388</v>
      </c>
    </row>
    <row r="428" spans="2:26" x14ac:dyDescent="0.3">
      <c r="B428" s="1" t="s">
        <v>35</v>
      </c>
      <c r="C428" s="1">
        <v>420</v>
      </c>
      <c r="D428" s="1">
        <v>420</v>
      </c>
      <c r="E428" s="6">
        <v>17.600000000000001</v>
      </c>
      <c r="F428" s="6">
        <f t="shared" si="80"/>
        <v>4.8888888888888893</v>
      </c>
      <c r="G428" s="45">
        <f t="shared" si="90"/>
        <v>-0.30555555555555547</v>
      </c>
      <c r="H428" s="27">
        <f>$AC$17*G428</f>
        <v>-58.208333333333314</v>
      </c>
      <c r="I428" s="27">
        <f>($AG$17*$AC$17*$AI$17)</f>
        <v>37.376100000000001</v>
      </c>
      <c r="J428" s="27">
        <f>0.5*$AH$17*$AF$17*F428^2</f>
        <v>3.4417777777777778</v>
      </c>
      <c r="K428" s="30">
        <f t="shared" si="81"/>
        <v>-17.390455555555537</v>
      </c>
      <c r="L428" s="35">
        <f t="shared" si="78"/>
        <v>-8.5020004938271526E-2</v>
      </c>
      <c r="M428" s="35">
        <f t="shared" si="82"/>
        <v>0</v>
      </c>
      <c r="N428" s="35">
        <f t="shared" si="83"/>
        <v>-8.5020004938271526E-2</v>
      </c>
      <c r="O428" s="35">
        <f t="shared" si="84"/>
        <v>8.5020004938271526E-2</v>
      </c>
      <c r="P428" s="36">
        <f>SUM($M$8:M428)</f>
        <v>194.20257074197525</v>
      </c>
      <c r="Q428" s="36">
        <f>SUM($N$8:N428)</f>
        <v>-50.520409702777805</v>
      </c>
      <c r="R428" s="36">
        <f t="shared" si="85"/>
        <v>50.520409702777805</v>
      </c>
      <c r="S428" s="13"/>
      <c r="T428" s="38">
        <f t="shared" si="86"/>
        <v>47.994389217638911</v>
      </c>
      <c r="U428" s="38">
        <f t="shared" si="79"/>
        <v>45.594669756756964</v>
      </c>
      <c r="V428" s="38">
        <f t="shared" si="87"/>
        <v>45.138723059189395</v>
      </c>
      <c r="W428" s="38">
        <f t="shared" si="87"/>
        <v>44.687335828597504</v>
      </c>
      <c r="X428" s="38">
        <f t="shared" si="88"/>
        <v>42.452969037167627</v>
      </c>
      <c r="Y428" s="38">
        <f t="shared" si="88"/>
        <v>40.330320585309245</v>
      </c>
      <c r="Z428" s="38">
        <f t="shared" si="89"/>
        <v>40.330320585309245</v>
      </c>
    </row>
    <row r="429" spans="2:26" x14ac:dyDescent="0.3">
      <c r="B429" s="1" t="s">
        <v>35</v>
      </c>
      <c r="C429" s="1">
        <v>421</v>
      </c>
      <c r="D429" s="1">
        <v>421</v>
      </c>
      <c r="E429" s="6">
        <v>16.600000000000001</v>
      </c>
      <c r="F429" s="6">
        <f t="shared" si="80"/>
        <v>4.6111111111111116</v>
      </c>
      <c r="G429" s="45">
        <f t="shared" si="90"/>
        <v>-0.19444444444444473</v>
      </c>
      <c r="H429" s="27">
        <f>$AC$17*G429</f>
        <v>-37.041666666666721</v>
      </c>
      <c r="I429" s="27">
        <f>($AG$17*$AC$17*$AI$17)</f>
        <v>37.376100000000001</v>
      </c>
      <c r="J429" s="27">
        <f>0.5*$AH$17*$AF$17*F429^2</f>
        <v>3.0617777777777784</v>
      </c>
      <c r="K429" s="30">
        <f t="shared" si="81"/>
        <v>3.3962111111110582</v>
      </c>
      <c r="L429" s="35">
        <f t="shared" si="78"/>
        <v>1.5660306790123216E-2</v>
      </c>
      <c r="M429" s="35">
        <f t="shared" si="82"/>
        <v>1.5660306790123216E-2</v>
      </c>
      <c r="N429" s="35">
        <f t="shared" si="83"/>
        <v>0</v>
      </c>
      <c r="O429" s="35">
        <f t="shared" si="84"/>
        <v>0</v>
      </c>
      <c r="P429" s="36">
        <f>SUM($M$8:M429)</f>
        <v>194.21823104876538</v>
      </c>
      <c r="Q429" s="36">
        <f>SUM($N$8:N429)</f>
        <v>-50.520409702777805</v>
      </c>
      <c r="R429" s="36">
        <f t="shared" si="85"/>
        <v>50.520409702777805</v>
      </c>
      <c r="S429" s="13"/>
      <c r="T429" s="38">
        <f t="shared" si="86"/>
        <v>47.994389217638911</v>
      </c>
      <c r="U429" s="38">
        <f t="shared" si="79"/>
        <v>45.594669756756964</v>
      </c>
      <c r="V429" s="38">
        <f t="shared" si="87"/>
        <v>45.138723059189395</v>
      </c>
      <c r="W429" s="38">
        <f t="shared" si="87"/>
        <v>44.687335828597504</v>
      </c>
      <c r="X429" s="38">
        <f t="shared" si="88"/>
        <v>42.452969037167627</v>
      </c>
      <c r="Y429" s="38">
        <f t="shared" si="88"/>
        <v>40.330320585309245</v>
      </c>
      <c r="Z429" s="38">
        <f t="shared" si="89"/>
        <v>40.330320585309245</v>
      </c>
    </row>
    <row r="430" spans="2:26" x14ac:dyDescent="0.3">
      <c r="B430" s="1" t="s">
        <v>35</v>
      </c>
      <c r="C430" s="1">
        <v>422</v>
      </c>
      <c r="D430" s="1">
        <v>422</v>
      </c>
      <c r="E430" s="6">
        <v>16.2</v>
      </c>
      <c r="F430" s="6">
        <f t="shared" si="80"/>
        <v>4.5</v>
      </c>
      <c r="G430" s="45">
        <f t="shared" si="90"/>
        <v>-2.7777777777778172E-2</v>
      </c>
      <c r="H430" s="27">
        <f>$AC$17*G430</f>
        <v>-5.2916666666667416</v>
      </c>
      <c r="I430" s="27">
        <f>($AG$17*$AC$17*$AI$17)</f>
        <v>37.376100000000001</v>
      </c>
      <c r="J430" s="27">
        <f>0.5*$AH$17*$AF$17*F430^2</f>
        <v>2.9159999999999999</v>
      </c>
      <c r="K430" s="30">
        <f t="shared" si="81"/>
        <v>35.000433333333255</v>
      </c>
      <c r="L430" s="35">
        <f t="shared" si="78"/>
        <v>0.15750194999999964</v>
      </c>
      <c r="M430" s="35">
        <f t="shared" si="82"/>
        <v>0.15750194999999964</v>
      </c>
      <c r="N430" s="35">
        <f t="shared" si="83"/>
        <v>0</v>
      </c>
      <c r="O430" s="35">
        <f t="shared" si="84"/>
        <v>0</v>
      </c>
      <c r="P430" s="36">
        <f>SUM($M$8:M430)</f>
        <v>194.37573299876539</v>
      </c>
      <c r="Q430" s="36">
        <f>SUM($N$8:N430)</f>
        <v>-50.520409702777805</v>
      </c>
      <c r="R430" s="36">
        <f t="shared" si="85"/>
        <v>50.520409702777805</v>
      </c>
      <c r="S430" s="13"/>
      <c r="T430" s="38">
        <f t="shared" si="86"/>
        <v>47.994389217638911</v>
      </c>
      <c r="U430" s="38">
        <f t="shared" si="79"/>
        <v>45.594669756756964</v>
      </c>
      <c r="V430" s="38">
        <f t="shared" si="87"/>
        <v>45.138723059189395</v>
      </c>
      <c r="W430" s="38">
        <f t="shared" si="87"/>
        <v>44.687335828597504</v>
      </c>
      <c r="X430" s="38">
        <f t="shared" si="88"/>
        <v>42.452969037167627</v>
      </c>
      <c r="Y430" s="38">
        <f t="shared" si="88"/>
        <v>40.330320585309245</v>
      </c>
      <c r="Z430" s="38">
        <f t="shared" si="89"/>
        <v>40.330320585309245</v>
      </c>
    </row>
    <row r="431" spans="2:26" x14ac:dyDescent="0.3">
      <c r="B431" s="1" t="s">
        <v>35</v>
      </c>
      <c r="C431" s="1">
        <v>423</v>
      </c>
      <c r="D431" s="1">
        <v>423</v>
      </c>
      <c r="E431" s="6">
        <v>16.399999999999999</v>
      </c>
      <c r="F431" s="6">
        <f t="shared" si="80"/>
        <v>4.5555555555555554</v>
      </c>
      <c r="G431" s="45">
        <f t="shared" si="90"/>
        <v>0.1388888888888889</v>
      </c>
      <c r="H431" s="27">
        <f>$AC$17*G431</f>
        <v>26.458333333333336</v>
      </c>
      <c r="I431" s="27">
        <f>($AG$17*$AC$17*$AI$17)</f>
        <v>37.376100000000001</v>
      </c>
      <c r="J431" s="27">
        <f>0.5*$AH$17*$AF$17*F431^2</f>
        <v>2.9884444444444442</v>
      </c>
      <c r="K431" s="30">
        <f t="shared" si="81"/>
        <v>66.822877777777776</v>
      </c>
      <c r="L431" s="35">
        <f t="shared" si="78"/>
        <v>0.30441533209876542</v>
      </c>
      <c r="M431" s="35">
        <f t="shared" si="82"/>
        <v>0.30441533209876542</v>
      </c>
      <c r="N431" s="35">
        <f t="shared" si="83"/>
        <v>0</v>
      </c>
      <c r="O431" s="35">
        <f t="shared" si="84"/>
        <v>0</v>
      </c>
      <c r="P431" s="36">
        <f>SUM($M$8:M431)</f>
        <v>194.68014833086414</v>
      </c>
      <c r="Q431" s="36">
        <f>SUM($N$8:N431)</f>
        <v>-50.520409702777805</v>
      </c>
      <c r="R431" s="36">
        <f t="shared" si="85"/>
        <v>50.520409702777805</v>
      </c>
      <c r="S431" s="13"/>
      <c r="T431" s="38">
        <f t="shared" si="86"/>
        <v>47.994389217638911</v>
      </c>
      <c r="U431" s="38">
        <f t="shared" si="79"/>
        <v>45.594669756756964</v>
      </c>
      <c r="V431" s="38">
        <f t="shared" si="87"/>
        <v>45.138723059189395</v>
      </c>
      <c r="W431" s="38">
        <f t="shared" si="87"/>
        <v>44.687335828597504</v>
      </c>
      <c r="X431" s="38">
        <f t="shared" si="88"/>
        <v>42.452969037167627</v>
      </c>
      <c r="Y431" s="38">
        <f t="shared" si="88"/>
        <v>40.330320585309245</v>
      </c>
      <c r="Z431" s="38">
        <f t="shared" si="89"/>
        <v>40.330320585309245</v>
      </c>
    </row>
    <row r="432" spans="2:26" x14ac:dyDescent="0.3">
      <c r="B432" s="1" t="s">
        <v>35</v>
      </c>
      <c r="C432" s="1">
        <v>424</v>
      </c>
      <c r="D432" s="1">
        <v>424</v>
      </c>
      <c r="E432" s="6">
        <v>17.2</v>
      </c>
      <c r="F432" s="6">
        <f t="shared" si="80"/>
        <v>4.7777777777777777</v>
      </c>
      <c r="G432" s="45">
        <f t="shared" si="90"/>
        <v>0.37500000000000039</v>
      </c>
      <c r="H432" s="27">
        <f>$AC$17*G432</f>
        <v>71.437500000000071</v>
      </c>
      <c r="I432" s="27">
        <f>($AG$17*$AC$17*$AI$17)</f>
        <v>37.376100000000001</v>
      </c>
      <c r="J432" s="27">
        <f>0.5*$AH$17*$AF$17*F432^2</f>
        <v>3.2871111111111104</v>
      </c>
      <c r="K432" s="30">
        <f t="shared" si="81"/>
        <v>112.10071111111118</v>
      </c>
      <c r="L432" s="35">
        <f t="shared" si="78"/>
        <v>0.53559228641975343</v>
      </c>
      <c r="M432" s="35">
        <f t="shared" si="82"/>
        <v>0.53559228641975343</v>
      </c>
      <c r="N432" s="35">
        <f t="shared" si="83"/>
        <v>0</v>
      </c>
      <c r="O432" s="35">
        <f t="shared" si="84"/>
        <v>0</v>
      </c>
      <c r="P432" s="36">
        <f>SUM($M$8:M432)</f>
        <v>195.2157406172839</v>
      </c>
      <c r="Q432" s="36">
        <f>SUM($N$8:N432)</f>
        <v>-50.520409702777805</v>
      </c>
      <c r="R432" s="36">
        <f t="shared" si="85"/>
        <v>50.520409702777805</v>
      </c>
      <c r="S432" s="13"/>
      <c r="T432" s="38">
        <f t="shared" si="86"/>
        <v>47.994389217638911</v>
      </c>
      <c r="U432" s="38">
        <f t="shared" si="79"/>
        <v>45.594669756756964</v>
      </c>
      <c r="V432" s="38">
        <f t="shared" si="87"/>
        <v>45.138723059189395</v>
      </c>
      <c r="W432" s="38">
        <f t="shared" si="87"/>
        <v>44.687335828597504</v>
      </c>
      <c r="X432" s="38">
        <f t="shared" si="88"/>
        <v>42.452969037167627</v>
      </c>
      <c r="Y432" s="38">
        <f t="shared" si="88"/>
        <v>40.330320585309245</v>
      </c>
      <c r="Z432" s="38">
        <f t="shared" si="89"/>
        <v>40.330320585309245</v>
      </c>
    </row>
    <row r="433" spans="2:26" x14ac:dyDescent="0.3">
      <c r="B433" s="1" t="s">
        <v>35</v>
      </c>
      <c r="C433" s="1">
        <v>425</v>
      </c>
      <c r="D433" s="1">
        <v>425</v>
      </c>
      <c r="E433" s="6">
        <v>19.100000000000001</v>
      </c>
      <c r="F433" s="6">
        <f t="shared" si="80"/>
        <v>5.3055555555555562</v>
      </c>
      <c r="G433" s="45">
        <f t="shared" si="90"/>
        <v>0.75000000000000022</v>
      </c>
      <c r="H433" s="27">
        <f>$AC$17*G433</f>
        <v>142.87500000000003</v>
      </c>
      <c r="I433" s="27">
        <f>($AG$17*$AC$17*$AI$17)</f>
        <v>37.376100000000001</v>
      </c>
      <c r="J433" s="27">
        <f>0.5*$AH$17*$AF$17*F433^2</f>
        <v>4.0534444444444455</v>
      </c>
      <c r="K433" s="30">
        <f t="shared" si="81"/>
        <v>184.30454444444447</v>
      </c>
      <c r="L433" s="35">
        <f t="shared" si="78"/>
        <v>0.97783799969135832</v>
      </c>
      <c r="M433" s="35">
        <f t="shared" si="82"/>
        <v>0.97783799969135832</v>
      </c>
      <c r="N433" s="35">
        <f t="shared" si="83"/>
        <v>0</v>
      </c>
      <c r="O433" s="35">
        <f t="shared" si="84"/>
        <v>0</v>
      </c>
      <c r="P433" s="36">
        <f>SUM($M$8:M433)</f>
        <v>196.19357861697526</v>
      </c>
      <c r="Q433" s="36">
        <f>SUM($N$8:N433)</f>
        <v>-50.520409702777805</v>
      </c>
      <c r="R433" s="36">
        <f t="shared" si="85"/>
        <v>50.520409702777805</v>
      </c>
      <c r="S433" s="13"/>
      <c r="T433" s="38">
        <f t="shared" si="86"/>
        <v>47.994389217638911</v>
      </c>
      <c r="U433" s="38">
        <f t="shared" si="79"/>
        <v>45.594669756756964</v>
      </c>
      <c r="V433" s="38">
        <f t="shared" si="87"/>
        <v>45.138723059189395</v>
      </c>
      <c r="W433" s="38">
        <f t="shared" si="87"/>
        <v>44.687335828597504</v>
      </c>
      <c r="X433" s="38">
        <f t="shared" si="88"/>
        <v>42.452969037167627</v>
      </c>
      <c r="Y433" s="38">
        <f t="shared" si="88"/>
        <v>40.330320585309245</v>
      </c>
      <c r="Z433" s="38">
        <f t="shared" si="89"/>
        <v>40.330320585309245</v>
      </c>
    </row>
    <row r="434" spans="2:26" x14ac:dyDescent="0.3">
      <c r="B434" s="1" t="s">
        <v>35</v>
      </c>
      <c r="C434" s="1">
        <v>426</v>
      </c>
      <c r="D434" s="1">
        <v>426</v>
      </c>
      <c r="E434" s="6">
        <v>22.6</v>
      </c>
      <c r="F434" s="6">
        <f t="shared" si="80"/>
        <v>6.2777777777777777</v>
      </c>
      <c r="G434" s="45">
        <f t="shared" si="90"/>
        <v>1.1527777777777775</v>
      </c>
      <c r="H434" s="27">
        <f>$AC$17*G434</f>
        <v>219.6041666666666</v>
      </c>
      <c r="I434" s="27">
        <f>($AG$17*$AC$17*$AI$17)</f>
        <v>37.376100000000001</v>
      </c>
      <c r="J434" s="27">
        <f>0.5*$AH$17*$AF$17*F434^2</f>
        <v>5.6751111111111108</v>
      </c>
      <c r="K434" s="30">
        <f t="shared" si="81"/>
        <v>262.65537777777769</v>
      </c>
      <c r="L434" s="35">
        <f t="shared" si="78"/>
        <v>1.6488920938271598</v>
      </c>
      <c r="M434" s="35">
        <f t="shared" si="82"/>
        <v>1.6488920938271598</v>
      </c>
      <c r="N434" s="35">
        <f t="shared" si="83"/>
        <v>0</v>
      </c>
      <c r="O434" s="35">
        <f t="shared" si="84"/>
        <v>0</v>
      </c>
      <c r="P434" s="36">
        <f>SUM($M$8:M434)</f>
        <v>197.84247071080242</v>
      </c>
      <c r="Q434" s="36">
        <f>SUM($N$8:N434)</f>
        <v>-50.520409702777805</v>
      </c>
      <c r="R434" s="36">
        <f t="shared" si="85"/>
        <v>50.520409702777805</v>
      </c>
      <c r="S434" s="13"/>
      <c r="T434" s="38">
        <f t="shared" si="86"/>
        <v>47.994389217638911</v>
      </c>
      <c r="U434" s="38">
        <f t="shared" si="79"/>
        <v>45.594669756756964</v>
      </c>
      <c r="V434" s="38">
        <f t="shared" si="87"/>
        <v>45.138723059189395</v>
      </c>
      <c r="W434" s="38">
        <f t="shared" si="87"/>
        <v>44.687335828597504</v>
      </c>
      <c r="X434" s="38">
        <f t="shared" si="88"/>
        <v>42.452969037167627</v>
      </c>
      <c r="Y434" s="38">
        <f t="shared" si="88"/>
        <v>40.330320585309245</v>
      </c>
      <c r="Z434" s="38">
        <f t="shared" si="89"/>
        <v>40.330320585309245</v>
      </c>
    </row>
    <row r="435" spans="2:26" x14ac:dyDescent="0.3">
      <c r="B435" s="1" t="s">
        <v>35</v>
      </c>
      <c r="C435" s="1">
        <v>427</v>
      </c>
      <c r="D435" s="1">
        <v>427</v>
      </c>
      <c r="E435" s="6">
        <v>27.4</v>
      </c>
      <c r="F435" s="6">
        <f t="shared" si="80"/>
        <v>7.6111111111111107</v>
      </c>
      <c r="G435" s="45">
        <f t="shared" si="90"/>
        <v>1.25</v>
      </c>
      <c r="H435" s="27">
        <f>$AC$17*G435</f>
        <v>238.125</v>
      </c>
      <c r="I435" s="27">
        <f>($AG$17*$AC$17*$AI$17)</f>
        <v>37.376100000000001</v>
      </c>
      <c r="J435" s="27">
        <f>0.5*$AH$17*$AF$17*F435^2</f>
        <v>8.3417777777777768</v>
      </c>
      <c r="K435" s="30">
        <f t="shared" si="81"/>
        <v>283.8428777777778</v>
      </c>
      <c r="L435" s="35">
        <f t="shared" si="78"/>
        <v>2.1603596808641976</v>
      </c>
      <c r="M435" s="35">
        <f t="shared" si="82"/>
        <v>2.1603596808641976</v>
      </c>
      <c r="N435" s="35">
        <f t="shared" si="83"/>
        <v>0</v>
      </c>
      <c r="O435" s="35">
        <f t="shared" si="84"/>
        <v>0</v>
      </c>
      <c r="P435" s="36">
        <f>SUM($M$8:M435)</f>
        <v>200.00283039166661</v>
      </c>
      <c r="Q435" s="36">
        <f>SUM($N$8:N435)</f>
        <v>-50.520409702777805</v>
      </c>
      <c r="R435" s="36">
        <f t="shared" si="85"/>
        <v>50.520409702777805</v>
      </c>
      <c r="S435" s="13"/>
      <c r="T435" s="38">
        <f t="shared" si="86"/>
        <v>47.994389217638911</v>
      </c>
      <c r="U435" s="38">
        <f t="shared" si="79"/>
        <v>45.594669756756964</v>
      </c>
      <c r="V435" s="38">
        <f t="shared" si="87"/>
        <v>45.138723059189395</v>
      </c>
      <c r="W435" s="38">
        <f t="shared" si="87"/>
        <v>44.687335828597504</v>
      </c>
      <c r="X435" s="38">
        <f t="shared" si="88"/>
        <v>42.452969037167627</v>
      </c>
      <c r="Y435" s="38">
        <f t="shared" si="88"/>
        <v>40.330320585309245</v>
      </c>
      <c r="Z435" s="38">
        <f t="shared" si="89"/>
        <v>40.330320585309245</v>
      </c>
    </row>
    <row r="436" spans="2:26" x14ac:dyDescent="0.3">
      <c r="B436" s="1" t="s">
        <v>35</v>
      </c>
      <c r="C436" s="1">
        <v>428</v>
      </c>
      <c r="D436" s="1">
        <v>428</v>
      </c>
      <c r="E436" s="6">
        <v>31.6</v>
      </c>
      <c r="F436" s="6">
        <f t="shared" si="80"/>
        <v>8.7777777777777786</v>
      </c>
      <c r="G436" s="45">
        <f t="shared" si="90"/>
        <v>0.83333333333333326</v>
      </c>
      <c r="H436" s="27">
        <f>$AC$17*G436</f>
        <v>158.75</v>
      </c>
      <c r="I436" s="27">
        <f>($AG$17*$AC$17*$AI$17)</f>
        <v>37.376100000000001</v>
      </c>
      <c r="J436" s="27">
        <f>0.5*$AH$17*$AF$17*F436^2</f>
        <v>11.095111111111112</v>
      </c>
      <c r="K436" s="30">
        <f t="shared" si="81"/>
        <v>207.22121111111113</v>
      </c>
      <c r="L436" s="35">
        <f t="shared" si="78"/>
        <v>1.8189417419753091</v>
      </c>
      <c r="M436" s="35">
        <f t="shared" si="82"/>
        <v>1.8189417419753091</v>
      </c>
      <c r="N436" s="35">
        <f t="shared" si="83"/>
        <v>0</v>
      </c>
      <c r="O436" s="35">
        <f t="shared" si="84"/>
        <v>0</v>
      </c>
      <c r="P436" s="36">
        <f>SUM($M$8:M436)</f>
        <v>201.82177213364193</v>
      </c>
      <c r="Q436" s="36">
        <f>SUM($N$8:N436)</f>
        <v>-50.520409702777805</v>
      </c>
      <c r="R436" s="36">
        <f t="shared" si="85"/>
        <v>50.520409702777805</v>
      </c>
      <c r="S436" s="13"/>
      <c r="T436" s="38">
        <f t="shared" si="86"/>
        <v>47.994389217638911</v>
      </c>
      <c r="U436" s="38">
        <f t="shared" si="79"/>
        <v>45.594669756756964</v>
      </c>
      <c r="V436" s="38">
        <f t="shared" si="87"/>
        <v>45.138723059189395</v>
      </c>
      <c r="W436" s="38">
        <f t="shared" si="87"/>
        <v>44.687335828597504</v>
      </c>
      <c r="X436" s="38">
        <f t="shared" si="88"/>
        <v>42.452969037167627</v>
      </c>
      <c r="Y436" s="38">
        <f t="shared" si="88"/>
        <v>40.330320585309245</v>
      </c>
      <c r="Z436" s="38">
        <f t="shared" si="89"/>
        <v>40.330320585309245</v>
      </c>
    </row>
    <row r="437" spans="2:26" x14ac:dyDescent="0.3">
      <c r="B437" s="1" t="s">
        <v>35</v>
      </c>
      <c r="C437" s="1">
        <v>429</v>
      </c>
      <c r="D437" s="1">
        <v>429</v>
      </c>
      <c r="E437" s="6">
        <v>33.4</v>
      </c>
      <c r="F437" s="6">
        <f t="shared" si="80"/>
        <v>9.2777777777777768</v>
      </c>
      <c r="G437" s="45">
        <f t="shared" si="90"/>
        <v>0.26388888888888867</v>
      </c>
      <c r="H437" s="27">
        <f>$AC$17*G437</f>
        <v>50.270833333333293</v>
      </c>
      <c r="I437" s="27">
        <f>($AG$17*$AC$17*$AI$17)</f>
        <v>37.376100000000001</v>
      </c>
      <c r="J437" s="27">
        <f>0.5*$AH$17*$AF$17*F437^2</f>
        <v>12.395111111111106</v>
      </c>
      <c r="K437" s="30">
        <f t="shared" si="81"/>
        <v>100.0420444444444</v>
      </c>
      <c r="L437" s="35">
        <f t="shared" si="78"/>
        <v>0.92816785679012304</v>
      </c>
      <c r="M437" s="35">
        <f t="shared" si="82"/>
        <v>0.92816785679012304</v>
      </c>
      <c r="N437" s="35">
        <f t="shared" si="83"/>
        <v>0</v>
      </c>
      <c r="O437" s="35">
        <f t="shared" si="84"/>
        <v>0</v>
      </c>
      <c r="P437" s="36">
        <f>SUM($M$8:M437)</f>
        <v>202.74993999043204</v>
      </c>
      <c r="Q437" s="36">
        <f>SUM($N$8:N437)</f>
        <v>-50.520409702777805</v>
      </c>
      <c r="R437" s="36">
        <f t="shared" si="85"/>
        <v>50.520409702777805</v>
      </c>
      <c r="S437" s="13"/>
      <c r="T437" s="38">
        <f t="shared" si="86"/>
        <v>47.994389217638911</v>
      </c>
      <c r="U437" s="38">
        <f t="shared" si="79"/>
        <v>45.594669756756964</v>
      </c>
      <c r="V437" s="38">
        <f t="shared" si="87"/>
        <v>45.138723059189395</v>
      </c>
      <c r="W437" s="38">
        <f t="shared" si="87"/>
        <v>44.687335828597504</v>
      </c>
      <c r="X437" s="38">
        <f t="shared" si="88"/>
        <v>42.452969037167627</v>
      </c>
      <c r="Y437" s="38">
        <f t="shared" si="88"/>
        <v>40.330320585309245</v>
      </c>
      <c r="Z437" s="38">
        <f t="shared" si="89"/>
        <v>40.330320585309245</v>
      </c>
    </row>
    <row r="438" spans="2:26" x14ac:dyDescent="0.3">
      <c r="B438" s="1" t="s">
        <v>35</v>
      </c>
      <c r="C438" s="1">
        <v>430</v>
      </c>
      <c r="D438" s="1">
        <v>430</v>
      </c>
      <c r="E438" s="6">
        <v>33.5</v>
      </c>
      <c r="F438" s="6">
        <f t="shared" si="80"/>
        <v>9.3055555555555554</v>
      </c>
      <c r="G438" s="45">
        <f t="shared" si="90"/>
        <v>-8.3333333333333523E-2</v>
      </c>
      <c r="H438" s="27">
        <f>$AC$17*G438</f>
        <v>-15.875000000000036</v>
      </c>
      <c r="I438" s="27">
        <f>($AG$17*$AC$17*$AI$17)</f>
        <v>37.376100000000001</v>
      </c>
      <c r="J438" s="27">
        <f>0.5*$AH$17*$AF$17*F438^2</f>
        <v>12.469444444444443</v>
      </c>
      <c r="K438" s="30">
        <f t="shared" si="81"/>
        <v>33.970544444444407</v>
      </c>
      <c r="L438" s="35">
        <f t="shared" si="78"/>
        <v>0.31611478858024655</v>
      </c>
      <c r="M438" s="35">
        <f t="shared" si="82"/>
        <v>0.31611478858024655</v>
      </c>
      <c r="N438" s="35">
        <f t="shared" si="83"/>
        <v>0</v>
      </c>
      <c r="O438" s="35">
        <f t="shared" si="84"/>
        <v>0</v>
      </c>
      <c r="P438" s="36">
        <f>SUM($M$8:M438)</f>
        <v>203.06605477901229</v>
      </c>
      <c r="Q438" s="36">
        <f>SUM($N$8:N438)</f>
        <v>-50.520409702777805</v>
      </c>
      <c r="R438" s="36">
        <f t="shared" si="85"/>
        <v>50.520409702777805</v>
      </c>
      <c r="S438" s="13"/>
      <c r="T438" s="38">
        <f t="shared" si="86"/>
        <v>47.994389217638911</v>
      </c>
      <c r="U438" s="38">
        <f t="shared" si="79"/>
        <v>45.594669756756964</v>
      </c>
      <c r="V438" s="38">
        <f t="shared" si="87"/>
        <v>45.138723059189395</v>
      </c>
      <c r="W438" s="38">
        <f t="shared" si="87"/>
        <v>44.687335828597504</v>
      </c>
      <c r="X438" s="38">
        <f t="shared" si="88"/>
        <v>42.452969037167627</v>
      </c>
      <c r="Y438" s="38">
        <f t="shared" si="88"/>
        <v>40.330320585309245</v>
      </c>
      <c r="Z438" s="38">
        <f t="shared" si="89"/>
        <v>40.330320585309245</v>
      </c>
    </row>
    <row r="439" spans="2:26" x14ac:dyDescent="0.3">
      <c r="B439" s="1" t="s">
        <v>35</v>
      </c>
      <c r="C439" s="1">
        <v>431</v>
      </c>
      <c r="D439" s="1">
        <v>431</v>
      </c>
      <c r="E439" s="6">
        <v>32.799999999999997</v>
      </c>
      <c r="F439" s="6">
        <f t="shared" si="80"/>
        <v>9.1111111111111107</v>
      </c>
      <c r="G439" s="45">
        <f t="shared" si="90"/>
        <v>-0.2222222222222224</v>
      </c>
      <c r="H439" s="27">
        <f>$AC$17*G439</f>
        <v>-42.333333333333371</v>
      </c>
      <c r="I439" s="27">
        <f>($AG$17*$AC$17*$AI$17)</f>
        <v>37.376100000000001</v>
      </c>
      <c r="J439" s="27">
        <f>0.5*$AH$17*$AF$17*F439^2</f>
        <v>11.953777777777777</v>
      </c>
      <c r="K439" s="30">
        <f t="shared" si="81"/>
        <v>6.9965444444444067</v>
      </c>
      <c r="L439" s="35">
        <f t="shared" si="78"/>
        <v>6.3746293827160141E-2</v>
      </c>
      <c r="M439" s="35">
        <f t="shared" si="82"/>
        <v>6.3746293827160141E-2</v>
      </c>
      <c r="N439" s="35">
        <f t="shared" si="83"/>
        <v>0</v>
      </c>
      <c r="O439" s="35">
        <f t="shared" si="84"/>
        <v>0</v>
      </c>
      <c r="P439" s="36">
        <f>SUM($M$8:M439)</f>
        <v>203.12980107283946</v>
      </c>
      <c r="Q439" s="36">
        <f>SUM($N$8:N439)</f>
        <v>-50.520409702777805</v>
      </c>
      <c r="R439" s="36">
        <f t="shared" si="85"/>
        <v>50.520409702777805</v>
      </c>
      <c r="S439" s="13"/>
      <c r="T439" s="38">
        <f t="shared" si="86"/>
        <v>47.994389217638911</v>
      </c>
      <c r="U439" s="38">
        <f t="shared" si="79"/>
        <v>45.594669756756964</v>
      </c>
      <c r="V439" s="38">
        <f t="shared" si="87"/>
        <v>45.138723059189395</v>
      </c>
      <c r="W439" s="38">
        <f t="shared" si="87"/>
        <v>44.687335828597504</v>
      </c>
      <c r="X439" s="38">
        <f t="shared" si="88"/>
        <v>42.452969037167627</v>
      </c>
      <c r="Y439" s="38">
        <f t="shared" si="88"/>
        <v>40.330320585309245</v>
      </c>
      <c r="Z439" s="38">
        <f t="shared" si="89"/>
        <v>40.330320585309245</v>
      </c>
    </row>
    <row r="440" spans="2:26" x14ac:dyDescent="0.3">
      <c r="B440" s="1" t="s">
        <v>35</v>
      </c>
      <c r="C440" s="1">
        <v>432</v>
      </c>
      <c r="D440" s="1">
        <v>432</v>
      </c>
      <c r="E440" s="6">
        <v>31.9</v>
      </c>
      <c r="F440" s="6">
        <f t="shared" si="80"/>
        <v>8.8611111111111107</v>
      </c>
      <c r="G440" s="45">
        <f t="shared" si="90"/>
        <v>-0.20833333333333284</v>
      </c>
      <c r="H440" s="27">
        <f>$AC$17*G440</f>
        <v>-39.687499999999908</v>
      </c>
      <c r="I440" s="27">
        <f>($AG$17*$AC$17*$AI$17)</f>
        <v>37.376100000000001</v>
      </c>
      <c r="J440" s="27">
        <f>0.5*$AH$17*$AF$17*F440^2</f>
        <v>11.306777777777777</v>
      </c>
      <c r="K440" s="30">
        <f t="shared" si="81"/>
        <v>8.9953777777778701</v>
      </c>
      <c r="L440" s="35">
        <f t="shared" si="78"/>
        <v>7.9709041975309466E-2</v>
      </c>
      <c r="M440" s="35">
        <f t="shared" si="82"/>
        <v>7.9709041975309466E-2</v>
      </c>
      <c r="N440" s="35">
        <f t="shared" si="83"/>
        <v>0</v>
      </c>
      <c r="O440" s="35">
        <f t="shared" si="84"/>
        <v>0</v>
      </c>
      <c r="P440" s="36">
        <f>SUM($M$8:M440)</f>
        <v>203.20951011481478</v>
      </c>
      <c r="Q440" s="36">
        <f>SUM($N$8:N440)</f>
        <v>-50.520409702777805</v>
      </c>
      <c r="R440" s="36">
        <f t="shared" si="85"/>
        <v>50.520409702777805</v>
      </c>
      <c r="S440" s="13"/>
      <c r="T440" s="38">
        <f t="shared" si="86"/>
        <v>47.994389217638911</v>
      </c>
      <c r="U440" s="38">
        <f t="shared" si="79"/>
        <v>45.594669756756964</v>
      </c>
      <c r="V440" s="38">
        <f t="shared" si="87"/>
        <v>45.138723059189395</v>
      </c>
      <c r="W440" s="38">
        <f t="shared" si="87"/>
        <v>44.687335828597504</v>
      </c>
      <c r="X440" s="38">
        <f t="shared" si="88"/>
        <v>42.452969037167627</v>
      </c>
      <c r="Y440" s="38">
        <f t="shared" si="88"/>
        <v>40.330320585309245</v>
      </c>
      <c r="Z440" s="38">
        <f t="shared" si="89"/>
        <v>40.330320585309245</v>
      </c>
    </row>
    <row r="441" spans="2:26" x14ac:dyDescent="0.3">
      <c r="B441" s="1" t="s">
        <v>35</v>
      </c>
      <c r="C441" s="1">
        <v>433</v>
      </c>
      <c r="D441" s="1">
        <v>433</v>
      </c>
      <c r="E441" s="6">
        <v>31.3</v>
      </c>
      <c r="F441" s="6">
        <f t="shared" si="80"/>
        <v>8.6944444444444446</v>
      </c>
      <c r="G441" s="45">
        <f t="shared" si="90"/>
        <v>-0.11111111111111072</v>
      </c>
      <c r="H441" s="27">
        <f>$AC$17*G441</f>
        <v>-21.166666666666593</v>
      </c>
      <c r="I441" s="27">
        <f>($AG$17*$AC$17*$AI$17)</f>
        <v>37.376100000000001</v>
      </c>
      <c r="J441" s="27">
        <f>0.5*$AH$17*$AF$17*F441^2</f>
        <v>10.885444444444445</v>
      </c>
      <c r="K441" s="30">
        <f t="shared" si="81"/>
        <v>27.094877777777853</v>
      </c>
      <c r="L441" s="35">
        <f t="shared" si="78"/>
        <v>0.23557490956790189</v>
      </c>
      <c r="M441" s="35">
        <f t="shared" si="82"/>
        <v>0.23557490956790189</v>
      </c>
      <c r="N441" s="35">
        <f t="shared" si="83"/>
        <v>0</v>
      </c>
      <c r="O441" s="35">
        <f t="shared" si="84"/>
        <v>0</v>
      </c>
      <c r="P441" s="36">
        <f>SUM($M$8:M441)</f>
        <v>203.44508502438268</v>
      </c>
      <c r="Q441" s="36">
        <f>SUM($N$8:N441)</f>
        <v>-50.520409702777805</v>
      </c>
      <c r="R441" s="36">
        <f t="shared" si="85"/>
        <v>50.520409702777805</v>
      </c>
      <c r="S441" s="13"/>
      <c r="T441" s="38">
        <f t="shared" si="86"/>
        <v>47.994389217638911</v>
      </c>
      <c r="U441" s="38">
        <f t="shared" si="79"/>
        <v>45.594669756756964</v>
      </c>
      <c r="V441" s="38">
        <f t="shared" si="87"/>
        <v>45.138723059189395</v>
      </c>
      <c r="W441" s="38">
        <f t="shared" si="87"/>
        <v>44.687335828597504</v>
      </c>
      <c r="X441" s="38">
        <f t="shared" si="88"/>
        <v>42.452969037167627</v>
      </c>
      <c r="Y441" s="38">
        <f t="shared" si="88"/>
        <v>40.330320585309245</v>
      </c>
      <c r="Z441" s="38">
        <f t="shared" si="89"/>
        <v>40.330320585309245</v>
      </c>
    </row>
    <row r="442" spans="2:26" x14ac:dyDescent="0.3">
      <c r="B442" s="1" t="s">
        <v>35</v>
      </c>
      <c r="C442" s="1">
        <v>434</v>
      </c>
      <c r="D442" s="1">
        <v>434</v>
      </c>
      <c r="E442" s="6">
        <v>31.1</v>
      </c>
      <c r="F442" s="6">
        <f t="shared" si="80"/>
        <v>8.6388888888888893</v>
      </c>
      <c r="G442" s="45">
        <f t="shared" si="90"/>
        <v>-9.7222222222222127E-2</v>
      </c>
      <c r="H442" s="27">
        <f>$AC$17*G442</f>
        <v>-18.520833333333314</v>
      </c>
      <c r="I442" s="27">
        <f>($AG$17*$AC$17*$AI$17)</f>
        <v>37.376100000000001</v>
      </c>
      <c r="J442" s="27">
        <f>0.5*$AH$17*$AF$17*F442^2</f>
        <v>10.746777777777778</v>
      </c>
      <c r="K442" s="30">
        <f t="shared" si="81"/>
        <v>29.602044444444466</v>
      </c>
      <c r="L442" s="35">
        <f t="shared" si="78"/>
        <v>0.2557287728395064</v>
      </c>
      <c r="M442" s="35">
        <f t="shared" si="82"/>
        <v>0.2557287728395064</v>
      </c>
      <c r="N442" s="35">
        <f t="shared" si="83"/>
        <v>0</v>
      </c>
      <c r="O442" s="35">
        <f t="shared" si="84"/>
        <v>0</v>
      </c>
      <c r="P442" s="36">
        <f>SUM($M$8:M442)</f>
        <v>203.7008137972222</v>
      </c>
      <c r="Q442" s="36">
        <f>SUM($N$8:N442)</f>
        <v>-50.520409702777805</v>
      </c>
      <c r="R442" s="36">
        <f t="shared" si="85"/>
        <v>50.520409702777805</v>
      </c>
      <c r="S442" s="13"/>
      <c r="T442" s="38">
        <f t="shared" si="86"/>
        <v>47.994389217638911</v>
      </c>
      <c r="U442" s="38">
        <f t="shared" si="79"/>
        <v>45.594669756756964</v>
      </c>
      <c r="V442" s="38">
        <f t="shared" si="87"/>
        <v>45.138723059189395</v>
      </c>
      <c r="W442" s="38">
        <f t="shared" si="87"/>
        <v>44.687335828597504</v>
      </c>
      <c r="X442" s="38">
        <f t="shared" si="88"/>
        <v>42.452969037167627</v>
      </c>
      <c r="Y442" s="38">
        <f t="shared" si="88"/>
        <v>40.330320585309245</v>
      </c>
      <c r="Z442" s="38">
        <f t="shared" si="89"/>
        <v>40.330320585309245</v>
      </c>
    </row>
    <row r="443" spans="2:26" x14ac:dyDescent="0.3">
      <c r="B443" s="1" t="s">
        <v>35</v>
      </c>
      <c r="C443" s="1">
        <v>435</v>
      </c>
      <c r="D443" s="1">
        <v>435</v>
      </c>
      <c r="E443" s="6">
        <v>30.6</v>
      </c>
      <c r="F443" s="6">
        <f t="shared" si="80"/>
        <v>8.5</v>
      </c>
      <c r="G443" s="45">
        <f t="shared" si="90"/>
        <v>-0.26388888888888917</v>
      </c>
      <c r="H443" s="27">
        <f>$AC$17*G443</f>
        <v>-50.270833333333385</v>
      </c>
      <c r="I443" s="27">
        <f>($AG$17*$AC$17*$AI$17)</f>
        <v>37.376100000000001</v>
      </c>
      <c r="J443" s="27">
        <f>0.5*$AH$17*$AF$17*F443^2</f>
        <v>10.404</v>
      </c>
      <c r="K443" s="30">
        <f t="shared" si="81"/>
        <v>-2.4907333333333845</v>
      </c>
      <c r="L443" s="35">
        <f t="shared" si="78"/>
        <v>-2.1171233333333768E-2</v>
      </c>
      <c r="M443" s="35">
        <f t="shared" si="82"/>
        <v>0</v>
      </c>
      <c r="N443" s="35">
        <f t="shared" si="83"/>
        <v>-2.1171233333333768E-2</v>
      </c>
      <c r="O443" s="35">
        <f t="shared" si="84"/>
        <v>2.1171233333333768E-2</v>
      </c>
      <c r="P443" s="36">
        <f>SUM($M$8:M443)</f>
        <v>203.7008137972222</v>
      </c>
      <c r="Q443" s="36">
        <f>SUM($N$8:N443)</f>
        <v>-50.541580936111139</v>
      </c>
      <c r="R443" s="36">
        <f t="shared" si="85"/>
        <v>50.541580936111139</v>
      </c>
      <c r="S443" s="13"/>
      <c r="T443" s="38">
        <f t="shared" si="86"/>
        <v>48.014501889305578</v>
      </c>
      <c r="U443" s="38">
        <f t="shared" si="79"/>
        <v>45.613776794840298</v>
      </c>
      <c r="V443" s="38">
        <f t="shared" si="87"/>
        <v>45.157639026891893</v>
      </c>
      <c r="W443" s="38">
        <f t="shared" si="87"/>
        <v>44.706062636622974</v>
      </c>
      <c r="X443" s="38">
        <f t="shared" si="88"/>
        <v>42.470759504791822</v>
      </c>
      <c r="Y443" s="38">
        <f t="shared" si="88"/>
        <v>40.347221529552229</v>
      </c>
      <c r="Z443" s="38">
        <f t="shared" si="89"/>
        <v>40.347221529552229</v>
      </c>
    </row>
    <row r="444" spans="2:26" x14ac:dyDescent="0.3">
      <c r="B444" s="1" t="s">
        <v>35</v>
      </c>
      <c r="C444" s="1">
        <v>436</v>
      </c>
      <c r="D444" s="1">
        <v>436</v>
      </c>
      <c r="E444" s="6">
        <v>29.2</v>
      </c>
      <c r="F444" s="6">
        <f t="shared" si="80"/>
        <v>8.1111111111111107</v>
      </c>
      <c r="G444" s="45">
        <f t="shared" si="90"/>
        <v>-0.54166666666666696</v>
      </c>
      <c r="H444" s="27">
        <f>$AC$17*G444</f>
        <v>-103.18750000000006</v>
      </c>
      <c r="I444" s="27">
        <f>($AG$17*$AC$17*$AI$17)</f>
        <v>37.376100000000001</v>
      </c>
      <c r="J444" s="27">
        <f>0.5*$AH$17*$AF$17*F444^2</f>
        <v>9.4737777777777747</v>
      </c>
      <c r="K444" s="30">
        <f t="shared" si="81"/>
        <v>-56.337622222222272</v>
      </c>
      <c r="L444" s="35">
        <f t="shared" si="78"/>
        <v>-0.45696071358024726</v>
      </c>
      <c r="M444" s="35">
        <f t="shared" si="82"/>
        <v>0</v>
      </c>
      <c r="N444" s="35">
        <f t="shared" si="83"/>
        <v>-0.45696071358024726</v>
      </c>
      <c r="O444" s="35">
        <f t="shared" si="84"/>
        <v>0.45696071358024726</v>
      </c>
      <c r="P444" s="36">
        <f>SUM($M$8:M444)</f>
        <v>203.7008137972222</v>
      </c>
      <c r="Q444" s="36">
        <f>SUM($N$8:N444)</f>
        <v>-50.998541649691383</v>
      </c>
      <c r="R444" s="36">
        <f t="shared" si="85"/>
        <v>50.998541649691383</v>
      </c>
      <c r="S444" s="13"/>
      <c r="T444" s="38">
        <f t="shared" si="86"/>
        <v>48.44861456720681</v>
      </c>
      <c r="U444" s="38">
        <f t="shared" si="79"/>
        <v>46.026183838846471</v>
      </c>
      <c r="V444" s="38">
        <f t="shared" si="87"/>
        <v>45.565922000458009</v>
      </c>
      <c r="W444" s="38">
        <f t="shared" si="87"/>
        <v>45.110262780453432</v>
      </c>
      <c r="X444" s="38">
        <f t="shared" si="88"/>
        <v>42.854749641430757</v>
      </c>
      <c r="Y444" s="38">
        <f t="shared" si="88"/>
        <v>40.712012159359219</v>
      </c>
      <c r="Z444" s="38">
        <f t="shared" si="89"/>
        <v>40.712012159359219</v>
      </c>
    </row>
    <row r="445" spans="2:26" x14ac:dyDescent="0.3">
      <c r="B445" s="1" t="s">
        <v>35</v>
      </c>
      <c r="C445" s="1">
        <v>437</v>
      </c>
      <c r="D445" s="1">
        <v>437</v>
      </c>
      <c r="E445" s="6">
        <v>26.7</v>
      </c>
      <c r="F445" s="6">
        <f t="shared" si="80"/>
        <v>7.4166666666666661</v>
      </c>
      <c r="G445" s="45">
        <f t="shared" si="90"/>
        <v>-0.86111111111111094</v>
      </c>
      <c r="H445" s="27">
        <f>$AC$17*G445</f>
        <v>-164.04166666666663</v>
      </c>
      <c r="I445" s="27">
        <f>($AG$17*$AC$17*$AI$17)</f>
        <v>37.376100000000001</v>
      </c>
      <c r="J445" s="27">
        <f>0.5*$AH$17*$AF$17*F445^2</f>
        <v>7.9209999999999985</v>
      </c>
      <c r="K445" s="30">
        <f t="shared" si="81"/>
        <v>-118.74456666666663</v>
      </c>
      <c r="L445" s="35">
        <f t="shared" si="78"/>
        <v>-0.88068886944444413</v>
      </c>
      <c r="M445" s="35">
        <f t="shared" si="82"/>
        <v>0</v>
      </c>
      <c r="N445" s="35">
        <f t="shared" si="83"/>
        <v>-0.88068886944444413</v>
      </c>
      <c r="O445" s="35">
        <f t="shared" si="84"/>
        <v>0.88068886944444413</v>
      </c>
      <c r="P445" s="36">
        <f>SUM($M$8:M445)</f>
        <v>203.7008137972222</v>
      </c>
      <c r="Q445" s="36">
        <f>SUM($N$8:N445)</f>
        <v>-51.879230519135824</v>
      </c>
      <c r="R445" s="36">
        <f t="shared" si="85"/>
        <v>51.879230519135824</v>
      </c>
      <c r="S445" s="13"/>
      <c r="T445" s="38">
        <f t="shared" si="86"/>
        <v>49.285268993179031</v>
      </c>
      <c r="U445" s="38">
        <f t="shared" si="79"/>
        <v>46.82100554352008</v>
      </c>
      <c r="V445" s="38">
        <f t="shared" si="87"/>
        <v>46.35279548808488</v>
      </c>
      <c r="W445" s="38">
        <f t="shared" si="87"/>
        <v>45.889267533204027</v>
      </c>
      <c r="X445" s="38">
        <f t="shared" si="88"/>
        <v>43.594804156543823</v>
      </c>
      <c r="Y445" s="38">
        <f t="shared" si="88"/>
        <v>41.415063948716629</v>
      </c>
      <c r="Z445" s="38">
        <f t="shared" si="89"/>
        <v>41.415063948716629</v>
      </c>
    </row>
    <row r="446" spans="2:26" x14ac:dyDescent="0.3">
      <c r="B446" s="1" t="s">
        <v>35</v>
      </c>
      <c r="C446" s="1">
        <v>438</v>
      </c>
      <c r="D446" s="1">
        <v>438</v>
      </c>
      <c r="E446" s="6">
        <v>23</v>
      </c>
      <c r="F446" s="6">
        <f t="shared" si="80"/>
        <v>6.3888888888888884</v>
      </c>
      <c r="G446" s="45">
        <f t="shared" si="90"/>
        <v>-1.1805555555555556</v>
      </c>
      <c r="H446" s="27">
        <f>$AC$17*G446</f>
        <v>-224.89583333333334</v>
      </c>
      <c r="I446" s="27">
        <f>($AG$17*$AC$17*$AI$17)</f>
        <v>37.376100000000001</v>
      </c>
      <c r="J446" s="27">
        <f>0.5*$AH$17*$AF$17*F446^2</f>
        <v>5.8777777777777773</v>
      </c>
      <c r="K446" s="30">
        <f t="shared" si="81"/>
        <v>-181.64195555555557</v>
      </c>
      <c r="L446" s="35">
        <f t="shared" si="78"/>
        <v>-1.1604902716049383</v>
      </c>
      <c r="M446" s="35">
        <f t="shared" si="82"/>
        <v>0</v>
      </c>
      <c r="N446" s="35">
        <f t="shared" si="83"/>
        <v>-1.1604902716049383</v>
      </c>
      <c r="O446" s="35">
        <f t="shared" si="84"/>
        <v>1.1604902716049383</v>
      </c>
      <c r="P446" s="36">
        <f>SUM($M$8:M446)</f>
        <v>203.7008137972222</v>
      </c>
      <c r="Q446" s="36">
        <f>SUM($N$8:N446)</f>
        <v>-53.039720790740759</v>
      </c>
      <c r="R446" s="36">
        <f t="shared" si="85"/>
        <v>53.039720790740759</v>
      </c>
      <c r="S446" s="13"/>
      <c r="T446" s="38">
        <f t="shared" si="86"/>
        <v>50.387734751203716</v>
      </c>
      <c r="U446" s="38">
        <f t="shared" si="79"/>
        <v>47.868348013643526</v>
      </c>
      <c r="V446" s="38">
        <f t="shared" si="87"/>
        <v>47.389664533507087</v>
      </c>
      <c r="W446" s="38">
        <f t="shared" si="87"/>
        <v>46.915767888172013</v>
      </c>
      <c r="X446" s="38">
        <f t="shared" si="88"/>
        <v>44.569979493763412</v>
      </c>
      <c r="Y446" s="38">
        <f t="shared" si="88"/>
        <v>42.34148051907524</v>
      </c>
      <c r="Z446" s="38">
        <f t="shared" si="89"/>
        <v>42.34148051907524</v>
      </c>
    </row>
    <row r="447" spans="2:26" x14ac:dyDescent="0.3">
      <c r="B447" s="1" t="s">
        <v>35</v>
      </c>
      <c r="C447" s="1">
        <v>439</v>
      </c>
      <c r="D447" s="1">
        <v>439</v>
      </c>
      <c r="E447" s="6">
        <v>18.2</v>
      </c>
      <c r="F447" s="6">
        <f t="shared" si="80"/>
        <v>5.0555555555555554</v>
      </c>
      <c r="G447" s="45">
        <f t="shared" si="90"/>
        <v>-1.4027777777777777</v>
      </c>
      <c r="H447" s="27">
        <f>$AC$17*G447</f>
        <v>-267.22916666666663</v>
      </c>
      <c r="I447" s="27">
        <f>($AG$17*$AC$17*$AI$17)</f>
        <v>37.376100000000001</v>
      </c>
      <c r="J447" s="27">
        <f>0.5*$AH$17*$AF$17*F447^2</f>
        <v>3.6804444444444435</v>
      </c>
      <c r="K447" s="30">
        <f t="shared" si="81"/>
        <v>-226.17262222222217</v>
      </c>
      <c r="L447" s="35">
        <f t="shared" si="78"/>
        <v>-1.1434282567901233</v>
      </c>
      <c r="M447" s="35">
        <f t="shared" si="82"/>
        <v>0</v>
      </c>
      <c r="N447" s="35">
        <f t="shared" si="83"/>
        <v>-1.1434282567901233</v>
      </c>
      <c r="O447" s="35">
        <f t="shared" si="84"/>
        <v>1.1434282567901233</v>
      </c>
      <c r="P447" s="36">
        <f>SUM($M$8:M447)</f>
        <v>203.7008137972222</v>
      </c>
      <c r="Q447" s="36">
        <f>SUM($N$8:N447)</f>
        <v>-54.183149047530883</v>
      </c>
      <c r="R447" s="36">
        <f t="shared" si="85"/>
        <v>54.183149047530883</v>
      </c>
      <c r="S447" s="13"/>
      <c r="T447" s="38">
        <f t="shared" si="86"/>
        <v>51.473991595154338</v>
      </c>
      <c r="U447" s="38">
        <f t="shared" si="79"/>
        <v>48.900292015396616</v>
      </c>
      <c r="V447" s="38">
        <f t="shared" si="87"/>
        <v>48.411289095242651</v>
      </c>
      <c r="W447" s="38">
        <f t="shared" si="87"/>
        <v>47.927176204290227</v>
      </c>
      <c r="X447" s="38">
        <f t="shared" si="88"/>
        <v>45.530817394075711</v>
      </c>
      <c r="Y447" s="38">
        <f t="shared" si="88"/>
        <v>43.254276524371924</v>
      </c>
      <c r="Z447" s="38">
        <f t="shared" si="89"/>
        <v>43.254276524371924</v>
      </c>
    </row>
    <row r="448" spans="2:26" x14ac:dyDescent="0.3">
      <c r="B448" s="1" t="s">
        <v>35</v>
      </c>
      <c r="C448" s="1">
        <v>440</v>
      </c>
      <c r="D448" s="1">
        <v>440</v>
      </c>
      <c r="E448" s="6">
        <v>12.9</v>
      </c>
      <c r="F448" s="6">
        <f t="shared" si="80"/>
        <v>3.5833333333333335</v>
      </c>
      <c r="G448" s="45">
        <f t="shared" si="90"/>
        <v>-1.4583333333333333</v>
      </c>
      <c r="H448" s="27">
        <f>$AC$17*G448</f>
        <v>-277.8125</v>
      </c>
      <c r="I448" s="27">
        <f>($AG$17*$AC$17*$AI$17)</f>
        <v>37.376100000000001</v>
      </c>
      <c r="J448" s="27">
        <f>0.5*$AH$17*$AF$17*F448^2</f>
        <v>1.849</v>
      </c>
      <c r="K448" s="30">
        <f t="shared" si="81"/>
        <v>-238.5874</v>
      </c>
      <c r="L448" s="35">
        <f t="shared" si="78"/>
        <v>-0.85493818333333338</v>
      </c>
      <c r="M448" s="35">
        <f t="shared" si="82"/>
        <v>0</v>
      </c>
      <c r="N448" s="35">
        <f t="shared" si="83"/>
        <v>-0.85493818333333338</v>
      </c>
      <c r="O448" s="35">
        <f t="shared" si="84"/>
        <v>0.85493818333333338</v>
      </c>
      <c r="P448" s="36">
        <f>SUM($M$8:M448)</f>
        <v>203.7008137972222</v>
      </c>
      <c r="Q448" s="36">
        <f>SUM($N$8:N448)</f>
        <v>-55.038087230864214</v>
      </c>
      <c r="R448" s="36">
        <f t="shared" si="85"/>
        <v>55.038087230864214</v>
      </c>
      <c r="S448" s="13"/>
      <c r="T448" s="38">
        <f t="shared" si="86"/>
        <v>52.286182869321003</v>
      </c>
      <c r="U448" s="38">
        <f t="shared" si="79"/>
        <v>49.671873725854951</v>
      </c>
      <c r="V448" s="38">
        <f t="shared" si="87"/>
        <v>49.175154988596404</v>
      </c>
      <c r="W448" s="38">
        <f t="shared" si="87"/>
        <v>48.683403438710442</v>
      </c>
      <c r="X448" s="38">
        <f t="shared" si="88"/>
        <v>46.249233266774915</v>
      </c>
      <c r="Y448" s="38">
        <f t="shared" si="88"/>
        <v>43.936771603436171</v>
      </c>
      <c r="Z448" s="38">
        <f t="shared" si="89"/>
        <v>43.936771603436171</v>
      </c>
    </row>
    <row r="449" spans="2:26" x14ac:dyDescent="0.3">
      <c r="B449" s="1" t="s">
        <v>35</v>
      </c>
      <c r="C449" s="1">
        <v>441</v>
      </c>
      <c r="D449" s="1">
        <v>441</v>
      </c>
      <c r="E449" s="6">
        <v>7.7</v>
      </c>
      <c r="F449" s="6">
        <f t="shared" si="80"/>
        <v>2.1388888888888888</v>
      </c>
      <c r="G449" s="45">
        <f t="shared" si="90"/>
        <v>-1.2638888888888891</v>
      </c>
      <c r="H449" s="27">
        <f>$AC$17*G449</f>
        <v>-240.77083333333337</v>
      </c>
      <c r="I449" s="27">
        <f>($AG$17*$AC$17*$AI$17)</f>
        <v>37.376100000000001</v>
      </c>
      <c r="J449" s="27">
        <f>0.5*$AH$17*$AF$17*F449^2</f>
        <v>0.65877777777777768</v>
      </c>
      <c r="K449" s="30">
        <f t="shared" si="81"/>
        <v>-202.73595555555559</v>
      </c>
      <c r="L449" s="35">
        <f t="shared" si="78"/>
        <v>-0.43362968271604946</v>
      </c>
      <c r="M449" s="35">
        <f t="shared" si="82"/>
        <v>0</v>
      </c>
      <c r="N449" s="35">
        <f t="shared" si="83"/>
        <v>-0.43362968271604946</v>
      </c>
      <c r="O449" s="35">
        <f t="shared" si="84"/>
        <v>0.43362968271604946</v>
      </c>
      <c r="P449" s="36">
        <f>SUM($M$8:M449)</f>
        <v>203.7008137972222</v>
      </c>
      <c r="Q449" s="36">
        <f>SUM($N$8:N449)</f>
        <v>-55.471716913580266</v>
      </c>
      <c r="R449" s="36">
        <f t="shared" si="85"/>
        <v>55.471716913580266</v>
      </c>
      <c r="S449" s="13"/>
      <c r="T449" s="38">
        <f t="shared" si="86"/>
        <v>52.698131067901251</v>
      </c>
      <c r="U449" s="38">
        <f t="shared" si="79"/>
        <v>50.063224514506189</v>
      </c>
      <c r="V449" s="38">
        <f t="shared" si="87"/>
        <v>49.562592269361126</v>
      </c>
      <c r="W449" s="38">
        <f t="shared" si="87"/>
        <v>49.066966346667513</v>
      </c>
      <c r="X449" s="38">
        <f t="shared" si="88"/>
        <v>46.613618029334134</v>
      </c>
      <c r="Y449" s="38">
        <f t="shared" si="88"/>
        <v>44.282937127867427</v>
      </c>
      <c r="Z449" s="38">
        <f t="shared" si="89"/>
        <v>44.282937127867427</v>
      </c>
    </row>
    <row r="450" spans="2:26" x14ac:dyDescent="0.3">
      <c r="B450" s="1" t="s">
        <v>35</v>
      </c>
      <c r="C450" s="1">
        <v>442</v>
      </c>
      <c r="D450" s="1">
        <v>442</v>
      </c>
      <c r="E450" s="6">
        <v>3.8</v>
      </c>
      <c r="F450" s="6">
        <f t="shared" si="80"/>
        <v>1.0555555555555556</v>
      </c>
      <c r="G450" s="45">
        <f t="shared" si="90"/>
        <v>-0.88888888888888895</v>
      </c>
      <c r="H450" s="27">
        <f>$AC$17*G450</f>
        <v>-169.33333333333334</v>
      </c>
      <c r="I450" s="27">
        <f>($AG$17*$AC$17*$AI$17)</f>
        <v>37.376100000000001</v>
      </c>
      <c r="J450" s="27">
        <f>0.5*$AH$17*$AF$17*F450^2</f>
        <v>0.16044444444444445</v>
      </c>
      <c r="K450" s="30">
        <f t="shared" si="81"/>
        <v>-131.7967888888889</v>
      </c>
      <c r="L450" s="35">
        <f t="shared" si="78"/>
        <v>-0.13911883271604938</v>
      </c>
      <c r="M450" s="35">
        <f t="shared" si="82"/>
        <v>0</v>
      </c>
      <c r="N450" s="35">
        <f t="shared" si="83"/>
        <v>-0.13911883271604938</v>
      </c>
      <c r="O450" s="35">
        <f t="shared" si="84"/>
        <v>0.13911883271604938</v>
      </c>
      <c r="P450" s="36">
        <f>SUM($M$8:M450)</f>
        <v>203.7008137972222</v>
      </c>
      <c r="Q450" s="36">
        <f>SUM($N$8:N450)</f>
        <v>-55.610835746296317</v>
      </c>
      <c r="R450" s="36">
        <f t="shared" si="85"/>
        <v>55.610835746296317</v>
      </c>
      <c r="S450" s="13"/>
      <c r="T450" s="38">
        <f t="shared" si="86"/>
        <v>52.8302939589815</v>
      </c>
      <c r="U450" s="38">
        <f t="shared" si="79"/>
        <v>50.188779261032423</v>
      </c>
      <c r="V450" s="38">
        <f t="shared" si="87"/>
        <v>49.686891468422097</v>
      </c>
      <c r="W450" s="38">
        <f t="shared" si="87"/>
        <v>49.190022553737876</v>
      </c>
      <c r="X450" s="38">
        <f t="shared" si="88"/>
        <v>46.730521426050977</v>
      </c>
      <c r="Y450" s="38">
        <f t="shared" si="88"/>
        <v>44.393995354748427</v>
      </c>
      <c r="Z450" s="38">
        <f t="shared" si="89"/>
        <v>44.393995354748427</v>
      </c>
    </row>
    <row r="451" spans="2:26" x14ac:dyDescent="0.3">
      <c r="B451" s="1" t="s">
        <v>35</v>
      </c>
      <c r="C451" s="1">
        <v>443</v>
      </c>
      <c r="D451" s="1">
        <v>443</v>
      </c>
      <c r="E451" s="6">
        <v>1.3</v>
      </c>
      <c r="F451" s="6">
        <f t="shared" si="80"/>
        <v>0.3611111111111111</v>
      </c>
      <c r="G451" s="45">
        <f t="shared" si="90"/>
        <v>-0.49999999999999994</v>
      </c>
      <c r="H451" s="27">
        <f>$AC$17*G451</f>
        <v>-95.249999999999986</v>
      </c>
      <c r="I451" s="27">
        <f>($AG$17*$AC$17*$AI$17)</f>
        <v>37.376100000000001</v>
      </c>
      <c r="J451" s="27">
        <f>0.5*$AH$17*$AF$17*F451^2</f>
        <v>1.8777777777777775E-2</v>
      </c>
      <c r="K451" s="30">
        <f t="shared" si="81"/>
        <v>-57.855122222222207</v>
      </c>
      <c r="L451" s="35">
        <f t="shared" si="78"/>
        <v>-2.0892127469135796E-2</v>
      </c>
      <c r="M451" s="35">
        <f t="shared" si="82"/>
        <v>0</v>
      </c>
      <c r="N451" s="35">
        <f t="shared" si="83"/>
        <v>-2.0892127469135796E-2</v>
      </c>
      <c r="O451" s="35">
        <f t="shared" si="84"/>
        <v>2.0892127469135796E-2</v>
      </c>
      <c r="P451" s="36">
        <f>SUM($M$8:M451)</f>
        <v>203.7008137972222</v>
      </c>
      <c r="Q451" s="36">
        <f>SUM($N$8:N451)</f>
        <v>-55.631727873765456</v>
      </c>
      <c r="R451" s="36">
        <f t="shared" si="85"/>
        <v>55.631727873765456</v>
      </c>
      <c r="S451" s="13"/>
      <c r="T451" s="38">
        <f t="shared" si="86"/>
        <v>52.850141480077184</v>
      </c>
      <c r="U451" s="38">
        <f t="shared" si="79"/>
        <v>50.207634406073325</v>
      </c>
      <c r="V451" s="38">
        <f t="shared" si="87"/>
        <v>49.705558062012592</v>
      </c>
      <c r="W451" s="38">
        <f t="shared" si="87"/>
        <v>49.208502481392465</v>
      </c>
      <c r="X451" s="38">
        <f t="shared" si="88"/>
        <v>46.748077357322842</v>
      </c>
      <c r="Y451" s="38">
        <f t="shared" si="88"/>
        <v>44.410673489456698</v>
      </c>
      <c r="Z451" s="38">
        <f t="shared" si="89"/>
        <v>44.410673489456698</v>
      </c>
    </row>
    <row r="452" spans="2:26" x14ac:dyDescent="0.3">
      <c r="B452" s="1" t="s">
        <v>35</v>
      </c>
      <c r="C452" s="1">
        <v>444</v>
      </c>
      <c r="D452" s="1">
        <v>444</v>
      </c>
      <c r="E452" s="6">
        <v>0.2</v>
      </c>
      <c r="F452" s="6">
        <f t="shared" si="80"/>
        <v>5.5555555555555559E-2</v>
      </c>
      <c r="G452" s="45">
        <f t="shared" si="90"/>
        <v>-0.18055555555555555</v>
      </c>
      <c r="H452" s="27">
        <f>$AC$17*G452</f>
        <v>-34.395833333333336</v>
      </c>
      <c r="I452" s="27">
        <f>($AG$17*$AC$17*$AI$17)</f>
        <v>37.376100000000001</v>
      </c>
      <c r="J452" s="27">
        <f>0.5*$AH$17*$AF$17*F452^2</f>
        <v>4.4444444444444447E-4</v>
      </c>
      <c r="K452" s="30">
        <f t="shared" si="81"/>
        <v>2.9807111111111095</v>
      </c>
      <c r="L452" s="35">
        <f t="shared" si="78"/>
        <v>1.6559506172839501E-4</v>
      </c>
      <c r="M452" s="35">
        <f t="shared" si="82"/>
        <v>1.6559506172839501E-4</v>
      </c>
      <c r="N452" s="35">
        <f t="shared" si="83"/>
        <v>0</v>
      </c>
      <c r="O452" s="35">
        <f t="shared" si="84"/>
        <v>0</v>
      </c>
      <c r="P452" s="36">
        <f>SUM($M$8:M452)</f>
        <v>203.70097939228393</v>
      </c>
      <c r="Q452" s="36">
        <f>SUM($N$8:N452)</f>
        <v>-55.631727873765456</v>
      </c>
      <c r="R452" s="36">
        <f t="shared" si="85"/>
        <v>55.631727873765456</v>
      </c>
      <c r="S452" s="13"/>
      <c r="T452" s="38">
        <f t="shared" si="86"/>
        <v>52.850141480077184</v>
      </c>
      <c r="U452" s="38">
        <f t="shared" si="79"/>
        <v>50.207634406073325</v>
      </c>
      <c r="V452" s="38">
        <f t="shared" si="87"/>
        <v>49.705558062012592</v>
      </c>
      <c r="W452" s="38">
        <f t="shared" si="87"/>
        <v>49.208502481392465</v>
      </c>
      <c r="X452" s="38">
        <f t="shared" si="88"/>
        <v>46.748077357322842</v>
      </c>
      <c r="Y452" s="38">
        <f t="shared" si="88"/>
        <v>44.410673489456698</v>
      </c>
      <c r="Z452" s="38">
        <f t="shared" si="89"/>
        <v>44.410673489456698</v>
      </c>
    </row>
    <row r="453" spans="2:26" x14ac:dyDescent="0.3">
      <c r="B453" s="1" t="s">
        <v>35</v>
      </c>
      <c r="C453" s="1">
        <v>445</v>
      </c>
      <c r="D453" s="1">
        <v>445</v>
      </c>
      <c r="E453" s="6">
        <v>0</v>
      </c>
      <c r="F453" s="6">
        <f t="shared" si="80"/>
        <v>0</v>
      </c>
      <c r="G453" s="45">
        <f t="shared" si="90"/>
        <v>-2.777777777777778E-2</v>
      </c>
      <c r="H453" s="27">
        <f>$AC$17*G453</f>
        <v>-5.291666666666667</v>
      </c>
      <c r="I453" s="27">
        <f>($AG$17*$AC$17*$AI$17)</f>
        <v>37.376100000000001</v>
      </c>
      <c r="J453" s="27">
        <f>0.5*$AH$17*$AF$17*F453^2</f>
        <v>0</v>
      </c>
      <c r="K453" s="30">
        <f t="shared" si="81"/>
        <v>32.084433333333337</v>
      </c>
      <c r="L453" s="35">
        <f t="shared" si="78"/>
        <v>0</v>
      </c>
      <c r="M453" s="35">
        <f t="shared" si="82"/>
        <v>0</v>
      </c>
      <c r="N453" s="35">
        <f t="shared" si="83"/>
        <v>0</v>
      </c>
      <c r="O453" s="35">
        <f t="shared" si="84"/>
        <v>0</v>
      </c>
      <c r="P453" s="36">
        <f>SUM($M$8:M453)</f>
        <v>203.70097939228393</v>
      </c>
      <c r="Q453" s="36">
        <f>SUM($N$8:N453)</f>
        <v>-55.631727873765456</v>
      </c>
      <c r="R453" s="36">
        <f t="shared" si="85"/>
        <v>55.631727873765456</v>
      </c>
      <c r="S453" s="13"/>
      <c r="T453" s="38">
        <f t="shared" si="86"/>
        <v>52.850141480077184</v>
      </c>
      <c r="U453" s="38">
        <f t="shared" si="79"/>
        <v>50.207634406073325</v>
      </c>
      <c r="V453" s="38">
        <f t="shared" si="87"/>
        <v>49.705558062012592</v>
      </c>
      <c r="W453" s="38">
        <f t="shared" si="87"/>
        <v>49.208502481392465</v>
      </c>
      <c r="X453" s="38">
        <f t="shared" si="88"/>
        <v>46.748077357322842</v>
      </c>
      <c r="Y453" s="38">
        <f t="shared" si="88"/>
        <v>44.410673489456698</v>
      </c>
      <c r="Z453" s="38">
        <f t="shared" si="89"/>
        <v>44.410673489456698</v>
      </c>
    </row>
    <row r="454" spans="2:26" x14ac:dyDescent="0.3">
      <c r="B454" s="1" t="s">
        <v>35</v>
      </c>
      <c r="C454" s="1">
        <v>446</v>
      </c>
      <c r="D454" s="1">
        <v>446</v>
      </c>
      <c r="E454" s="6">
        <v>0</v>
      </c>
      <c r="F454" s="6">
        <f t="shared" si="80"/>
        <v>0</v>
      </c>
      <c r="G454" s="45">
        <f t="shared" si="90"/>
        <v>0</v>
      </c>
      <c r="H454" s="27">
        <f>$AC$17*G454</f>
        <v>0</v>
      </c>
      <c r="I454" s="27">
        <f>($AG$17*$AC$17*$AI$17)</f>
        <v>37.376100000000001</v>
      </c>
      <c r="J454" s="27">
        <f>0.5*$AH$17*$AF$17*F454^2</f>
        <v>0</v>
      </c>
      <c r="K454" s="30">
        <f t="shared" si="81"/>
        <v>37.376100000000001</v>
      </c>
      <c r="L454" s="35">
        <f t="shared" si="78"/>
        <v>0</v>
      </c>
      <c r="M454" s="35">
        <f t="shared" si="82"/>
        <v>0</v>
      </c>
      <c r="N454" s="35">
        <f t="shared" si="83"/>
        <v>0</v>
      </c>
      <c r="O454" s="35">
        <f t="shared" si="84"/>
        <v>0</v>
      </c>
      <c r="P454" s="36">
        <f>SUM($M$8:M454)</f>
        <v>203.70097939228393</v>
      </c>
      <c r="Q454" s="36">
        <f>SUM($N$8:N454)</f>
        <v>-55.631727873765456</v>
      </c>
      <c r="R454" s="36">
        <f t="shared" si="85"/>
        <v>55.631727873765456</v>
      </c>
      <c r="S454" s="13"/>
      <c r="T454" s="38">
        <f t="shared" si="86"/>
        <v>52.850141480077184</v>
      </c>
      <c r="U454" s="38">
        <f t="shared" si="79"/>
        <v>50.207634406073325</v>
      </c>
      <c r="V454" s="38">
        <f t="shared" si="87"/>
        <v>49.705558062012592</v>
      </c>
      <c r="W454" s="38">
        <f t="shared" si="87"/>
        <v>49.208502481392465</v>
      </c>
      <c r="X454" s="38">
        <f t="shared" si="88"/>
        <v>46.748077357322842</v>
      </c>
      <c r="Y454" s="38">
        <f t="shared" si="88"/>
        <v>44.410673489456698</v>
      </c>
      <c r="Z454" s="38">
        <f t="shared" si="89"/>
        <v>44.410673489456698</v>
      </c>
    </row>
    <row r="455" spans="2:26" x14ac:dyDescent="0.3">
      <c r="B455" s="1" t="s">
        <v>35</v>
      </c>
      <c r="C455" s="1">
        <v>447</v>
      </c>
      <c r="D455" s="1">
        <v>447</v>
      </c>
      <c r="E455" s="6">
        <v>0</v>
      </c>
      <c r="F455" s="6">
        <f t="shared" si="80"/>
        <v>0</v>
      </c>
      <c r="G455" s="45">
        <f t="shared" si="90"/>
        <v>0</v>
      </c>
      <c r="H455" s="27">
        <f>$AC$17*G455</f>
        <v>0</v>
      </c>
      <c r="I455" s="27">
        <f>($AG$17*$AC$17*$AI$17)</f>
        <v>37.376100000000001</v>
      </c>
      <c r="J455" s="27">
        <f>0.5*$AH$17*$AF$17*F455^2</f>
        <v>0</v>
      </c>
      <c r="K455" s="30">
        <f t="shared" si="81"/>
        <v>37.376100000000001</v>
      </c>
      <c r="L455" s="35">
        <f t="shared" si="78"/>
        <v>0</v>
      </c>
      <c r="M455" s="35">
        <f t="shared" si="82"/>
        <v>0</v>
      </c>
      <c r="N455" s="35">
        <f t="shared" si="83"/>
        <v>0</v>
      </c>
      <c r="O455" s="35">
        <f t="shared" si="84"/>
        <v>0</v>
      </c>
      <c r="P455" s="36">
        <f>SUM($M$8:M455)</f>
        <v>203.70097939228393</v>
      </c>
      <c r="Q455" s="36">
        <f>SUM($N$8:N455)</f>
        <v>-55.631727873765456</v>
      </c>
      <c r="R455" s="36">
        <f t="shared" si="85"/>
        <v>55.631727873765456</v>
      </c>
      <c r="S455" s="13"/>
      <c r="T455" s="38">
        <f t="shared" si="86"/>
        <v>52.850141480077184</v>
      </c>
      <c r="U455" s="38">
        <f t="shared" si="79"/>
        <v>50.207634406073325</v>
      </c>
      <c r="V455" s="38">
        <f t="shared" si="87"/>
        <v>49.705558062012592</v>
      </c>
      <c r="W455" s="38">
        <f t="shared" si="87"/>
        <v>49.208502481392465</v>
      </c>
      <c r="X455" s="38">
        <f t="shared" si="88"/>
        <v>46.748077357322842</v>
      </c>
      <c r="Y455" s="38">
        <f t="shared" si="88"/>
        <v>44.410673489456698</v>
      </c>
      <c r="Z455" s="38">
        <f t="shared" si="89"/>
        <v>44.410673489456698</v>
      </c>
    </row>
    <row r="456" spans="2:26" x14ac:dyDescent="0.3">
      <c r="B456" s="1" t="s">
        <v>35</v>
      </c>
      <c r="C456" s="1">
        <v>448</v>
      </c>
      <c r="D456" s="1">
        <v>448</v>
      </c>
      <c r="E456" s="6">
        <v>0</v>
      </c>
      <c r="F456" s="6">
        <f t="shared" si="80"/>
        <v>0</v>
      </c>
      <c r="G456" s="45">
        <f t="shared" si="90"/>
        <v>0</v>
      </c>
      <c r="H456" s="27">
        <f>$AC$17*G456</f>
        <v>0</v>
      </c>
      <c r="I456" s="27">
        <f>($AG$17*$AC$17*$AI$17)</f>
        <v>37.376100000000001</v>
      </c>
      <c r="J456" s="27">
        <f>0.5*$AH$17*$AF$17*F456^2</f>
        <v>0</v>
      </c>
      <c r="K456" s="30">
        <f t="shared" si="81"/>
        <v>37.376100000000001</v>
      </c>
      <c r="L456" s="35">
        <f t="shared" ref="L456:L519" si="91">(K456*F456)/1000</f>
        <v>0</v>
      </c>
      <c r="M456" s="35">
        <f t="shared" si="82"/>
        <v>0</v>
      </c>
      <c r="N456" s="35">
        <f t="shared" si="83"/>
        <v>0</v>
      </c>
      <c r="O456" s="35">
        <f t="shared" si="84"/>
        <v>0</v>
      </c>
      <c r="P456" s="36">
        <f>SUM($M$8:M456)</f>
        <v>203.70097939228393</v>
      </c>
      <c r="Q456" s="36">
        <f>SUM($N$8:N456)</f>
        <v>-55.631727873765456</v>
      </c>
      <c r="R456" s="36">
        <f t="shared" si="85"/>
        <v>55.631727873765456</v>
      </c>
      <c r="S456" s="13"/>
      <c r="T456" s="38">
        <f t="shared" si="86"/>
        <v>52.850141480077184</v>
      </c>
      <c r="U456" s="38">
        <f t="shared" ref="U456:U519" si="92">T456*0.95</f>
        <v>50.207634406073325</v>
      </c>
      <c r="V456" s="38">
        <f t="shared" si="87"/>
        <v>49.705558062012592</v>
      </c>
      <c r="W456" s="38">
        <f t="shared" si="87"/>
        <v>49.208502481392465</v>
      </c>
      <c r="X456" s="38">
        <f t="shared" si="88"/>
        <v>46.748077357322842</v>
      </c>
      <c r="Y456" s="38">
        <f t="shared" si="88"/>
        <v>44.410673489456698</v>
      </c>
      <c r="Z456" s="38">
        <f t="shared" si="89"/>
        <v>44.410673489456698</v>
      </c>
    </row>
    <row r="457" spans="2:26" x14ac:dyDescent="0.3">
      <c r="B457" s="1" t="s">
        <v>35</v>
      </c>
      <c r="C457" s="1">
        <v>449</v>
      </c>
      <c r="D457" s="1">
        <v>449</v>
      </c>
      <c r="E457" s="6">
        <v>0</v>
      </c>
      <c r="F457" s="6">
        <f t="shared" ref="F457:F520" si="93">E457/3.6</f>
        <v>0</v>
      </c>
      <c r="G457" s="45">
        <f t="shared" si="90"/>
        <v>0</v>
      </c>
      <c r="H457" s="27">
        <f>$AC$17*G457</f>
        <v>0</v>
      </c>
      <c r="I457" s="27">
        <f>($AG$17*$AC$17*$AI$17)</f>
        <v>37.376100000000001</v>
      </c>
      <c r="J457" s="27">
        <f>0.5*$AH$17*$AF$17*F457^2</f>
        <v>0</v>
      </c>
      <c r="K457" s="30">
        <f t="shared" ref="K457:K520" si="94">H457+I457+J457</f>
        <v>37.376100000000001</v>
      </c>
      <c r="L457" s="35">
        <f t="shared" si="91"/>
        <v>0</v>
      </c>
      <c r="M457" s="35">
        <f t="shared" ref="M457:M520" si="95">IF(L457&gt;0, L457, 0)</f>
        <v>0</v>
      </c>
      <c r="N457" s="35">
        <f t="shared" ref="N457:N520" si="96">IF(L457&lt;0, L457, 0)</f>
        <v>0</v>
      </c>
      <c r="O457" s="35">
        <f t="shared" ref="O457:O520" si="97">N457*(-1)</f>
        <v>0</v>
      </c>
      <c r="P457" s="36">
        <f>SUM($M$8:M457)</f>
        <v>203.70097939228393</v>
      </c>
      <c r="Q457" s="36">
        <f>SUM($N$8:N457)</f>
        <v>-55.631727873765456</v>
      </c>
      <c r="R457" s="36">
        <f t="shared" ref="R457:R520" si="98">Q457*(-1)</f>
        <v>55.631727873765456</v>
      </c>
      <c r="S457" s="13"/>
      <c r="T457" s="38">
        <f t="shared" ref="T457:T520" si="99">R457*0.95</f>
        <v>52.850141480077184</v>
      </c>
      <c r="U457" s="38">
        <f t="shared" si="92"/>
        <v>50.207634406073325</v>
      </c>
      <c r="V457" s="38">
        <f t="shared" ref="V457:W520" si="100">U457*0.99</f>
        <v>49.705558062012592</v>
      </c>
      <c r="W457" s="38">
        <f t="shared" si="100"/>
        <v>49.208502481392465</v>
      </c>
      <c r="X457" s="38">
        <f t="shared" ref="X457:Y520" si="101">W457*0.95</f>
        <v>46.748077357322842</v>
      </c>
      <c r="Y457" s="38">
        <f t="shared" si="101"/>
        <v>44.410673489456698</v>
      </c>
      <c r="Z457" s="38">
        <f t="shared" ref="Z457:Z520" si="102">Y457</f>
        <v>44.410673489456698</v>
      </c>
    </row>
    <row r="458" spans="2:26" x14ac:dyDescent="0.3">
      <c r="B458" s="1" t="s">
        <v>35</v>
      </c>
      <c r="C458" s="1">
        <v>450</v>
      </c>
      <c r="D458" s="1">
        <v>450</v>
      </c>
      <c r="E458" s="6">
        <v>0</v>
      </c>
      <c r="F458" s="6">
        <f t="shared" si="93"/>
        <v>0</v>
      </c>
      <c r="G458" s="45">
        <f t="shared" ref="G458:G521" si="103">($E459-$E457)/2/3.6</f>
        <v>0</v>
      </c>
      <c r="H458" s="27">
        <f>$AC$17*G458</f>
        <v>0</v>
      </c>
      <c r="I458" s="27">
        <f>($AG$17*$AC$17*$AI$17)</f>
        <v>37.376100000000001</v>
      </c>
      <c r="J458" s="27">
        <f>0.5*$AH$17*$AF$17*F458^2</f>
        <v>0</v>
      </c>
      <c r="K458" s="30">
        <f t="shared" si="94"/>
        <v>37.376100000000001</v>
      </c>
      <c r="L458" s="35">
        <f t="shared" si="91"/>
        <v>0</v>
      </c>
      <c r="M458" s="35">
        <f t="shared" si="95"/>
        <v>0</v>
      </c>
      <c r="N458" s="35">
        <f t="shared" si="96"/>
        <v>0</v>
      </c>
      <c r="O458" s="35">
        <f t="shared" si="97"/>
        <v>0</v>
      </c>
      <c r="P458" s="36">
        <f>SUM($M$8:M458)</f>
        <v>203.70097939228393</v>
      </c>
      <c r="Q458" s="36">
        <f>SUM($N$8:N458)</f>
        <v>-55.631727873765456</v>
      </c>
      <c r="R458" s="36">
        <f t="shared" si="98"/>
        <v>55.631727873765456</v>
      </c>
      <c r="S458" s="13"/>
      <c r="T458" s="38">
        <f t="shared" si="99"/>
        <v>52.850141480077184</v>
      </c>
      <c r="U458" s="38">
        <f t="shared" si="92"/>
        <v>50.207634406073325</v>
      </c>
      <c r="V458" s="38">
        <f t="shared" si="100"/>
        <v>49.705558062012592</v>
      </c>
      <c r="W458" s="38">
        <f t="shared" si="100"/>
        <v>49.208502481392465</v>
      </c>
      <c r="X458" s="38">
        <f t="shared" si="101"/>
        <v>46.748077357322842</v>
      </c>
      <c r="Y458" s="38">
        <f t="shared" si="101"/>
        <v>44.410673489456698</v>
      </c>
      <c r="Z458" s="38">
        <f t="shared" si="102"/>
        <v>44.410673489456698</v>
      </c>
    </row>
    <row r="459" spans="2:26" x14ac:dyDescent="0.3">
      <c r="B459" s="1" t="s">
        <v>35</v>
      </c>
      <c r="C459" s="1">
        <v>451</v>
      </c>
      <c r="D459" s="1">
        <v>451</v>
      </c>
      <c r="E459" s="6">
        <v>0</v>
      </c>
      <c r="F459" s="6">
        <f t="shared" si="93"/>
        <v>0</v>
      </c>
      <c r="G459" s="45">
        <f t="shared" si="103"/>
        <v>0</v>
      </c>
      <c r="H459" s="27">
        <f>$AC$17*G459</f>
        <v>0</v>
      </c>
      <c r="I459" s="27">
        <f>($AG$17*$AC$17*$AI$17)</f>
        <v>37.376100000000001</v>
      </c>
      <c r="J459" s="27">
        <f>0.5*$AH$17*$AF$17*F459^2</f>
        <v>0</v>
      </c>
      <c r="K459" s="30">
        <f t="shared" si="94"/>
        <v>37.376100000000001</v>
      </c>
      <c r="L459" s="35">
        <f t="shared" si="91"/>
        <v>0</v>
      </c>
      <c r="M459" s="35">
        <f t="shared" si="95"/>
        <v>0</v>
      </c>
      <c r="N459" s="35">
        <f t="shared" si="96"/>
        <v>0</v>
      </c>
      <c r="O459" s="35">
        <f t="shared" si="97"/>
        <v>0</v>
      </c>
      <c r="P459" s="36">
        <f>SUM($M$8:M459)</f>
        <v>203.70097939228393</v>
      </c>
      <c r="Q459" s="36">
        <f>SUM($N$8:N459)</f>
        <v>-55.631727873765456</v>
      </c>
      <c r="R459" s="36">
        <f t="shared" si="98"/>
        <v>55.631727873765456</v>
      </c>
      <c r="S459" s="13"/>
      <c r="T459" s="38">
        <f t="shared" si="99"/>
        <v>52.850141480077184</v>
      </c>
      <c r="U459" s="38">
        <f t="shared" si="92"/>
        <v>50.207634406073325</v>
      </c>
      <c r="V459" s="38">
        <f t="shared" si="100"/>
        <v>49.705558062012592</v>
      </c>
      <c r="W459" s="38">
        <f t="shared" si="100"/>
        <v>49.208502481392465</v>
      </c>
      <c r="X459" s="38">
        <f t="shared" si="101"/>
        <v>46.748077357322842</v>
      </c>
      <c r="Y459" s="38">
        <f t="shared" si="101"/>
        <v>44.410673489456698</v>
      </c>
      <c r="Z459" s="38">
        <f t="shared" si="102"/>
        <v>44.410673489456698</v>
      </c>
    </row>
    <row r="460" spans="2:26" x14ac:dyDescent="0.3">
      <c r="B460" s="1" t="s">
        <v>35</v>
      </c>
      <c r="C460" s="1">
        <v>452</v>
      </c>
      <c r="D460" s="1">
        <v>452</v>
      </c>
      <c r="E460" s="6">
        <v>0</v>
      </c>
      <c r="F460" s="6">
        <f t="shared" si="93"/>
        <v>0</v>
      </c>
      <c r="G460" s="45">
        <f t="shared" si="103"/>
        <v>0</v>
      </c>
      <c r="H460" s="27">
        <f>$AC$17*G460</f>
        <v>0</v>
      </c>
      <c r="I460" s="27">
        <f>($AG$17*$AC$17*$AI$17)</f>
        <v>37.376100000000001</v>
      </c>
      <c r="J460" s="27">
        <f>0.5*$AH$17*$AF$17*F460^2</f>
        <v>0</v>
      </c>
      <c r="K460" s="30">
        <f t="shared" si="94"/>
        <v>37.376100000000001</v>
      </c>
      <c r="L460" s="35">
        <f t="shared" si="91"/>
        <v>0</v>
      </c>
      <c r="M460" s="35">
        <f t="shared" si="95"/>
        <v>0</v>
      </c>
      <c r="N460" s="35">
        <f t="shared" si="96"/>
        <v>0</v>
      </c>
      <c r="O460" s="35">
        <f t="shared" si="97"/>
        <v>0</v>
      </c>
      <c r="P460" s="36">
        <f>SUM($M$8:M460)</f>
        <v>203.70097939228393</v>
      </c>
      <c r="Q460" s="36">
        <f>SUM($N$8:N460)</f>
        <v>-55.631727873765456</v>
      </c>
      <c r="R460" s="36">
        <f t="shared" si="98"/>
        <v>55.631727873765456</v>
      </c>
      <c r="S460" s="13"/>
      <c r="T460" s="38">
        <f t="shared" si="99"/>
        <v>52.850141480077184</v>
      </c>
      <c r="U460" s="38">
        <f t="shared" si="92"/>
        <v>50.207634406073325</v>
      </c>
      <c r="V460" s="38">
        <f t="shared" si="100"/>
        <v>49.705558062012592</v>
      </c>
      <c r="W460" s="38">
        <f t="shared" si="100"/>
        <v>49.208502481392465</v>
      </c>
      <c r="X460" s="38">
        <f t="shared" si="101"/>
        <v>46.748077357322842</v>
      </c>
      <c r="Y460" s="38">
        <f t="shared" si="101"/>
        <v>44.410673489456698</v>
      </c>
      <c r="Z460" s="38">
        <f t="shared" si="102"/>
        <v>44.410673489456698</v>
      </c>
    </row>
    <row r="461" spans="2:26" x14ac:dyDescent="0.3">
      <c r="B461" s="1" t="s">
        <v>35</v>
      </c>
      <c r="C461" s="1">
        <v>453</v>
      </c>
      <c r="D461" s="1">
        <v>453</v>
      </c>
      <c r="E461" s="6">
        <v>0</v>
      </c>
      <c r="F461" s="6">
        <f t="shared" si="93"/>
        <v>0</v>
      </c>
      <c r="G461" s="45">
        <f t="shared" si="103"/>
        <v>0</v>
      </c>
      <c r="H461" s="27">
        <f>$AC$17*G461</f>
        <v>0</v>
      </c>
      <c r="I461" s="27">
        <f>($AG$17*$AC$17*$AI$17)</f>
        <v>37.376100000000001</v>
      </c>
      <c r="J461" s="27">
        <f>0.5*$AH$17*$AF$17*F461^2</f>
        <v>0</v>
      </c>
      <c r="K461" s="30">
        <f t="shared" si="94"/>
        <v>37.376100000000001</v>
      </c>
      <c r="L461" s="35">
        <f t="shared" si="91"/>
        <v>0</v>
      </c>
      <c r="M461" s="35">
        <f t="shared" si="95"/>
        <v>0</v>
      </c>
      <c r="N461" s="35">
        <f t="shared" si="96"/>
        <v>0</v>
      </c>
      <c r="O461" s="35">
        <f t="shared" si="97"/>
        <v>0</v>
      </c>
      <c r="P461" s="36">
        <f>SUM($M$8:M461)</f>
        <v>203.70097939228393</v>
      </c>
      <c r="Q461" s="36">
        <f>SUM($N$8:N461)</f>
        <v>-55.631727873765456</v>
      </c>
      <c r="R461" s="36">
        <f t="shared" si="98"/>
        <v>55.631727873765456</v>
      </c>
      <c r="S461" s="13"/>
      <c r="T461" s="38">
        <f t="shared" si="99"/>
        <v>52.850141480077184</v>
      </c>
      <c r="U461" s="38">
        <f t="shared" si="92"/>
        <v>50.207634406073325</v>
      </c>
      <c r="V461" s="38">
        <f t="shared" si="100"/>
        <v>49.705558062012592</v>
      </c>
      <c r="W461" s="38">
        <f t="shared" si="100"/>
        <v>49.208502481392465</v>
      </c>
      <c r="X461" s="38">
        <f t="shared" si="101"/>
        <v>46.748077357322842</v>
      </c>
      <c r="Y461" s="38">
        <f t="shared" si="101"/>
        <v>44.410673489456698</v>
      </c>
      <c r="Z461" s="38">
        <f t="shared" si="102"/>
        <v>44.410673489456698</v>
      </c>
    </row>
    <row r="462" spans="2:26" x14ac:dyDescent="0.3">
      <c r="B462" s="1" t="s">
        <v>35</v>
      </c>
      <c r="C462" s="1">
        <v>454</v>
      </c>
      <c r="D462" s="1">
        <v>454</v>
      </c>
      <c r="E462" s="6">
        <v>0</v>
      </c>
      <c r="F462" s="6">
        <f t="shared" si="93"/>
        <v>0</v>
      </c>
      <c r="G462" s="45">
        <f t="shared" si="103"/>
        <v>0</v>
      </c>
      <c r="H462" s="27">
        <f>$AC$17*G462</f>
        <v>0</v>
      </c>
      <c r="I462" s="27">
        <f>($AG$17*$AC$17*$AI$17)</f>
        <v>37.376100000000001</v>
      </c>
      <c r="J462" s="27">
        <f>0.5*$AH$17*$AF$17*F462^2</f>
        <v>0</v>
      </c>
      <c r="K462" s="30">
        <f t="shared" si="94"/>
        <v>37.376100000000001</v>
      </c>
      <c r="L462" s="35">
        <f t="shared" si="91"/>
        <v>0</v>
      </c>
      <c r="M462" s="35">
        <f t="shared" si="95"/>
        <v>0</v>
      </c>
      <c r="N462" s="35">
        <f t="shared" si="96"/>
        <v>0</v>
      </c>
      <c r="O462" s="35">
        <f t="shared" si="97"/>
        <v>0</v>
      </c>
      <c r="P462" s="36">
        <f>SUM($M$8:M462)</f>
        <v>203.70097939228393</v>
      </c>
      <c r="Q462" s="36">
        <f>SUM($N$8:N462)</f>
        <v>-55.631727873765456</v>
      </c>
      <c r="R462" s="36">
        <f t="shared" si="98"/>
        <v>55.631727873765456</v>
      </c>
      <c r="S462" s="13"/>
      <c r="T462" s="38">
        <f t="shared" si="99"/>
        <v>52.850141480077184</v>
      </c>
      <c r="U462" s="38">
        <f t="shared" si="92"/>
        <v>50.207634406073325</v>
      </c>
      <c r="V462" s="38">
        <f t="shared" si="100"/>
        <v>49.705558062012592</v>
      </c>
      <c r="W462" s="38">
        <f t="shared" si="100"/>
        <v>49.208502481392465</v>
      </c>
      <c r="X462" s="38">
        <f t="shared" si="101"/>
        <v>46.748077357322842</v>
      </c>
      <c r="Y462" s="38">
        <f t="shared" si="101"/>
        <v>44.410673489456698</v>
      </c>
      <c r="Z462" s="38">
        <f t="shared" si="102"/>
        <v>44.410673489456698</v>
      </c>
    </row>
    <row r="463" spans="2:26" x14ac:dyDescent="0.3">
      <c r="B463" s="1" t="s">
        <v>35</v>
      </c>
      <c r="C463" s="1">
        <v>455</v>
      </c>
      <c r="D463" s="1">
        <v>455</v>
      </c>
      <c r="E463" s="6">
        <v>0</v>
      </c>
      <c r="F463" s="6">
        <f t="shared" si="93"/>
        <v>0</v>
      </c>
      <c r="G463" s="45">
        <f t="shared" si="103"/>
        <v>0</v>
      </c>
      <c r="H463" s="27">
        <f>$AC$17*G463</f>
        <v>0</v>
      </c>
      <c r="I463" s="27">
        <f>($AG$17*$AC$17*$AI$17)</f>
        <v>37.376100000000001</v>
      </c>
      <c r="J463" s="27">
        <f>0.5*$AH$17*$AF$17*F463^2</f>
        <v>0</v>
      </c>
      <c r="K463" s="30">
        <f t="shared" si="94"/>
        <v>37.376100000000001</v>
      </c>
      <c r="L463" s="35">
        <f t="shared" si="91"/>
        <v>0</v>
      </c>
      <c r="M463" s="35">
        <f t="shared" si="95"/>
        <v>0</v>
      </c>
      <c r="N463" s="35">
        <f t="shared" si="96"/>
        <v>0</v>
      </c>
      <c r="O463" s="35">
        <f t="shared" si="97"/>
        <v>0</v>
      </c>
      <c r="P463" s="36">
        <f>SUM($M$8:M463)</f>
        <v>203.70097939228393</v>
      </c>
      <c r="Q463" s="36">
        <f>SUM($N$8:N463)</f>
        <v>-55.631727873765456</v>
      </c>
      <c r="R463" s="36">
        <f t="shared" si="98"/>
        <v>55.631727873765456</v>
      </c>
      <c r="S463" s="13"/>
      <c r="T463" s="38">
        <f t="shared" si="99"/>
        <v>52.850141480077184</v>
      </c>
      <c r="U463" s="38">
        <f t="shared" si="92"/>
        <v>50.207634406073325</v>
      </c>
      <c r="V463" s="38">
        <f t="shared" si="100"/>
        <v>49.705558062012592</v>
      </c>
      <c r="W463" s="38">
        <f t="shared" si="100"/>
        <v>49.208502481392465</v>
      </c>
      <c r="X463" s="38">
        <f t="shared" si="101"/>
        <v>46.748077357322842</v>
      </c>
      <c r="Y463" s="38">
        <f t="shared" si="101"/>
        <v>44.410673489456698</v>
      </c>
      <c r="Z463" s="38">
        <f t="shared" si="102"/>
        <v>44.410673489456698</v>
      </c>
    </row>
    <row r="464" spans="2:26" x14ac:dyDescent="0.3">
      <c r="B464" s="1" t="s">
        <v>35</v>
      </c>
      <c r="C464" s="1">
        <v>456</v>
      </c>
      <c r="D464" s="1">
        <v>456</v>
      </c>
      <c r="E464" s="6">
        <v>0</v>
      </c>
      <c r="F464" s="6">
        <f t="shared" si="93"/>
        <v>0</v>
      </c>
      <c r="G464" s="45">
        <f t="shared" si="103"/>
        <v>0</v>
      </c>
      <c r="H464" s="27">
        <f>$AC$17*G464</f>
        <v>0</v>
      </c>
      <c r="I464" s="27">
        <f>($AG$17*$AC$17*$AI$17)</f>
        <v>37.376100000000001</v>
      </c>
      <c r="J464" s="27">
        <f>0.5*$AH$17*$AF$17*F464^2</f>
        <v>0</v>
      </c>
      <c r="K464" s="30">
        <f t="shared" si="94"/>
        <v>37.376100000000001</v>
      </c>
      <c r="L464" s="35">
        <f t="shared" si="91"/>
        <v>0</v>
      </c>
      <c r="M464" s="35">
        <f t="shared" si="95"/>
        <v>0</v>
      </c>
      <c r="N464" s="35">
        <f t="shared" si="96"/>
        <v>0</v>
      </c>
      <c r="O464" s="35">
        <f t="shared" si="97"/>
        <v>0</v>
      </c>
      <c r="P464" s="36">
        <f>SUM($M$8:M464)</f>
        <v>203.70097939228393</v>
      </c>
      <c r="Q464" s="36">
        <f>SUM($N$8:N464)</f>
        <v>-55.631727873765456</v>
      </c>
      <c r="R464" s="36">
        <f t="shared" si="98"/>
        <v>55.631727873765456</v>
      </c>
      <c r="S464" s="13"/>
      <c r="T464" s="38">
        <f t="shared" si="99"/>
        <v>52.850141480077184</v>
      </c>
      <c r="U464" s="38">
        <f t="shared" si="92"/>
        <v>50.207634406073325</v>
      </c>
      <c r="V464" s="38">
        <f t="shared" si="100"/>
        <v>49.705558062012592</v>
      </c>
      <c r="W464" s="38">
        <f t="shared" si="100"/>
        <v>49.208502481392465</v>
      </c>
      <c r="X464" s="38">
        <f t="shared" si="101"/>
        <v>46.748077357322842</v>
      </c>
      <c r="Y464" s="38">
        <f t="shared" si="101"/>
        <v>44.410673489456698</v>
      </c>
      <c r="Z464" s="38">
        <f t="shared" si="102"/>
        <v>44.410673489456698</v>
      </c>
    </row>
    <row r="465" spans="2:26" x14ac:dyDescent="0.3">
      <c r="B465" s="1" t="s">
        <v>35</v>
      </c>
      <c r="C465" s="1">
        <v>457</v>
      </c>
      <c r="D465" s="1">
        <v>457</v>
      </c>
      <c r="E465" s="6">
        <v>0</v>
      </c>
      <c r="F465" s="6">
        <f t="shared" si="93"/>
        <v>0</v>
      </c>
      <c r="G465" s="45">
        <f t="shared" si="103"/>
        <v>0</v>
      </c>
      <c r="H465" s="27">
        <f>$AC$17*G465</f>
        <v>0</v>
      </c>
      <c r="I465" s="27">
        <f>($AG$17*$AC$17*$AI$17)</f>
        <v>37.376100000000001</v>
      </c>
      <c r="J465" s="27">
        <f>0.5*$AH$17*$AF$17*F465^2</f>
        <v>0</v>
      </c>
      <c r="K465" s="30">
        <f t="shared" si="94"/>
        <v>37.376100000000001</v>
      </c>
      <c r="L465" s="35">
        <f t="shared" si="91"/>
        <v>0</v>
      </c>
      <c r="M465" s="35">
        <f t="shared" si="95"/>
        <v>0</v>
      </c>
      <c r="N465" s="35">
        <f t="shared" si="96"/>
        <v>0</v>
      </c>
      <c r="O465" s="35">
        <f t="shared" si="97"/>
        <v>0</v>
      </c>
      <c r="P465" s="36">
        <f>SUM($M$8:M465)</f>
        <v>203.70097939228393</v>
      </c>
      <c r="Q465" s="36">
        <f>SUM($N$8:N465)</f>
        <v>-55.631727873765456</v>
      </c>
      <c r="R465" s="36">
        <f t="shared" si="98"/>
        <v>55.631727873765456</v>
      </c>
      <c r="S465" s="13"/>
      <c r="T465" s="38">
        <f t="shared" si="99"/>
        <v>52.850141480077184</v>
      </c>
      <c r="U465" s="38">
        <f t="shared" si="92"/>
        <v>50.207634406073325</v>
      </c>
      <c r="V465" s="38">
        <f t="shared" si="100"/>
        <v>49.705558062012592</v>
      </c>
      <c r="W465" s="38">
        <f t="shared" si="100"/>
        <v>49.208502481392465</v>
      </c>
      <c r="X465" s="38">
        <f t="shared" si="101"/>
        <v>46.748077357322842</v>
      </c>
      <c r="Y465" s="38">
        <f t="shared" si="101"/>
        <v>44.410673489456698</v>
      </c>
      <c r="Z465" s="38">
        <f t="shared" si="102"/>
        <v>44.410673489456698</v>
      </c>
    </row>
    <row r="466" spans="2:26" x14ac:dyDescent="0.3">
      <c r="B466" s="1" t="s">
        <v>35</v>
      </c>
      <c r="C466" s="1">
        <v>458</v>
      </c>
      <c r="D466" s="1">
        <v>458</v>
      </c>
      <c r="E466" s="6">
        <v>0</v>
      </c>
      <c r="F466" s="6">
        <f t="shared" si="93"/>
        <v>0</v>
      </c>
      <c r="G466" s="45">
        <f t="shared" si="103"/>
        <v>0</v>
      </c>
      <c r="H466" s="27">
        <f>$AC$17*G466</f>
        <v>0</v>
      </c>
      <c r="I466" s="27">
        <f>($AG$17*$AC$17*$AI$17)</f>
        <v>37.376100000000001</v>
      </c>
      <c r="J466" s="27">
        <f>0.5*$AH$17*$AF$17*F466^2</f>
        <v>0</v>
      </c>
      <c r="K466" s="30">
        <f t="shared" si="94"/>
        <v>37.376100000000001</v>
      </c>
      <c r="L466" s="35">
        <f t="shared" si="91"/>
        <v>0</v>
      </c>
      <c r="M466" s="35">
        <f t="shared" si="95"/>
        <v>0</v>
      </c>
      <c r="N466" s="35">
        <f t="shared" si="96"/>
        <v>0</v>
      </c>
      <c r="O466" s="35">
        <f t="shared" si="97"/>
        <v>0</v>
      </c>
      <c r="P466" s="36">
        <f>SUM($M$8:M466)</f>
        <v>203.70097939228393</v>
      </c>
      <c r="Q466" s="36">
        <f>SUM($N$8:N466)</f>
        <v>-55.631727873765456</v>
      </c>
      <c r="R466" s="36">
        <f t="shared" si="98"/>
        <v>55.631727873765456</v>
      </c>
      <c r="S466" s="13"/>
      <c r="T466" s="38">
        <f t="shared" si="99"/>
        <v>52.850141480077184</v>
      </c>
      <c r="U466" s="38">
        <f t="shared" si="92"/>
        <v>50.207634406073325</v>
      </c>
      <c r="V466" s="38">
        <f t="shared" si="100"/>
        <v>49.705558062012592</v>
      </c>
      <c r="W466" s="38">
        <f t="shared" si="100"/>
        <v>49.208502481392465</v>
      </c>
      <c r="X466" s="38">
        <f t="shared" si="101"/>
        <v>46.748077357322842</v>
      </c>
      <c r="Y466" s="38">
        <f t="shared" si="101"/>
        <v>44.410673489456698</v>
      </c>
      <c r="Z466" s="38">
        <f t="shared" si="102"/>
        <v>44.410673489456698</v>
      </c>
    </row>
    <row r="467" spans="2:26" x14ac:dyDescent="0.3">
      <c r="B467" s="1" t="s">
        <v>35</v>
      </c>
      <c r="C467" s="1">
        <v>459</v>
      </c>
      <c r="D467" s="1">
        <v>459</v>
      </c>
      <c r="E467" s="6">
        <v>0</v>
      </c>
      <c r="F467" s="6">
        <f t="shared" si="93"/>
        <v>0</v>
      </c>
      <c r="G467" s="45">
        <f t="shared" si="103"/>
        <v>0</v>
      </c>
      <c r="H467" s="27">
        <f>$AC$17*G467</f>
        <v>0</v>
      </c>
      <c r="I467" s="27">
        <f>($AG$17*$AC$17*$AI$17)</f>
        <v>37.376100000000001</v>
      </c>
      <c r="J467" s="27">
        <f>0.5*$AH$17*$AF$17*F467^2</f>
        <v>0</v>
      </c>
      <c r="K467" s="30">
        <f t="shared" si="94"/>
        <v>37.376100000000001</v>
      </c>
      <c r="L467" s="35">
        <f t="shared" si="91"/>
        <v>0</v>
      </c>
      <c r="M467" s="35">
        <f t="shared" si="95"/>
        <v>0</v>
      </c>
      <c r="N467" s="35">
        <f t="shared" si="96"/>
        <v>0</v>
      </c>
      <c r="O467" s="35">
        <f t="shared" si="97"/>
        <v>0</v>
      </c>
      <c r="P467" s="36">
        <f>SUM($M$8:M467)</f>
        <v>203.70097939228393</v>
      </c>
      <c r="Q467" s="36">
        <f>SUM($N$8:N467)</f>
        <v>-55.631727873765456</v>
      </c>
      <c r="R467" s="36">
        <f t="shared" si="98"/>
        <v>55.631727873765456</v>
      </c>
      <c r="S467" s="13"/>
      <c r="T467" s="38">
        <f t="shared" si="99"/>
        <v>52.850141480077184</v>
      </c>
      <c r="U467" s="38">
        <f t="shared" si="92"/>
        <v>50.207634406073325</v>
      </c>
      <c r="V467" s="38">
        <f t="shared" si="100"/>
        <v>49.705558062012592</v>
      </c>
      <c r="W467" s="38">
        <f t="shared" si="100"/>
        <v>49.208502481392465</v>
      </c>
      <c r="X467" s="38">
        <f t="shared" si="101"/>
        <v>46.748077357322842</v>
      </c>
      <c r="Y467" s="38">
        <f t="shared" si="101"/>
        <v>44.410673489456698</v>
      </c>
      <c r="Z467" s="38">
        <f t="shared" si="102"/>
        <v>44.410673489456698</v>
      </c>
    </row>
    <row r="468" spans="2:26" x14ac:dyDescent="0.3">
      <c r="B468" s="1" t="s">
        <v>35</v>
      </c>
      <c r="C468" s="1">
        <v>460</v>
      </c>
      <c r="D468" s="1">
        <v>460</v>
      </c>
      <c r="E468" s="6">
        <v>0</v>
      </c>
      <c r="F468" s="6">
        <f t="shared" si="93"/>
        <v>0</v>
      </c>
      <c r="G468" s="45">
        <f t="shared" si="103"/>
        <v>0</v>
      </c>
      <c r="H468" s="27">
        <f>$AC$17*G468</f>
        <v>0</v>
      </c>
      <c r="I468" s="27">
        <f>($AG$17*$AC$17*$AI$17)</f>
        <v>37.376100000000001</v>
      </c>
      <c r="J468" s="27">
        <f>0.5*$AH$17*$AF$17*F468^2</f>
        <v>0</v>
      </c>
      <c r="K468" s="30">
        <f t="shared" si="94"/>
        <v>37.376100000000001</v>
      </c>
      <c r="L468" s="35">
        <f t="shared" si="91"/>
        <v>0</v>
      </c>
      <c r="M468" s="35">
        <f t="shared" si="95"/>
        <v>0</v>
      </c>
      <c r="N468" s="35">
        <f t="shared" si="96"/>
        <v>0</v>
      </c>
      <c r="O468" s="35">
        <f t="shared" si="97"/>
        <v>0</v>
      </c>
      <c r="P468" s="36">
        <f>SUM($M$8:M468)</f>
        <v>203.70097939228393</v>
      </c>
      <c r="Q468" s="36">
        <f>SUM($N$8:N468)</f>
        <v>-55.631727873765456</v>
      </c>
      <c r="R468" s="36">
        <f t="shared" si="98"/>
        <v>55.631727873765456</v>
      </c>
      <c r="S468" s="13"/>
      <c r="T468" s="38">
        <f t="shared" si="99"/>
        <v>52.850141480077184</v>
      </c>
      <c r="U468" s="38">
        <f t="shared" si="92"/>
        <v>50.207634406073325</v>
      </c>
      <c r="V468" s="38">
        <f t="shared" si="100"/>
        <v>49.705558062012592</v>
      </c>
      <c r="W468" s="38">
        <f t="shared" si="100"/>
        <v>49.208502481392465</v>
      </c>
      <c r="X468" s="38">
        <f t="shared" si="101"/>
        <v>46.748077357322842</v>
      </c>
      <c r="Y468" s="38">
        <f t="shared" si="101"/>
        <v>44.410673489456698</v>
      </c>
      <c r="Z468" s="38">
        <f t="shared" si="102"/>
        <v>44.410673489456698</v>
      </c>
    </row>
    <row r="469" spans="2:26" x14ac:dyDescent="0.3">
      <c r="B469" s="1" t="s">
        <v>35</v>
      </c>
      <c r="C469" s="1">
        <v>461</v>
      </c>
      <c r="D469" s="1">
        <v>461</v>
      </c>
      <c r="E469" s="6">
        <v>0</v>
      </c>
      <c r="F469" s="6">
        <f t="shared" si="93"/>
        <v>0</v>
      </c>
      <c r="G469" s="45">
        <f t="shared" si="103"/>
        <v>0</v>
      </c>
      <c r="H469" s="27">
        <f>$AC$17*G469</f>
        <v>0</v>
      </c>
      <c r="I469" s="27">
        <f>($AG$17*$AC$17*$AI$17)</f>
        <v>37.376100000000001</v>
      </c>
      <c r="J469" s="27">
        <f>0.5*$AH$17*$AF$17*F469^2</f>
        <v>0</v>
      </c>
      <c r="K469" s="30">
        <f t="shared" si="94"/>
        <v>37.376100000000001</v>
      </c>
      <c r="L469" s="35">
        <f t="shared" si="91"/>
        <v>0</v>
      </c>
      <c r="M469" s="35">
        <f t="shared" si="95"/>
        <v>0</v>
      </c>
      <c r="N469" s="35">
        <f t="shared" si="96"/>
        <v>0</v>
      </c>
      <c r="O469" s="35">
        <f t="shared" si="97"/>
        <v>0</v>
      </c>
      <c r="P469" s="36">
        <f>SUM($M$8:M469)</f>
        <v>203.70097939228393</v>
      </c>
      <c r="Q469" s="36">
        <f>SUM($N$8:N469)</f>
        <v>-55.631727873765456</v>
      </c>
      <c r="R469" s="36">
        <f t="shared" si="98"/>
        <v>55.631727873765456</v>
      </c>
      <c r="S469" s="13"/>
      <c r="T469" s="38">
        <f t="shared" si="99"/>
        <v>52.850141480077184</v>
      </c>
      <c r="U469" s="38">
        <f t="shared" si="92"/>
        <v>50.207634406073325</v>
      </c>
      <c r="V469" s="38">
        <f t="shared" si="100"/>
        <v>49.705558062012592</v>
      </c>
      <c r="W469" s="38">
        <f t="shared" si="100"/>
        <v>49.208502481392465</v>
      </c>
      <c r="X469" s="38">
        <f t="shared" si="101"/>
        <v>46.748077357322842</v>
      </c>
      <c r="Y469" s="38">
        <f t="shared" si="101"/>
        <v>44.410673489456698</v>
      </c>
      <c r="Z469" s="38">
        <f t="shared" si="102"/>
        <v>44.410673489456698</v>
      </c>
    </row>
    <row r="470" spans="2:26" x14ac:dyDescent="0.3">
      <c r="B470" s="1" t="s">
        <v>35</v>
      </c>
      <c r="C470" s="1">
        <v>462</v>
      </c>
      <c r="D470" s="1">
        <v>462</v>
      </c>
      <c r="E470" s="6">
        <v>0</v>
      </c>
      <c r="F470" s="6">
        <f t="shared" si="93"/>
        <v>0</v>
      </c>
      <c r="G470" s="45">
        <f t="shared" si="103"/>
        <v>0</v>
      </c>
      <c r="H470" s="27">
        <f>$AC$17*G470</f>
        <v>0</v>
      </c>
      <c r="I470" s="27">
        <f>($AG$17*$AC$17*$AI$17)</f>
        <v>37.376100000000001</v>
      </c>
      <c r="J470" s="27">
        <f>0.5*$AH$17*$AF$17*F470^2</f>
        <v>0</v>
      </c>
      <c r="K470" s="30">
        <f t="shared" si="94"/>
        <v>37.376100000000001</v>
      </c>
      <c r="L470" s="35">
        <f t="shared" si="91"/>
        <v>0</v>
      </c>
      <c r="M470" s="35">
        <f t="shared" si="95"/>
        <v>0</v>
      </c>
      <c r="N470" s="35">
        <f t="shared" si="96"/>
        <v>0</v>
      </c>
      <c r="O470" s="35">
        <f t="shared" si="97"/>
        <v>0</v>
      </c>
      <c r="P470" s="36">
        <f>SUM($M$8:M470)</f>
        <v>203.70097939228393</v>
      </c>
      <c r="Q470" s="36">
        <f>SUM($N$8:N470)</f>
        <v>-55.631727873765456</v>
      </c>
      <c r="R470" s="36">
        <f t="shared" si="98"/>
        <v>55.631727873765456</v>
      </c>
      <c r="S470" s="13"/>
      <c r="T470" s="38">
        <f t="shared" si="99"/>
        <v>52.850141480077184</v>
      </c>
      <c r="U470" s="38">
        <f t="shared" si="92"/>
        <v>50.207634406073325</v>
      </c>
      <c r="V470" s="38">
        <f t="shared" si="100"/>
        <v>49.705558062012592</v>
      </c>
      <c r="W470" s="38">
        <f t="shared" si="100"/>
        <v>49.208502481392465</v>
      </c>
      <c r="X470" s="38">
        <f t="shared" si="101"/>
        <v>46.748077357322842</v>
      </c>
      <c r="Y470" s="38">
        <f t="shared" si="101"/>
        <v>44.410673489456698</v>
      </c>
      <c r="Z470" s="38">
        <f t="shared" si="102"/>
        <v>44.410673489456698</v>
      </c>
    </row>
    <row r="471" spans="2:26" x14ac:dyDescent="0.3">
      <c r="B471" s="1" t="s">
        <v>35</v>
      </c>
      <c r="C471" s="1">
        <v>463</v>
      </c>
      <c r="D471" s="1">
        <v>463</v>
      </c>
      <c r="E471" s="6">
        <v>0</v>
      </c>
      <c r="F471" s="6">
        <f t="shared" si="93"/>
        <v>0</v>
      </c>
      <c r="G471" s="45">
        <f t="shared" si="103"/>
        <v>0</v>
      </c>
      <c r="H471" s="27">
        <f>$AC$17*G471</f>
        <v>0</v>
      </c>
      <c r="I471" s="27">
        <f>($AG$17*$AC$17*$AI$17)</f>
        <v>37.376100000000001</v>
      </c>
      <c r="J471" s="27">
        <f>0.5*$AH$17*$AF$17*F471^2</f>
        <v>0</v>
      </c>
      <c r="K471" s="30">
        <f t="shared" si="94"/>
        <v>37.376100000000001</v>
      </c>
      <c r="L471" s="35">
        <f t="shared" si="91"/>
        <v>0</v>
      </c>
      <c r="M471" s="35">
        <f t="shared" si="95"/>
        <v>0</v>
      </c>
      <c r="N471" s="35">
        <f t="shared" si="96"/>
        <v>0</v>
      </c>
      <c r="O471" s="35">
        <f t="shared" si="97"/>
        <v>0</v>
      </c>
      <c r="P471" s="36">
        <f>SUM($M$8:M471)</f>
        <v>203.70097939228393</v>
      </c>
      <c r="Q471" s="36">
        <f>SUM($N$8:N471)</f>
        <v>-55.631727873765456</v>
      </c>
      <c r="R471" s="36">
        <f t="shared" si="98"/>
        <v>55.631727873765456</v>
      </c>
      <c r="S471" s="13"/>
      <c r="T471" s="38">
        <f t="shared" si="99"/>
        <v>52.850141480077184</v>
      </c>
      <c r="U471" s="38">
        <f t="shared" si="92"/>
        <v>50.207634406073325</v>
      </c>
      <c r="V471" s="38">
        <f t="shared" si="100"/>
        <v>49.705558062012592</v>
      </c>
      <c r="W471" s="38">
        <f t="shared" si="100"/>
        <v>49.208502481392465</v>
      </c>
      <c r="X471" s="38">
        <f t="shared" si="101"/>
        <v>46.748077357322842</v>
      </c>
      <c r="Y471" s="38">
        <f t="shared" si="101"/>
        <v>44.410673489456698</v>
      </c>
      <c r="Z471" s="38">
        <f t="shared" si="102"/>
        <v>44.410673489456698</v>
      </c>
    </row>
    <row r="472" spans="2:26" x14ac:dyDescent="0.3">
      <c r="B472" s="1" t="s">
        <v>35</v>
      </c>
      <c r="C472" s="1">
        <v>464</v>
      </c>
      <c r="D472" s="1">
        <v>464</v>
      </c>
      <c r="E472" s="6">
        <v>0</v>
      </c>
      <c r="F472" s="6">
        <f t="shared" si="93"/>
        <v>0</v>
      </c>
      <c r="G472" s="45">
        <f t="shared" si="103"/>
        <v>0</v>
      </c>
      <c r="H472" s="27">
        <f>$AC$17*G472</f>
        <v>0</v>
      </c>
      <c r="I472" s="27">
        <f>($AG$17*$AC$17*$AI$17)</f>
        <v>37.376100000000001</v>
      </c>
      <c r="J472" s="27">
        <f>0.5*$AH$17*$AF$17*F472^2</f>
        <v>0</v>
      </c>
      <c r="K472" s="30">
        <f t="shared" si="94"/>
        <v>37.376100000000001</v>
      </c>
      <c r="L472" s="35">
        <f t="shared" si="91"/>
        <v>0</v>
      </c>
      <c r="M472" s="35">
        <f t="shared" si="95"/>
        <v>0</v>
      </c>
      <c r="N472" s="35">
        <f t="shared" si="96"/>
        <v>0</v>
      </c>
      <c r="O472" s="35">
        <f t="shared" si="97"/>
        <v>0</v>
      </c>
      <c r="P472" s="36">
        <f>SUM($M$8:M472)</f>
        <v>203.70097939228393</v>
      </c>
      <c r="Q472" s="36">
        <f>SUM($N$8:N472)</f>
        <v>-55.631727873765456</v>
      </c>
      <c r="R472" s="36">
        <f t="shared" si="98"/>
        <v>55.631727873765456</v>
      </c>
      <c r="S472" s="13"/>
      <c r="T472" s="38">
        <f t="shared" si="99"/>
        <v>52.850141480077184</v>
      </c>
      <c r="U472" s="38">
        <f t="shared" si="92"/>
        <v>50.207634406073325</v>
      </c>
      <c r="V472" s="38">
        <f t="shared" si="100"/>
        <v>49.705558062012592</v>
      </c>
      <c r="W472" s="38">
        <f t="shared" si="100"/>
        <v>49.208502481392465</v>
      </c>
      <c r="X472" s="38">
        <f t="shared" si="101"/>
        <v>46.748077357322842</v>
      </c>
      <c r="Y472" s="38">
        <f t="shared" si="101"/>
        <v>44.410673489456698</v>
      </c>
      <c r="Z472" s="38">
        <f t="shared" si="102"/>
        <v>44.410673489456698</v>
      </c>
    </row>
    <row r="473" spans="2:26" x14ac:dyDescent="0.3">
      <c r="B473" s="1" t="s">
        <v>35</v>
      </c>
      <c r="C473" s="1">
        <v>465</v>
      </c>
      <c r="D473" s="1">
        <v>465</v>
      </c>
      <c r="E473" s="6">
        <v>0</v>
      </c>
      <c r="F473" s="6">
        <f t="shared" si="93"/>
        <v>0</v>
      </c>
      <c r="G473" s="45">
        <f t="shared" si="103"/>
        <v>0</v>
      </c>
      <c r="H473" s="27">
        <f>$AC$17*G473</f>
        <v>0</v>
      </c>
      <c r="I473" s="27">
        <f>($AG$17*$AC$17*$AI$17)</f>
        <v>37.376100000000001</v>
      </c>
      <c r="J473" s="27">
        <f>0.5*$AH$17*$AF$17*F473^2</f>
        <v>0</v>
      </c>
      <c r="K473" s="30">
        <f t="shared" si="94"/>
        <v>37.376100000000001</v>
      </c>
      <c r="L473" s="35">
        <f t="shared" si="91"/>
        <v>0</v>
      </c>
      <c r="M473" s="35">
        <f t="shared" si="95"/>
        <v>0</v>
      </c>
      <c r="N473" s="35">
        <f t="shared" si="96"/>
        <v>0</v>
      </c>
      <c r="O473" s="35">
        <f t="shared" si="97"/>
        <v>0</v>
      </c>
      <c r="P473" s="36">
        <f>SUM($M$8:M473)</f>
        <v>203.70097939228393</v>
      </c>
      <c r="Q473" s="36">
        <f>SUM($N$8:N473)</f>
        <v>-55.631727873765456</v>
      </c>
      <c r="R473" s="36">
        <f t="shared" si="98"/>
        <v>55.631727873765456</v>
      </c>
      <c r="S473" s="13"/>
      <c r="T473" s="38">
        <f t="shared" si="99"/>
        <v>52.850141480077184</v>
      </c>
      <c r="U473" s="38">
        <f t="shared" si="92"/>
        <v>50.207634406073325</v>
      </c>
      <c r="V473" s="38">
        <f t="shared" si="100"/>
        <v>49.705558062012592</v>
      </c>
      <c r="W473" s="38">
        <f t="shared" si="100"/>
        <v>49.208502481392465</v>
      </c>
      <c r="X473" s="38">
        <f t="shared" si="101"/>
        <v>46.748077357322842</v>
      </c>
      <c r="Y473" s="38">
        <f t="shared" si="101"/>
        <v>44.410673489456698</v>
      </c>
      <c r="Z473" s="38">
        <f t="shared" si="102"/>
        <v>44.410673489456698</v>
      </c>
    </row>
    <row r="474" spans="2:26" x14ac:dyDescent="0.3">
      <c r="B474" s="1" t="s">
        <v>35</v>
      </c>
      <c r="C474" s="1">
        <v>466</v>
      </c>
      <c r="D474" s="1">
        <v>466</v>
      </c>
      <c r="E474" s="6">
        <v>0</v>
      </c>
      <c r="F474" s="6">
        <f t="shared" si="93"/>
        <v>0</v>
      </c>
      <c r="G474" s="45">
        <f t="shared" si="103"/>
        <v>0</v>
      </c>
      <c r="H474" s="27">
        <f>$AC$17*G474</f>
        <v>0</v>
      </c>
      <c r="I474" s="27">
        <f>($AG$17*$AC$17*$AI$17)</f>
        <v>37.376100000000001</v>
      </c>
      <c r="J474" s="27">
        <f>0.5*$AH$17*$AF$17*F474^2</f>
        <v>0</v>
      </c>
      <c r="K474" s="30">
        <f t="shared" si="94"/>
        <v>37.376100000000001</v>
      </c>
      <c r="L474" s="35">
        <f t="shared" si="91"/>
        <v>0</v>
      </c>
      <c r="M474" s="35">
        <f t="shared" si="95"/>
        <v>0</v>
      </c>
      <c r="N474" s="35">
        <f t="shared" si="96"/>
        <v>0</v>
      </c>
      <c r="O474" s="35">
        <f t="shared" si="97"/>
        <v>0</v>
      </c>
      <c r="P474" s="36">
        <f>SUM($M$8:M474)</f>
        <v>203.70097939228393</v>
      </c>
      <c r="Q474" s="36">
        <f>SUM($N$8:N474)</f>
        <v>-55.631727873765456</v>
      </c>
      <c r="R474" s="36">
        <f t="shared" si="98"/>
        <v>55.631727873765456</v>
      </c>
      <c r="S474" s="13"/>
      <c r="T474" s="38">
        <f t="shared" si="99"/>
        <v>52.850141480077184</v>
      </c>
      <c r="U474" s="38">
        <f t="shared" si="92"/>
        <v>50.207634406073325</v>
      </c>
      <c r="V474" s="38">
        <f t="shared" si="100"/>
        <v>49.705558062012592</v>
      </c>
      <c r="W474" s="38">
        <f t="shared" si="100"/>
        <v>49.208502481392465</v>
      </c>
      <c r="X474" s="38">
        <f t="shared" si="101"/>
        <v>46.748077357322842</v>
      </c>
      <c r="Y474" s="38">
        <f t="shared" si="101"/>
        <v>44.410673489456698</v>
      </c>
      <c r="Z474" s="38">
        <f t="shared" si="102"/>
        <v>44.410673489456698</v>
      </c>
    </row>
    <row r="475" spans="2:26" x14ac:dyDescent="0.3">
      <c r="B475" s="1" t="s">
        <v>35</v>
      </c>
      <c r="C475" s="1">
        <v>467</v>
      </c>
      <c r="D475" s="1">
        <v>467</v>
      </c>
      <c r="E475" s="6">
        <v>0</v>
      </c>
      <c r="F475" s="6">
        <f t="shared" si="93"/>
        <v>0</v>
      </c>
      <c r="G475" s="45">
        <f t="shared" si="103"/>
        <v>0</v>
      </c>
      <c r="H475" s="27">
        <f>$AC$17*G475</f>
        <v>0</v>
      </c>
      <c r="I475" s="27">
        <f>($AG$17*$AC$17*$AI$17)</f>
        <v>37.376100000000001</v>
      </c>
      <c r="J475" s="27">
        <f>0.5*$AH$17*$AF$17*F475^2</f>
        <v>0</v>
      </c>
      <c r="K475" s="30">
        <f t="shared" si="94"/>
        <v>37.376100000000001</v>
      </c>
      <c r="L475" s="35">
        <f t="shared" si="91"/>
        <v>0</v>
      </c>
      <c r="M475" s="35">
        <f t="shared" si="95"/>
        <v>0</v>
      </c>
      <c r="N475" s="35">
        <f t="shared" si="96"/>
        <v>0</v>
      </c>
      <c r="O475" s="35">
        <f t="shared" si="97"/>
        <v>0</v>
      </c>
      <c r="P475" s="36">
        <f>SUM($M$8:M475)</f>
        <v>203.70097939228393</v>
      </c>
      <c r="Q475" s="36">
        <f>SUM($N$8:N475)</f>
        <v>-55.631727873765456</v>
      </c>
      <c r="R475" s="36">
        <f t="shared" si="98"/>
        <v>55.631727873765456</v>
      </c>
      <c r="S475" s="13"/>
      <c r="T475" s="38">
        <f t="shared" si="99"/>
        <v>52.850141480077184</v>
      </c>
      <c r="U475" s="38">
        <f t="shared" si="92"/>
        <v>50.207634406073325</v>
      </c>
      <c r="V475" s="38">
        <f t="shared" si="100"/>
        <v>49.705558062012592</v>
      </c>
      <c r="W475" s="38">
        <f t="shared" si="100"/>
        <v>49.208502481392465</v>
      </c>
      <c r="X475" s="38">
        <f t="shared" si="101"/>
        <v>46.748077357322842</v>
      </c>
      <c r="Y475" s="38">
        <f t="shared" si="101"/>
        <v>44.410673489456698</v>
      </c>
      <c r="Z475" s="38">
        <f t="shared" si="102"/>
        <v>44.410673489456698</v>
      </c>
    </row>
    <row r="476" spans="2:26" x14ac:dyDescent="0.3">
      <c r="B476" s="1" t="s">
        <v>35</v>
      </c>
      <c r="C476" s="1">
        <v>468</v>
      </c>
      <c r="D476" s="1">
        <v>468</v>
      </c>
      <c r="E476" s="6">
        <v>0</v>
      </c>
      <c r="F476" s="6">
        <f t="shared" si="93"/>
        <v>0</v>
      </c>
      <c r="G476" s="45">
        <f t="shared" si="103"/>
        <v>0</v>
      </c>
      <c r="H476" s="27">
        <f>$AC$17*G476</f>
        <v>0</v>
      </c>
      <c r="I476" s="27">
        <f>($AG$17*$AC$17*$AI$17)</f>
        <v>37.376100000000001</v>
      </c>
      <c r="J476" s="27">
        <f>0.5*$AH$17*$AF$17*F476^2</f>
        <v>0</v>
      </c>
      <c r="K476" s="30">
        <f t="shared" si="94"/>
        <v>37.376100000000001</v>
      </c>
      <c r="L476" s="35">
        <f t="shared" si="91"/>
        <v>0</v>
      </c>
      <c r="M476" s="35">
        <f t="shared" si="95"/>
        <v>0</v>
      </c>
      <c r="N476" s="35">
        <f t="shared" si="96"/>
        <v>0</v>
      </c>
      <c r="O476" s="35">
        <f t="shared" si="97"/>
        <v>0</v>
      </c>
      <c r="P476" s="36">
        <f>SUM($M$8:M476)</f>
        <v>203.70097939228393</v>
      </c>
      <c r="Q476" s="36">
        <f>SUM($N$8:N476)</f>
        <v>-55.631727873765456</v>
      </c>
      <c r="R476" s="36">
        <f t="shared" si="98"/>
        <v>55.631727873765456</v>
      </c>
      <c r="S476" s="13"/>
      <c r="T476" s="38">
        <f t="shared" si="99"/>
        <v>52.850141480077184</v>
      </c>
      <c r="U476" s="38">
        <f t="shared" si="92"/>
        <v>50.207634406073325</v>
      </c>
      <c r="V476" s="38">
        <f t="shared" si="100"/>
        <v>49.705558062012592</v>
      </c>
      <c r="W476" s="38">
        <f t="shared" si="100"/>
        <v>49.208502481392465</v>
      </c>
      <c r="X476" s="38">
        <f t="shared" si="101"/>
        <v>46.748077357322842</v>
      </c>
      <c r="Y476" s="38">
        <f t="shared" si="101"/>
        <v>44.410673489456698</v>
      </c>
      <c r="Z476" s="38">
        <f t="shared" si="102"/>
        <v>44.410673489456698</v>
      </c>
    </row>
    <row r="477" spans="2:26" x14ac:dyDescent="0.3">
      <c r="B477" s="1" t="s">
        <v>35</v>
      </c>
      <c r="C477" s="1">
        <v>469</v>
      </c>
      <c r="D477" s="1">
        <v>469</v>
      </c>
      <c r="E477" s="6">
        <v>0</v>
      </c>
      <c r="F477" s="6">
        <f t="shared" si="93"/>
        <v>0</v>
      </c>
      <c r="G477" s="45">
        <f t="shared" si="103"/>
        <v>0</v>
      </c>
      <c r="H477" s="27">
        <f>$AC$17*G477</f>
        <v>0</v>
      </c>
      <c r="I477" s="27">
        <f>($AG$17*$AC$17*$AI$17)</f>
        <v>37.376100000000001</v>
      </c>
      <c r="J477" s="27">
        <f>0.5*$AH$17*$AF$17*F477^2</f>
        <v>0</v>
      </c>
      <c r="K477" s="30">
        <f t="shared" si="94"/>
        <v>37.376100000000001</v>
      </c>
      <c r="L477" s="35">
        <f t="shared" si="91"/>
        <v>0</v>
      </c>
      <c r="M477" s="35">
        <f t="shared" si="95"/>
        <v>0</v>
      </c>
      <c r="N477" s="35">
        <f t="shared" si="96"/>
        <v>0</v>
      </c>
      <c r="O477" s="35">
        <f t="shared" si="97"/>
        <v>0</v>
      </c>
      <c r="P477" s="36">
        <f>SUM($M$8:M477)</f>
        <v>203.70097939228393</v>
      </c>
      <c r="Q477" s="36">
        <f>SUM($N$8:N477)</f>
        <v>-55.631727873765456</v>
      </c>
      <c r="R477" s="36">
        <f t="shared" si="98"/>
        <v>55.631727873765456</v>
      </c>
      <c r="S477" s="13"/>
      <c r="T477" s="38">
        <f t="shared" si="99"/>
        <v>52.850141480077184</v>
      </c>
      <c r="U477" s="38">
        <f t="shared" si="92"/>
        <v>50.207634406073325</v>
      </c>
      <c r="V477" s="38">
        <f t="shared" si="100"/>
        <v>49.705558062012592</v>
      </c>
      <c r="W477" s="38">
        <f t="shared" si="100"/>
        <v>49.208502481392465</v>
      </c>
      <c r="X477" s="38">
        <f t="shared" si="101"/>
        <v>46.748077357322842</v>
      </c>
      <c r="Y477" s="38">
        <f t="shared" si="101"/>
        <v>44.410673489456698</v>
      </c>
      <c r="Z477" s="38">
        <f t="shared" si="102"/>
        <v>44.410673489456698</v>
      </c>
    </row>
    <row r="478" spans="2:26" x14ac:dyDescent="0.3">
      <c r="B478" s="1" t="s">
        <v>35</v>
      </c>
      <c r="C478" s="1">
        <v>470</v>
      </c>
      <c r="D478" s="1">
        <v>470</v>
      </c>
      <c r="E478" s="6">
        <v>0</v>
      </c>
      <c r="F478" s="6">
        <f t="shared" si="93"/>
        <v>0</v>
      </c>
      <c r="G478" s="45">
        <f t="shared" si="103"/>
        <v>0</v>
      </c>
      <c r="H478" s="27">
        <f>$AC$17*G478</f>
        <v>0</v>
      </c>
      <c r="I478" s="27">
        <f>($AG$17*$AC$17*$AI$17)</f>
        <v>37.376100000000001</v>
      </c>
      <c r="J478" s="27">
        <f>0.5*$AH$17*$AF$17*F478^2</f>
        <v>0</v>
      </c>
      <c r="K478" s="30">
        <f t="shared" si="94"/>
        <v>37.376100000000001</v>
      </c>
      <c r="L478" s="35">
        <f t="shared" si="91"/>
        <v>0</v>
      </c>
      <c r="M478" s="35">
        <f t="shared" si="95"/>
        <v>0</v>
      </c>
      <c r="N478" s="35">
        <f t="shared" si="96"/>
        <v>0</v>
      </c>
      <c r="O478" s="35">
        <f t="shared" si="97"/>
        <v>0</v>
      </c>
      <c r="P478" s="36">
        <f>SUM($M$8:M478)</f>
        <v>203.70097939228393</v>
      </c>
      <c r="Q478" s="36">
        <f>SUM($N$8:N478)</f>
        <v>-55.631727873765456</v>
      </c>
      <c r="R478" s="36">
        <f t="shared" si="98"/>
        <v>55.631727873765456</v>
      </c>
      <c r="S478" s="13"/>
      <c r="T478" s="38">
        <f t="shared" si="99"/>
        <v>52.850141480077184</v>
      </c>
      <c r="U478" s="38">
        <f t="shared" si="92"/>
        <v>50.207634406073325</v>
      </c>
      <c r="V478" s="38">
        <f t="shared" si="100"/>
        <v>49.705558062012592</v>
      </c>
      <c r="W478" s="38">
        <f t="shared" si="100"/>
        <v>49.208502481392465</v>
      </c>
      <c r="X478" s="38">
        <f t="shared" si="101"/>
        <v>46.748077357322842</v>
      </c>
      <c r="Y478" s="38">
        <f t="shared" si="101"/>
        <v>44.410673489456698</v>
      </c>
      <c r="Z478" s="38">
        <f t="shared" si="102"/>
        <v>44.410673489456698</v>
      </c>
    </row>
    <row r="479" spans="2:26" x14ac:dyDescent="0.3">
      <c r="B479" s="1" t="s">
        <v>35</v>
      </c>
      <c r="C479" s="1">
        <v>471</v>
      </c>
      <c r="D479" s="1">
        <v>471</v>
      </c>
      <c r="E479" s="6">
        <v>0</v>
      </c>
      <c r="F479" s="6">
        <f t="shared" si="93"/>
        <v>0</v>
      </c>
      <c r="G479" s="45">
        <f t="shared" si="103"/>
        <v>0</v>
      </c>
      <c r="H479" s="27">
        <f>$AC$17*G479</f>
        <v>0</v>
      </c>
      <c r="I479" s="27">
        <f>($AG$17*$AC$17*$AI$17)</f>
        <v>37.376100000000001</v>
      </c>
      <c r="J479" s="27">
        <f>0.5*$AH$17*$AF$17*F479^2</f>
        <v>0</v>
      </c>
      <c r="K479" s="30">
        <f t="shared" si="94"/>
        <v>37.376100000000001</v>
      </c>
      <c r="L479" s="35">
        <f t="shared" si="91"/>
        <v>0</v>
      </c>
      <c r="M479" s="35">
        <f t="shared" si="95"/>
        <v>0</v>
      </c>
      <c r="N479" s="35">
        <f t="shared" si="96"/>
        <v>0</v>
      </c>
      <c r="O479" s="35">
        <f t="shared" si="97"/>
        <v>0</v>
      </c>
      <c r="P479" s="36">
        <f>SUM($M$8:M479)</f>
        <v>203.70097939228393</v>
      </c>
      <c r="Q479" s="36">
        <f>SUM($N$8:N479)</f>
        <v>-55.631727873765456</v>
      </c>
      <c r="R479" s="36">
        <f t="shared" si="98"/>
        <v>55.631727873765456</v>
      </c>
      <c r="S479" s="13"/>
      <c r="T479" s="38">
        <f t="shared" si="99"/>
        <v>52.850141480077184</v>
      </c>
      <c r="U479" s="38">
        <f t="shared" si="92"/>
        <v>50.207634406073325</v>
      </c>
      <c r="V479" s="38">
        <f t="shared" si="100"/>
        <v>49.705558062012592</v>
      </c>
      <c r="W479" s="38">
        <f t="shared" si="100"/>
        <v>49.208502481392465</v>
      </c>
      <c r="X479" s="38">
        <f t="shared" si="101"/>
        <v>46.748077357322842</v>
      </c>
      <c r="Y479" s="38">
        <f t="shared" si="101"/>
        <v>44.410673489456698</v>
      </c>
      <c r="Z479" s="38">
        <f t="shared" si="102"/>
        <v>44.410673489456698</v>
      </c>
    </row>
    <row r="480" spans="2:26" x14ac:dyDescent="0.3">
      <c r="B480" s="1" t="s">
        <v>35</v>
      </c>
      <c r="C480" s="1">
        <v>472</v>
      </c>
      <c r="D480" s="1">
        <v>472</v>
      </c>
      <c r="E480" s="6">
        <v>0</v>
      </c>
      <c r="F480" s="6">
        <f t="shared" si="93"/>
        <v>0</v>
      </c>
      <c r="G480" s="45">
        <f t="shared" si="103"/>
        <v>0</v>
      </c>
      <c r="H480" s="27">
        <f>$AC$17*G480</f>
        <v>0</v>
      </c>
      <c r="I480" s="27">
        <f>($AG$17*$AC$17*$AI$17)</f>
        <v>37.376100000000001</v>
      </c>
      <c r="J480" s="27">
        <f>0.5*$AH$17*$AF$17*F480^2</f>
        <v>0</v>
      </c>
      <c r="K480" s="30">
        <f t="shared" si="94"/>
        <v>37.376100000000001</v>
      </c>
      <c r="L480" s="35">
        <f t="shared" si="91"/>
        <v>0</v>
      </c>
      <c r="M480" s="35">
        <f t="shared" si="95"/>
        <v>0</v>
      </c>
      <c r="N480" s="35">
        <f t="shared" si="96"/>
        <v>0</v>
      </c>
      <c r="O480" s="35">
        <f t="shared" si="97"/>
        <v>0</v>
      </c>
      <c r="P480" s="36">
        <f>SUM($M$8:M480)</f>
        <v>203.70097939228393</v>
      </c>
      <c r="Q480" s="36">
        <f>SUM($N$8:N480)</f>
        <v>-55.631727873765456</v>
      </c>
      <c r="R480" s="36">
        <f t="shared" si="98"/>
        <v>55.631727873765456</v>
      </c>
      <c r="S480" s="13"/>
      <c r="T480" s="38">
        <f t="shared" si="99"/>
        <v>52.850141480077184</v>
      </c>
      <c r="U480" s="38">
        <f t="shared" si="92"/>
        <v>50.207634406073325</v>
      </c>
      <c r="V480" s="38">
        <f t="shared" si="100"/>
        <v>49.705558062012592</v>
      </c>
      <c r="W480" s="38">
        <f t="shared" si="100"/>
        <v>49.208502481392465</v>
      </c>
      <c r="X480" s="38">
        <f t="shared" si="101"/>
        <v>46.748077357322842</v>
      </c>
      <c r="Y480" s="38">
        <f t="shared" si="101"/>
        <v>44.410673489456698</v>
      </c>
      <c r="Z480" s="38">
        <f t="shared" si="102"/>
        <v>44.410673489456698</v>
      </c>
    </row>
    <row r="481" spans="2:26" x14ac:dyDescent="0.3">
      <c r="B481" s="1" t="s">
        <v>35</v>
      </c>
      <c r="C481" s="1">
        <v>473</v>
      </c>
      <c r="D481" s="1">
        <v>473</v>
      </c>
      <c r="E481" s="6">
        <v>0</v>
      </c>
      <c r="F481" s="6">
        <f t="shared" si="93"/>
        <v>0</v>
      </c>
      <c r="G481" s="45">
        <f t="shared" si="103"/>
        <v>0</v>
      </c>
      <c r="H481" s="27">
        <f>$AC$17*G481</f>
        <v>0</v>
      </c>
      <c r="I481" s="27">
        <f>($AG$17*$AC$17*$AI$17)</f>
        <v>37.376100000000001</v>
      </c>
      <c r="J481" s="27">
        <f>0.5*$AH$17*$AF$17*F481^2</f>
        <v>0</v>
      </c>
      <c r="K481" s="30">
        <f t="shared" si="94"/>
        <v>37.376100000000001</v>
      </c>
      <c r="L481" s="35">
        <f t="shared" si="91"/>
        <v>0</v>
      </c>
      <c r="M481" s="35">
        <f t="shared" si="95"/>
        <v>0</v>
      </c>
      <c r="N481" s="35">
        <f t="shared" si="96"/>
        <v>0</v>
      </c>
      <c r="O481" s="35">
        <f t="shared" si="97"/>
        <v>0</v>
      </c>
      <c r="P481" s="36">
        <f>SUM($M$8:M481)</f>
        <v>203.70097939228393</v>
      </c>
      <c r="Q481" s="36">
        <f>SUM($N$8:N481)</f>
        <v>-55.631727873765456</v>
      </c>
      <c r="R481" s="36">
        <f t="shared" si="98"/>
        <v>55.631727873765456</v>
      </c>
      <c r="S481" s="13"/>
      <c r="T481" s="38">
        <f t="shared" si="99"/>
        <v>52.850141480077184</v>
      </c>
      <c r="U481" s="38">
        <f t="shared" si="92"/>
        <v>50.207634406073325</v>
      </c>
      <c r="V481" s="38">
        <f t="shared" si="100"/>
        <v>49.705558062012592</v>
      </c>
      <c r="W481" s="38">
        <f t="shared" si="100"/>
        <v>49.208502481392465</v>
      </c>
      <c r="X481" s="38">
        <f t="shared" si="101"/>
        <v>46.748077357322842</v>
      </c>
      <c r="Y481" s="38">
        <f t="shared" si="101"/>
        <v>44.410673489456698</v>
      </c>
      <c r="Z481" s="38">
        <f t="shared" si="102"/>
        <v>44.410673489456698</v>
      </c>
    </row>
    <row r="482" spans="2:26" x14ac:dyDescent="0.3">
      <c r="B482" s="1" t="s">
        <v>35</v>
      </c>
      <c r="C482" s="1">
        <v>474</v>
      </c>
      <c r="D482" s="1">
        <v>474</v>
      </c>
      <c r="E482" s="6">
        <v>0</v>
      </c>
      <c r="F482" s="6">
        <f t="shared" si="93"/>
        <v>0</v>
      </c>
      <c r="G482" s="45">
        <f t="shared" si="103"/>
        <v>0</v>
      </c>
      <c r="H482" s="27">
        <f>$AC$17*G482</f>
        <v>0</v>
      </c>
      <c r="I482" s="27">
        <f>($AG$17*$AC$17*$AI$17)</f>
        <v>37.376100000000001</v>
      </c>
      <c r="J482" s="27">
        <f>0.5*$AH$17*$AF$17*F482^2</f>
        <v>0</v>
      </c>
      <c r="K482" s="30">
        <f t="shared" si="94"/>
        <v>37.376100000000001</v>
      </c>
      <c r="L482" s="35">
        <f t="shared" si="91"/>
        <v>0</v>
      </c>
      <c r="M482" s="35">
        <f t="shared" si="95"/>
        <v>0</v>
      </c>
      <c r="N482" s="35">
        <f t="shared" si="96"/>
        <v>0</v>
      </c>
      <c r="O482" s="35">
        <f t="shared" si="97"/>
        <v>0</v>
      </c>
      <c r="P482" s="36">
        <f>SUM($M$8:M482)</f>
        <v>203.70097939228393</v>
      </c>
      <c r="Q482" s="36">
        <f>SUM($N$8:N482)</f>
        <v>-55.631727873765456</v>
      </c>
      <c r="R482" s="36">
        <f t="shared" si="98"/>
        <v>55.631727873765456</v>
      </c>
      <c r="S482" s="13"/>
      <c r="T482" s="38">
        <f t="shared" si="99"/>
        <v>52.850141480077184</v>
      </c>
      <c r="U482" s="38">
        <f t="shared" si="92"/>
        <v>50.207634406073325</v>
      </c>
      <c r="V482" s="38">
        <f t="shared" si="100"/>
        <v>49.705558062012592</v>
      </c>
      <c r="W482" s="38">
        <f t="shared" si="100"/>
        <v>49.208502481392465</v>
      </c>
      <c r="X482" s="38">
        <f t="shared" si="101"/>
        <v>46.748077357322842</v>
      </c>
      <c r="Y482" s="38">
        <f t="shared" si="101"/>
        <v>44.410673489456698</v>
      </c>
      <c r="Z482" s="38">
        <f t="shared" si="102"/>
        <v>44.410673489456698</v>
      </c>
    </row>
    <row r="483" spans="2:26" x14ac:dyDescent="0.3">
      <c r="B483" s="1" t="s">
        <v>35</v>
      </c>
      <c r="C483" s="1">
        <v>475</v>
      </c>
      <c r="D483" s="1">
        <v>475</v>
      </c>
      <c r="E483" s="6">
        <v>0</v>
      </c>
      <c r="F483" s="6">
        <f t="shared" si="93"/>
        <v>0</v>
      </c>
      <c r="G483" s="45">
        <f t="shared" si="103"/>
        <v>0</v>
      </c>
      <c r="H483" s="27">
        <f>$AC$17*G483</f>
        <v>0</v>
      </c>
      <c r="I483" s="27">
        <f>($AG$17*$AC$17*$AI$17)</f>
        <v>37.376100000000001</v>
      </c>
      <c r="J483" s="27">
        <f>0.5*$AH$17*$AF$17*F483^2</f>
        <v>0</v>
      </c>
      <c r="K483" s="30">
        <f t="shared" si="94"/>
        <v>37.376100000000001</v>
      </c>
      <c r="L483" s="35">
        <f t="shared" si="91"/>
        <v>0</v>
      </c>
      <c r="M483" s="35">
        <f t="shared" si="95"/>
        <v>0</v>
      </c>
      <c r="N483" s="35">
        <f t="shared" si="96"/>
        <v>0</v>
      </c>
      <c r="O483" s="35">
        <f t="shared" si="97"/>
        <v>0</v>
      </c>
      <c r="P483" s="36">
        <f>SUM($M$8:M483)</f>
        <v>203.70097939228393</v>
      </c>
      <c r="Q483" s="36">
        <f>SUM($N$8:N483)</f>
        <v>-55.631727873765456</v>
      </c>
      <c r="R483" s="36">
        <f t="shared" si="98"/>
        <v>55.631727873765456</v>
      </c>
      <c r="S483" s="13"/>
      <c r="T483" s="38">
        <f t="shared" si="99"/>
        <v>52.850141480077184</v>
      </c>
      <c r="U483" s="38">
        <f t="shared" si="92"/>
        <v>50.207634406073325</v>
      </c>
      <c r="V483" s="38">
        <f t="shared" si="100"/>
        <v>49.705558062012592</v>
      </c>
      <c r="W483" s="38">
        <f t="shared" si="100"/>
        <v>49.208502481392465</v>
      </c>
      <c r="X483" s="38">
        <f t="shared" si="101"/>
        <v>46.748077357322842</v>
      </c>
      <c r="Y483" s="38">
        <f t="shared" si="101"/>
        <v>44.410673489456698</v>
      </c>
      <c r="Z483" s="38">
        <f t="shared" si="102"/>
        <v>44.410673489456698</v>
      </c>
    </row>
    <row r="484" spans="2:26" x14ac:dyDescent="0.3">
      <c r="B484" s="1" t="s">
        <v>35</v>
      </c>
      <c r="C484" s="1">
        <v>476</v>
      </c>
      <c r="D484" s="1">
        <v>476</v>
      </c>
      <c r="E484" s="6">
        <v>0</v>
      </c>
      <c r="F484" s="6">
        <f t="shared" si="93"/>
        <v>0</v>
      </c>
      <c r="G484" s="45">
        <f t="shared" si="103"/>
        <v>0</v>
      </c>
      <c r="H484" s="27">
        <f>$AC$17*G484</f>
        <v>0</v>
      </c>
      <c r="I484" s="27">
        <f>($AG$17*$AC$17*$AI$17)</f>
        <v>37.376100000000001</v>
      </c>
      <c r="J484" s="27">
        <f>0.5*$AH$17*$AF$17*F484^2</f>
        <v>0</v>
      </c>
      <c r="K484" s="30">
        <f t="shared" si="94"/>
        <v>37.376100000000001</v>
      </c>
      <c r="L484" s="35">
        <f t="shared" si="91"/>
        <v>0</v>
      </c>
      <c r="M484" s="35">
        <f t="shared" si="95"/>
        <v>0</v>
      </c>
      <c r="N484" s="35">
        <f t="shared" si="96"/>
        <v>0</v>
      </c>
      <c r="O484" s="35">
        <f t="shared" si="97"/>
        <v>0</v>
      </c>
      <c r="P484" s="36">
        <f>SUM($M$8:M484)</f>
        <v>203.70097939228393</v>
      </c>
      <c r="Q484" s="36">
        <f>SUM($N$8:N484)</f>
        <v>-55.631727873765456</v>
      </c>
      <c r="R484" s="36">
        <f t="shared" si="98"/>
        <v>55.631727873765456</v>
      </c>
      <c r="S484" s="13"/>
      <c r="T484" s="38">
        <f t="shared" si="99"/>
        <v>52.850141480077184</v>
      </c>
      <c r="U484" s="38">
        <f t="shared" si="92"/>
        <v>50.207634406073325</v>
      </c>
      <c r="V484" s="38">
        <f t="shared" si="100"/>
        <v>49.705558062012592</v>
      </c>
      <c r="W484" s="38">
        <f t="shared" si="100"/>
        <v>49.208502481392465</v>
      </c>
      <c r="X484" s="38">
        <f t="shared" si="101"/>
        <v>46.748077357322842</v>
      </c>
      <c r="Y484" s="38">
        <f t="shared" si="101"/>
        <v>44.410673489456698</v>
      </c>
      <c r="Z484" s="38">
        <f t="shared" si="102"/>
        <v>44.410673489456698</v>
      </c>
    </row>
    <row r="485" spans="2:26" x14ac:dyDescent="0.3">
      <c r="B485" s="1" t="s">
        <v>35</v>
      </c>
      <c r="C485" s="1">
        <v>477</v>
      </c>
      <c r="D485" s="1">
        <v>477</v>
      </c>
      <c r="E485" s="6">
        <v>0</v>
      </c>
      <c r="F485" s="6">
        <f t="shared" si="93"/>
        <v>0</v>
      </c>
      <c r="G485" s="45">
        <f t="shared" si="103"/>
        <v>0</v>
      </c>
      <c r="H485" s="27">
        <f>$AC$17*G485</f>
        <v>0</v>
      </c>
      <c r="I485" s="27">
        <f>($AG$17*$AC$17*$AI$17)</f>
        <v>37.376100000000001</v>
      </c>
      <c r="J485" s="27">
        <f>0.5*$AH$17*$AF$17*F485^2</f>
        <v>0</v>
      </c>
      <c r="K485" s="30">
        <f t="shared" si="94"/>
        <v>37.376100000000001</v>
      </c>
      <c r="L485" s="35">
        <f t="shared" si="91"/>
        <v>0</v>
      </c>
      <c r="M485" s="35">
        <f t="shared" si="95"/>
        <v>0</v>
      </c>
      <c r="N485" s="35">
        <f t="shared" si="96"/>
        <v>0</v>
      </c>
      <c r="O485" s="35">
        <f t="shared" si="97"/>
        <v>0</v>
      </c>
      <c r="P485" s="36">
        <f>SUM($M$8:M485)</f>
        <v>203.70097939228393</v>
      </c>
      <c r="Q485" s="36">
        <f>SUM($N$8:N485)</f>
        <v>-55.631727873765456</v>
      </c>
      <c r="R485" s="36">
        <f t="shared" si="98"/>
        <v>55.631727873765456</v>
      </c>
      <c r="S485" s="13"/>
      <c r="T485" s="38">
        <f t="shared" si="99"/>
        <v>52.850141480077184</v>
      </c>
      <c r="U485" s="38">
        <f t="shared" si="92"/>
        <v>50.207634406073325</v>
      </c>
      <c r="V485" s="38">
        <f t="shared" si="100"/>
        <v>49.705558062012592</v>
      </c>
      <c r="W485" s="38">
        <f t="shared" si="100"/>
        <v>49.208502481392465</v>
      </c>
      <c r="X485" s="38">
        <f t="shared" si="101"/>
        <v>46.748077357322842</v>
      </c>
      <c r="Y485" s="38">
        <f t="shared" si="101"/>
        <v>44.410673489456698</v>
      </c>
      <c r="Z485" s="38">
        <f t="shared" si="102"/>
        <v>44.410673489456698</v>
      </c>
    </row>
    <row r="486" spans="2:26" x14ac:dyDescent="0.3">
      <c r="B486" s="1" t="s">
        <v>35</v>
      </c>
      <c r="C486" s="1">
        <v>478</v>
      </c>
      <c r="D486" s="1">
        <v>478</v>
      </c>
      <c r="E486" s="6">
        <v>0</v>
      </c>
      <c r="F486" s="6">
        <f t="shared" si="93"/>
        <v>0</v>
      </c>
      <c r="G486" s="45">
        <f t="shared" si="103"/>
        <v>0</v>
      </c>
      <c r="H486" s="27">
        <f>$AC$17*G486</f>
        <v>0</v>
      </c>
      <c r="I486" s="27">
        <f>($AG$17*$AC$17*$AI$17)</f>
        <v>37.376100000000001</v>
      </c>
      <c r="J486" s="27">
        <f>0.5*$AH$17*$AF$17*F486^2</f>
        <v>0</v>
      </c>
      <c r="K486" s="30">
        <f t="shared" si="94"/>
        <v>37.376100000000001</v>
      </c>
      <c r="L486" s="35">
        <f t="shared" si="91"/>
        <v>0</v>
      </c>
      <c r="M486" s="35">
        <f t="shared" si="95"/>
        <v>0</v>
      </c>
      <c r="N486" s="35">
        <f t="shared" si="96"/>
        <v>0</v>
      </c>
      <c r="O486" s="35">
        <f t="shared" si="97"/>
        <v>0</v>
      </c>
      <c r="P486" s="36">
        <f>SUM($M$8:M486)</f>
        <v>203.70097939228393</v>
      </c>
      <c r="Q486" s="36">
        <f>SUM($N$8:N486)</f>
        <v>-55.631727873765456</v>
      </c>
      <c r="R486" s="36">
        <f t="shared" si="98"/>
        <v>55.631727873765456</v>
      </c>
      <c r="S486" s="13"/>
      <c r="T486" s="38">
        <f t="shared" si="99"/>
        <v>52.850141480077184</v>
      </c>
      <c r="U486" s="38">
        <f t="shared" si="92"/>
        <v>50.207634406073325</v>
      </c>
      <c r="V486" s="38">
        <f t="shared" si="100"/>
        <v>49.705558062012592</v>
      </c>
      <c r="W486" s="38">
        <f t="shared" si="100"/>
        <v>49.208502481392465</v>
      </c>
      <c r="X486" s="38">
        <f t="shared" si="101"/>
        <v>46.748077357322842</v>
      </c>
      <c r="Y486" s="38">
        <f t="shared" si="101"/>
        <v>44.410673489456698</v>
      </c>
      <c r="Z486" s="38">
        <f t="shared" si="102"/>
        <v>44.410673489456698</v>
      </c>
    </row>
    <row r="487" spans="2:26" x14ac:dyDescent="0.3">
      <c r="B487" s="1" t="s">
        <v>35</v>
      </c>
      <c r="C487" s="1">
        <v>479</v>
      </c>
      <c r="D487" s="1">
        <v>479</v>
      </c>
      <c r="E487" s="6">
        <v>0</v>
      </c>
      <c r="F487" s="6">
        <f t="shared" si="93"/>
        <v>0</v>
      </c>
      <c r="G487" s="45">
        <f t="shared" si="103"/>
        <v>0</v>
      </c>
      <c r="H487" s="27">
        <f>$AC$17*G487</f>
        <v>0</v>
      </c>
      <c r="I487" s="27">
        <f>($AG$17*$AC$17*$AI$17)</f>
        <v>37.376100000000001</v>
      </c>
      <c r="J487" s="27">
        <f>0.5*$AH$17*$AF$17*F487^2</f>
        <v>0</v>
      </c>
      <c r="K487" s="30">
        <f t="shared" si="94"/>
        <v>37.376100000000001</v>
      </c>
      <c r="L487" s="35">
        <f t="shared" si="91"/>
        <v>0</v>
      </c>
      <c r="M487" s="35">
        <f t="shared" si="95"/>
        <v>0</v>
      </c>
      <c r="N487" s="35">
        <f t="shared" si="96"/>
        <v>0</v>
      </c>
      <c r="O487" s="35">
        <f t="shared" si="97"/>
        <v>0</v>
      </c>
      <c r="P487" s="36">
        <f>SUM($M$8:M487)</f>
        <v>203.70097939228393</v>
      </c>
      <c r="Q487" s="36">
        <f>SUM($N$8:N487)</f>
        <v>-55.631727873765456</v>
      </c>
      <c r="R487" s="36">
        <f t="shared" si="98"/>
        <v>55.631727873765456</v>
      </c>
      <c r="S487" s="13"/>
      <c r="T487" s="38">
        <f t="shared" si="99"/>
        <v>52.850141480077184</v>
      </c>
      <c r="U487" s="38">
        <f t="shared" si="92"/>
        <v>50.207634406073325</v>
      </c>
      <c r="V487" s="38">
        <f t="shared" si="100"/>
        <v>49.705558062012592</v>
      </c>
      <c r="W487" s="38">
        <f t="shared" si="100"/>
        <v>49.208502481392465</v>
      </c>
      <c r="X487" s="38">
        <f t="shared" si="101"/>
        <v>46.748077357322842</v>
      </c>
      <c r="Y487" s="38">
        <f t="shared" si="101"/>
        <v>44.410673489456698</v>
      </c>
      <c r="Z487" s="38">
        <f t="shared" si="102"/>
        <v>44.410673489456698</v>
      </c>
    </row>
    <row r="488" spans="2:26" x14ac:dyDescent="0.3">
      <c r="B488" s="1" t="s">
        <v>35</v>
      </c>
      <c r="C488" s="1">
        <v>480</v>
      </c>
      <c r="D488" s="1">
        <v>480</v>
      </c>
      <c r="E488" s="6">
        <v>0</v>
      </c>
      <c r="F488" s="6">
        <f t="shared" si="93"/>
        <v>0</v>
      </c>
      <c r="G488" s="45">
        <f t="shared" si="103"/>
        <v>0</v>
      </c>
      <c r="H488" s="27">
        <f>$AC$17*G488</f>
        <v>0</v>
      </c>
      <c r="I488" s="27">
        <f>($AG$17*$AC$17*$AI$17)</f>
        <v>37.376100000000001</v>
      </c>
      <c r="J488" s="27">
        <f>0.5*$AH$17*$AF$17*F488^2</f>
        <v>0</v>
      </c>
      <c r="K488" s="30">
        <f t="shared" si="94"/>
        <v>37.376100000000001</v>
      </c>
      <c r="L488" s="35">
        <f t="shared" si="91"/>
        <v>0</v>
      </c>
      <c r="M488" s="35">
        <f t="shared" si="95"/>
        <v>0</v>
      </c>
      <c r="N488" s="35">
        <f t="shared" si="96"/>
        <v>0</v>
      </c>
      <c r="O488" s="35">
        <f t="shared" si="97"/>
        <v>0</v>
      </c>
      <c r="P488" s="36">
        <f>SUM($M$8:M488)</f>
        <v>203.70097939228393</v>
      </c>
      <c r="Q488" s="36">
        <f>SUM($N$8:N488)</f>
        <v>-55.631727873765456</v>
      </c>
      <c r="R488" s="36">
        <f t="shared" si="98"/>
        <v>55.631727873765456</v>
      </c>
      <c r="S488" s="13"/>
      <c r="T488" s="38">
        <f t="shared" si="99"/>
        <v>52.850141480077184</v>
      </c>
      <c r="U488" s="38">
        <f t="shared" si="92"/>
        <v>50.207634406073325</v>
      </c>
      <c r="V488" s="38">
        <f t="shared" si="100"/>
        <v>49.705558062012592</v>
      </c>
      <c r="W488" s="38">
        <f t="shared" si="100"/>
        <v>49.208502481392465</v>
      </c>
      <c r="X488" s="38">
        <f t="shared" si="101"/>
        <v>46.748077357322842</v>
      </c>
      <c r="Y488" s="38">
        <f t="shared" si="101"/>
        <v>44.410673489456698</v>
      </c>
      <c r="Z488" s="38">
        <f t="shared" si="102"/>
        <v>44.410673489456698</v>
      </c>
    </row>
    <row r="489" spans="2:26" x14ac:dyDescent="0.3">
      <c r="B489" s="1" t="s">
        <v>35</v>
      </c>
      <c r="C489" s="1">
        <v>481</v>
      </c>
      <c r="D489" s="1">
        <v>481</v>
      </c>
      <c r="E489" s="6">
        <v>0</v>
      </c>
      <c r="F489" s="6">
        <f t="shared" si="93"/>
        <v>0</v>
      </c>
      <c r="G489" s="45">
        <f t="shared" si="103"/>
        <v>0</v>
      </c>
      <c r="H489" s="27">
        <f>$AC$17*G489</f>
        <v>0</v>
      </c>
      <c r="I489" s="27">
        <f>($AG$17*$AC$17*$AI$17)</f>
        <v>37.376100000000001</v>
      </c>
      <c r="J489" s="27">
        <f>0.5*$AH$17*$AF$17*F489^2</f>
        <v>0</v>
      </c>
      <c r="K489" s="30">
        <f t="shared" si="94"/>
        <v>37.376100000000001</v>
      </c>
      <c r="L489" s="35">
        <f t="shared" si="91"/>
        <v>0</v>
      </c>
      <c r="M489" s="35">
        <f t="shared" si="95"/>
        <v>0</v>
      </c>
      <c r="N489" s="35">
        <f t="shared" si="96"/>
        <v>0</v>
      </c>
      <c r="O489" s="35">
        <f t="shared" si="97"/>
        <v>0</v>
      </c>
      <c r="P489" s="36">
        <f>SUM($M$8:M489)</f>
        <v>203.70097939228393</v>
      </c>
      <c r="Q489" s="36">
        <f>SUM($N$8:N489)</f>
        <v>-55.631727873765456</v>
      </c>
      <c r="R489" s="36">
        <f t="shared" si="98"/>
        <v>55.631727873765456</v>
      </c>
      <c r="S489" s="13"/>
      <c r="T489" s="38">
        <f t="shared" si="99"/>
        <v>52.850141480077184</v>
      </c>
      <c r="U489" s="38">
        <f t="shared" si="92"/>
        <v>50.207634406073325</v>
      </c>
      <c r="V489" s="38">
        <f t="shared" si="100"/>
        <v>49.705558062012592</v>
      </c>
      <c r="W489" s="38">
        <f t="shared" si="100"/>
        <v>49.208502481392465</v>
      </c>
      <c r="X489" s="38">
        <f t="shared" si="101"/>
        <v>46.748077357322842</v>
      </c>
      <c r="Y489" s="38">
        <f t="shared" si="101"/>
        <v>44.410673489456698</v>
      </c>
      <c r="Z489" s="38">
        <f t="shared" si="102"/>
        <v>44.410673489456698</v>
      </c>
    </row>
    <row r="490" spans="2:26" x14ac:dyDescent="0.3">
      <c r="B490" s="1" t="s">
        <v>35</v>
      </c>
      <c r="C490" s="1">
        <v>482</v>
      </c>
      <c r="D490" s="1">
        <v>482</v>
      </c>
      <c r="E490" s="6">
        <v>0</v>
      </c>
      <c r="F490" s="6">
        <f t="shared" si="93"/>
        <v>0</v>
      </c>
      <c r="G490" s="45">
        <f t="shared" si="103"/>
        <v>0</v>
      </c>
      <c r="H490" s="27">
        <f>$AC$17*G490</f>
        <v>0</v>
      </c>
      <c r="I490" s="27">
        <f>($AG$17*$AC$17*$AI$17)</f>
        <v>37.376100000000001</v>
      </c>
      <c r="J490" s="27">
        <f>0.5*$AH$17*$AF$17*F490^2</f>
        <v>0</v>
      </c>
      <c r="K490" s="30">
        <f t="shared" si="94"/>
        <v>37.376100000000001</v>
      </c>
      <c r="L490" s="35">
        <f t="shared" si="91"/>
        <v>0</v>
      </c>
      <c r="M490" s="35">
        <f t="shared" si="95"/>
        <v>0</v>
      </c>
      <c r="N490" s="35">
        <f t="shared" si="96"/>
        <v>0</v>
      </c>
      <c r="O490" s="35">
        <f t="shared" si="97"/>
        <v>0</v>
      </c>
      <c r="P490" s="36">
        <f>SUM($M$8:M490)</f>
        <v>203.70097939228393</v>
      </c>
      <c r="Q490" s="36">
        <f>SUM($N$8:N490)</f>
        <v>-55.631727873765456</v>
      </c>
      <c r="R490" s="36">
        <f t="shared" si="98"/>
        <v>55.631727873765456</v>
      </c>
      <c r="S490" s="13"/>
      <c r="T490" s="38">
        <f t="shared" si="99"/>
        <v>52.850141480077184</v>
      </c>
      <c r="U490" s="38">
        <f t="shared" si="92"/>
        <v>50.207634406073325</v>
      </c>
      <c r="V490" s="38">
        <f t="shared" si="100"/>
        <v>49.705558062012592</v>
      </c>
      <c r="W490" s="38">
        <f t="shared" si="100"/>
        <v>49.208502481392465</v>
      </c>
      <c r="X490" s="38">
        <f t="shared" si="101"/>
        <v>46.748077357322842</v>
      </c>
      <c r="Y490" s="38">
        <f t="shared" si="101"/>
        <v>44.410673489456698</v>
      </c>
      <c r="Z490" s="38">
        <f t="shared" si="102"/>
        <v>44.410673489456698</v>
      </c>
    </row>
    <row r="491" spans="2:26" x14ac:dyDescent="0.3">
      <c r="B491" s="1" t="s">
        <v>35</v>
      </c>
      <c r="C491" s="1">
        <v>483</v>
      </c>
      <c r="D491" s="1">
        <v>483</v>
      </c>
      <c r="E491" s="6">
        <v>0</v>
      </c>
      <c r="F491" s="6">
        <f t="shared" si="93"/>
        <v>0</v>
      </c>
      <c r="G491" s="45">
        <f t="shared" si="103"/>
        <v>0</v>
      </c>
      <c r="H491" s="27">
        <f>$AC$17*G491</f>
        <v>0</v>
      </c>
      <c r="I491" s="27">
        <f>($AG$17*$AC$17*$AI$17)</f>
        <v>37.376100000000001</v>
      </c>
      <c r="J491" s="27">
        <f>0.5*$AH$17*$AF$17*F491^2</f>
        <v>0</v>
      </c>
      <c r="K491" s="30">
        <f t="shared" si="94"/>
        <v>37.376100000000001</v>
      </c>
      <c r="L491" s="35">
        <f t="shared" si="91"/>
        <v>0</v>
      </c>
      <c r="M491" s="35">
        <f t="shared" si="95"/>
        <v>0</v>
      </c>
      <c r="N491" s="35">
        <f t="shared" si="96"/>
        <v>0</v>
      </c>
      <c r="O491" s="35">
        <f t="shared" si="97"/>
        <v>0</v>
      </c>
      <c r="P491" s="36">
        <f>SUM($M$8:M491)</f>
        <v>203.70097939228393</v>
      </c>
      <c r="Q491" s="36">
        <f>SUM($N$8:N491)</f>
        <v>-55.631727873765456</v>
      </c>
      <c r="R491" s="36">
        <f t="shared" si="98"/>
        <v>55.631727873765456</v>
      </c>
      <c r="S491" s="13"/>
      <c r="T491" s="38">
        <f t="shared" si="99"/>
        <v>52.850141480077184</v>
      </c>
      <c r="U491" s="38">
        <f t="shared" si="92"/>
        <v>50.207634406073325</v>
      </c>
      <c r="V491" s="38">
        <f t="shared" si="100"/>
        <v>49.705558062012592</v>
      </c>
      <c r="W491" s="38">
        <f t="shared" si="100"/>
        <v>49.208502481392465</v>
      </c>
      <c r="X491" s="38">
        <f t="shared" si="101"/>
        <v>46.748077357322842</v>
      </c>
      <c r="Y491" s="38">
        <f t="shared" si="101"/>
        <v>44.410673489456698</v>
      </c>
      <c r="Z491" s="38">
        <f t="shared" si="102"/>
        <v>44.410673489456698</v>
      </c>
    </row>
    <row r="492" spans="2:26" x14ac:dyDescent="0.3">
      <c r="B492" s="1" t="s">
        <v>35</v>
      </c>
      <c r="C492" s="1">
        <v>484</v>
      </c>
      <c r="D492" s="1">
        <v>484</v>
      </c>
      <c r="E492" s="6">
        <v>0</v>
      </c>
      <c r="F492" s="6">
        <f t="shared" si="93"/>
        <v>0</v>
      </c>
      <c r="G492" s="45">
        <f t="shared" si="103"/>
        <v>0</v>
      </c>
      <c r="H492" s="27">
        <f>$AC$17*G492</f>
        <v>0</v>
      </c>
      <c r="I492" s="27">
        <f>($AG$17*$AC$17*$AI$17)</f>
        <v>37.376100000000001</v>
      </c>
      <c r="J492" s="27">
        <f>0.5*$AH$17*$AF$17*F492^2</f>
        <v>0</v>
      </c>
      <c r="K492" s="30">
        <f t="shared" si="94"/>
        <v>37.376100000000001</v>
      </c>
      <c r="L492" s="35">
        <f t="shared" si="91"/>
        <v>0</v>
      </c>
      <c r="M492" s="35">
        <f t="shared" si="95"/>
        <v>0</v>
      </c>
      <c r="N492" s="35">
        <f t="shared" si="96"/>
        <v>0</v>
      </c>
      <c r="O492" s="35">
        <f t="shared" si="97"/>
        <v>0</v>
      </c>
      <c r="P492" s="36">
        <f>SUM($M$8:M492)</f>
        <v>203.70097939228393</v>
      </c>
      <c r="Q492" s="36">
        <f>SUM($N$8:N492)</f>
        <v>-55.631727873765456</v>
      </c>
      <c r="R492" s="36">
        <f t="shared" si="98"/>
        <v>55.631727873765456</v>
      </c>
      <c r="S492" s="13"/>
      <c r="T492" s="38">
        <f t="shared" si="99"/>
        <v>52.850141480077184</v>
      </c>
      <c r="U492" s="38">
        <f t="shared" si="92"/>
        <v>50.207634406073325</v>
      </c>
      <c r="V492" s="38">
        <f t="shared" si="100"/>
        <v>49.705558062012592</v>
      </c>
      <c r="W492" s="38">
        <f t="shared" si="100"/>
        <v>49.208502481392465</v>
      </c>
      <c r="X492" s="38">
        <f t="shared" si="101"/>
        <v>46.748077357322842</v>
      </c>
      <c r="Y492" s="38">
        <f t="shared" si="101"/>
        <v>44.410673489456698</v>
      </c>
      <c r="Z492" s="38">
        <f t="shared" si="102"/>
        <v>44.410673489456698</v>
      </c>
    </row>
    <row r="493" spans="2:26" x14ac:dyDescent="0.3">
      <c r="B493" s="1" t="s">
        <v>35</v>
      </c>
      <c r="C493" s="1">
        <v>485</v>
      </c>
      <c r="D493" s="1">
        <v>485</v>
      </c>
      <c r="E493" s="6">
        <v>0</v>
      </c>
      <c r="F493" s="6">
        <f t="shared" si="93"/>
        <v>0</v>
      </c>
      <c r="G493" s="45">
        <f t="shared" si="103"/>
        <v>0</v>
      </c>
      <c r="H493" s="27">
        <f>$AC$17*G493</f>
        <v>0</v>
      </c>
      <c r="I493" s="27">
        <f>($AG$17*$AC$17*$AI$17)</f>
        <v>37.376100000000001</v>
      </c>
      <c r="J493" s="27">
        <f>0.5*$AH$17*$AF$17*F493^2</f>
        <v>0</v>
      </c>
      <c r="K493" s="30">
        <f t="shared" si="94"/>
        <v>37.376100000000001</v>
      </c>
      <c r="L493" s="35">
        <f t="shared" si="91"/>
        <v>0</v>
      </c>
      <c r="M493" s="35">
        <f t="shared" si="95"/>
        <v>0</v>
      </c>
      <c r="N493" s="35">
        <f t="shared" si="96"/>
        <v>0</v>
      </c>
      <c r="O493" s="35">
        <f t="shared" si="97"/>
        <v>0</v>
      </c>
      <c r="P493" s="36">
        <f>SUM($M$8:M493)</f>
        <v>203.70097939228393</v>
      </c>
      <c r="Q493" s="36">
        <f>SUM($N$8:N493)</f>
        <v>-55.631727873765456</v>
      </c>
      <c r="R493" s="36">
        <f t="shared" si="98"/>
        <v>55.631727873765456</v>
      </c>
      <c r="S493" s="13"/>
      <c r="T493" s="38">
        <f t="shared" si="99"/>
        <v>52.850141480077184</v>
      </c>
      <c r="U493" s="38">
        <f t="shared" si="92"/>
        <v>50.207634406073325</v>
      </c>
      <c r="V493" s="38">
        <f t="shared" si="100"/>
        <v>49.705558062012592</v>
      </c>
      <c r="W493" s="38">
        <f t="shared" si="100"/>
        <v>49.208502481392465</v>
      </c>
      <c r="X493" s="38">
        <f t="shared" si="101"/>
        <v>46.748077357322842</v>
      </c>
      <c r="Y493" s="38">
        <f t="shared" si="101"/>
        <v>44.410673489456698</v>
      </c>
      <c r="Z493" s="38">
        <f t="shared" si="102"/>
        <v>44.410673489456698</v>
      </c>
    </row>
    <row r="494" spans="2:26" x14ac:dyDescent="0.3">
      <c r="B494" s="1" t="s">
        <v>35</v>
      </c>
      <c r="C494" s="1">
        <v>486</v>
      </c>
      <c r="D494" s="1">
        <v>486</v>
      </c>
      <c r="E494" s="6">
        <v>0</v>
      </c>
      <c r="F494" s="6">
        <f t="shared" si="93"/>
        <v>0</v>
      </c>
      <c r="G494" s="45">
        <f t="shared" si="103"/>
        <v>0</v>
      </c>
      <c r="H494" s="27">
        <f>$AC$17*G494</f>
        <v>0</v>
      </c>
      <c r="I494" s="27">
        <f>($AG$17*$AC$17*$AI$17)</f>
        <v>37.376100000000001</v>
      </c>
      <c r="J494" s="27">
        <f>0.5*$AH$17*$AF$17*F494^2</f>
        <v>0</v>
      </c>
      <c r="K494" s="30">
        <f t="shared" si="94"/>
        <v>37.376100000000001</v>
      </c>
      <c r="L494" s="35">
        <f t="shared" si="91"/>
        <v>0</v>
      </c>
      <c r="M494" s="35">
        <f t="shared" si="95"/>
        <v>0</v>
      </c>
      <c r="N494" s="35">
        <f t="shared" si="96"/>
        <v>0</v>
      </c>
      <c r="O494" s="35">
        <f t="shared" si="97"/>
        <v>0</v>
      </c>
      <c r="P494" s="36">
        <f>SUM($M$8:M494)</f>
        <v>203.70097939228393</v>
      </c>
      <c r="Q494" s="36">
        <f>SUM($N$8:N494)</f>
        <v>-55.631727873765456</v>
      </c>
      <c r="R494" s="36">
        <f t="shared" si="98"/>
        <v>55.631727873765456</v>
      </c>
      <c r="S494" s="13"/>
      <c r="T494" s="38">
        <f t="shared" si="99"/>
        <v>52.850141480077184</v>
      </c>
      <c r="U494" s="38">
        <f t="shared" si="92"/>
        <v>50.207634406073325</v>
      </c>
      <c r="V494" s="38">
        <f t="shared" si="100"/>
        <v>49.705558062012592</v>
      </c>
      <c r="W494" s="38">
        <f t="shared" si="100"/>
        <v>49.208502481392465</v>
      </c>
      <c r="X494" s="38">
        <f t="shared" si="101"/>
        <v>46.748077357322842</v>
      </c>
      <c r="Y494" s="38">
        <f t="shared" si="101"/>
        <v>44.410673489456698</v>
      </c>
      <c r="Z494" s="38">
        <f t="shared" si="102"/>
        <v>44.410673489456698</v>
      </c>
    </row>
    <row r="495" spans="2:26" x14ac:dyDescent="0.3">
      <c r="B495" s="1" t="s">
        <v>35</v>
      </c>
      <c r="C495" s="1">
        <v>487</v>
      </c>
      <c r="D495" s="1">
        <v>487</v>
      </c>
      <c r="E495" s="6">
        <v>0</v>
      </c>
      <c r="F495" s="6">
        <f t="shared" si="93"/>
        <v>0</v>
      </c>
      <c r="G495" s="45">
        <f t="shared" si="103"/>
        <v>0</v>
      </c>
      <c r="H495" s="27">
        <f>$AC$17*G495</f>
        <v>0</v>
      </c>
      <c r="I495" s="27">
        <f>($AG$17*$AC$17*$AI$17)</f>
        <v>37.376100000000001</v>
      </c>
      <c r="J495" s="27">
        <f>0.5*$AH$17*$AF$17*F495^2</f>
        <v>0</v>
      </c>
      <c r="K495" s="30">
        <f t="shared" si="94"/>
        <v>37.376100000000001</v>
      </c>
      <c r="L495" s="35">
        <f t="shared" si="91"/>
        <v>0</v>
      </c>
      <c r="M495" s="35">
        <f t="shared" si="95"/>
        <v>0</v>
      </c>
      <c r="N495" s="35">
        <f t="shared" si="96"/>
        <v>0</v>
      </c>
      <c r="O495" s="35">
        <f t="shared" si="97"/>
        <v>0</v>
      </c>
      <c r="P495" s="36">
        <f>SUM($M$8:M495)</f>
        <v>203.70097939228393</v>
      </c>
      <c r="Q495" s="36">
        <f>SUM($N$8:N495)</f>
        <v>-55.631727873765456</v>
      </c>
      <c r="R495" s="36">
        <f t="shared" si="98"/>
        <v>55.631727873765456</v>
      </c>
      <c r="S495" s="13"/>
      <c r="T495" s="38">
        <f t="shared" si="99"/>
        <v>52.850141480077184</v>
      </c>
      <c r="U495" s="38">
        <f t="shared" si="92"/>
        <v>50.207634406073325</v>
      </c>
      <c r="V495" s="38">
        <f t="shared" si="100"/>
        <v>49.705558062012592</v>
      </c>
      <c r="W495" s="38">
        <f t="shared" si="100"/>
        <v>49.208502481392465</v>
      </c>
      <c r="X495" s="38">
        <f t="shared" si="101"/>
        <v>46.748077357322842</v>
      </c>
      <c r="Y495" s="38">
        <f t="shared" si="101"/>
        <v>44.410673489456698</v>
      </c>
      <c r="Z495" s="38">
        <f t="shared" si="102"/>
        <v>44.410673489456698</v>
      </c>
    </row>
    <row r="496" spans="2:26" x14ac:dyDescent="0.3">
      <c r="B496" s="1" t="s">
        <v>35</v>
      </c>
      <c r="C496" s="1">
        <v>488</v>
      </c>
      <c r="D496" s="1">
        <v>488</v>
      </c>
      <c r="E496" s="6">
        <v>0</v>
      </c>
      <c r="F496" s="6">
        <f t="shared" si="93"/>
        <v>0</v>
      </c>
      <c r="G496" s="45">
        <f t="shared" si="103"/>
        <v>0</v>
      </c>
      <c r="H496" s="27">
        <f>$AC$17*G496</f>
        <v>0</v>
      </c>
      <c r="I496" s="27">
        <f>($AG$17*$AC$17*$AI$17)</f>
        <v>37.376100000000001</v>
      </c>
      <c r="J496" s="27">
        <f>0.5*$AH$17*$AF$17*F496^2</f>
        <v>0</v>
      </c>
      <c r="K496" s="30">
        <f t="shared" si="94"/>
        <v>37.376100000000001</v>
      </c>
      <c r="L496" s="35">
        <f t="shared" si="91"/>
        <v>0</v>
      </c>
      <c r="M496" s="35">
        <f t="shared" si="95"/>
        <v>0</v>
      </c>
      <c r="N496" s="35">
        <f t="shared" si="96"/>
        <v>0</v>
      </c>
      <c r="O496" s="35">
        <f t="shared" si="97"/>
        <v>0</v>
      </c>
      <c r="P496" s="36">
        <f>SUM($M$8:M496)</f>
        <v>203.70097939228393</v>
      </c>
      <c r="Q496" s="36">
        <f>SUM($N$8:N496)</f>
        <v>-55.631727873765456</v>
      </c>
      <c r="R496" s="36">
        <f t="shared" si="98"/>
        <v>55.631727873765456</v>
      </c>
      <c r="S496" s="13"/>
      <c r="T496" s="38">
        <f t="shared" si="99"/>
        <v>52.850141480077184</v>
      </c>
      <c r="U496" s="38">
        <f t="shared" si="92"/>
        <v>50.207634406073325</v>
      </c>
      <c r="V496" s="38">
        <f t="shared" si="100"/>
        <v>49.705558062012592</v>
      </c>
      <c r="W496" s="38">
        <f t="shared" si="100"/>
        <v>49.208502481392465</v>
      </c>
      <c r="X496" s="38">
        <f t="shared" si="101"/>
        <v>46.748077357322842</v>
      </c>
      <c r="Y496" s="38">
        <f t="shared" si="101"/>
        <v>44.410673489456698</v>
      </c>
      <c r="Z496" s="38">
        <f t="shared" si="102"/>
        <v>44.410673489456698</v>
      </c>
    </row>
    <row r="497" spans="2:26" x14ac:dyDescent="0.3">
      <c r="B497" s="1" t="s">
        <v>35</v>
      </c>
      <c r="C497" s="1">
        <v>489</v>
      </c>
      <c r="D497" s="1">
        <v>489</v>
      </c>
      <c r="E497" s="6">
        <v>0</v>
      </c>
      <c r="F497" s="6">
        <f t="shared" si="93"/>
        <v>0</v>
      </c>
      <c r="G497" s="45">
        <f t="shared" si="103"/>
        <v>0</v>
      </c>
      <c r="H497" s="27">
        <f>$AC$17*G497</f>
        <v>0</v>
      </c>
      <c r="I497" s="27">
        <f>($AG$17*$AC$17*$AI$17)</f>
        <v>37.376100000000001</v>
      </c>
      <c r="J497" s="27">
        <f>0.5*$AH$17*$AF$17*F497^2</f>
        <v>0</v>
      </c>
      <c r="K497" s="30">
        <f t="shared" si="94"/>
        <v>37.376100000000001</v>
      </c>
      <c r="L497" s="35">
        <f t="shared" si="91"/>
        <v>0</v>
      </c>
      <c r="M497" s="35">
        <f t="shared" si="95"/>
        <v>0</v>
      </c>
      <c r="N497" s="35">
        <f t="shared" si="96"/>
        <v>0</v>
      </c>
      <c r="O497" s="35">
        <f t="shared" si="97"/>
        <v>0</v>
      </c>
      <c r="P497" s="36">
        <f>SUM($M$8:M497)</f>
        <v>203.70097939228393</v>
      </c>
      <c r="Q497" s="36">
        <f>SUM($N$8:N497)</f>
        <v>-55.631727873765456</v>
      </c>
      <c r="R497" s="36">
        <f t="shared" si="98"/>
        <v>55.631727873765456</v>
      </c>
      <c r="S497" s="13"/>
      <c r="T497" s="38">
        <f t="shared" si="99"/>
        <v>52.850141480077184</v>
      </c>
      <c r="U497" s="38">
        <f t="shared" si="92"/>
        <v>50.207634406073325</v>
      </c>
      <c r="V497" s="38">
        <f t="shared" si="100"/>
        <v>49.705558062012592</v>
      </c>
      <c r="W497" s="38">
        <f t="shared" si="100"/>
        <v>49.208502481392465</v>
      </c>
      <c r="X497" s="38">
        <f t="shared" si="101"/>
        <v>46.748077357322842</v>
      </c>
      <c r="Y497" s="38">
        <f t="shared" si="101"/>
        <v>44.410673489456698</v>
      </c>
      <c r="Z497" s="38">
        <f t="shared" si="102"/>
        <v>44.410673489456698</v>
      </c>
    </row>
    <row r="498" spans="2:26" x14ac:dyDescent="0.3">
      <c r="B498" s="1" t="s">
        <v>35</v>
      </c>
      <c r="C498" s="1">
        <v>490</v>
      </c>
      <c r="D498" s="1">
        <v>490</v>
      </c>
      <c r="E498" s="6">
        <v>0</v>
      </c>
      <c r="F498" s="6">
        <f t="shared" si="93"/>
        <v>0</v>
      </c>
      <c r="G498" s="45">
        <f t="shared" si="103"/>
        <v>0</v>
      </c>
      <c r="H498" s="27">
        <f>$AC$17*G498</f>
        <v>0</v>
      </c>
      <c r="I498" s="27">
        <f>($AG$17*$AC$17*$AI$17)</f>
        <v>37.376100000000001</v>
      </c>
      <c r="J498" s="27">
        <f>0.5*$AH$17*$AF$17*F498^2</f>
        <v>0</v>
      </c>
      <c r="K498" s="30">
        <f t="shared" si="94"/>
        <v>37.376100000000001</v>
      </c>
      <c r="L498" s="35">
        <f t="shared" si="91"/>
        <v>0</v>
      </c>
      <c r="M498" s="35">
        <f t="shared" si="95"/>
        <v>0</v>
      </c>
      <c r="N498" s="35">
        <f t="shared" si="96"/>
        <v>0</v>
      </c>
      <c r="O498" s="35">
        <f t="shared" si="97"/>
        <v>0</v>
      </c>
      <c r="P498" s="36">
        <f>SUM($M$8:M498)</f>
        <v>203.70097939228393</v>
      </c>
      <c r="Q498" s="36">
        <f>SUM($N$8:N498)</f>
        <v>-55.631727873765456</v>
      </c>
      <c r="R498" s="36">
        <f t="shared" si="98"/>
        <v>55.631727873765456</v>
      </c>
      <c r="S498" s="13"/>
      <c r="T498" s="38">
        <f t="shared" si="99"/>
        <v>52.850141480077184</v>
      </c>
      <c r="U498" s="38">
        <f t="shared" si="92"/>
        <v>50.207634406073325</v>
      </c>
      <c r="V498" s="38">
        <f t="shared" si="100"/>
        <v>49.705558062012592</v>
      </c>
      <c r="W498" s="38">
        <f t="shared" si="100"/>
        <v>49.208502481392465</v>
      </c>
      <c r="X498" s="38">
        <f t="shared" si="101"/>
        <v>46.748077357322842</v>
      </c>
      <c r="Y498" s="38">
        <f t="shared" si="101"/>
        <v>44.410673489456698</v>
      </c>
      <c r="Z498" s="38">
        <f t="shared" si="102"/>
        <v>44.410673489456698</v>
      </c>
    </row>
    <row r="499" spans="2:26" x14ac:dyDescent="0.3">
      <c r="B499" s="1" t="s">
        <v>35</v>
      </c>
      <c r="C499" s="1">
        <v>491</v>
      </c>
      <c r="D499" s="1">
        <v>491</v>
      </c>
      <c r="E499" s="6">
        <v>0</v>
      </c>
      <c r="F499" s="6">
        <f t="shared" si="93"/>
        <v>0</v>
      </c>
      <c r="G499" s="45">
        <f t="shared" si="103"/>
        <v>0</v>
      </c>
      <c r="H499" s="27">
        <f>$AC$17*G499</f>
        <v>0</v>
      </c>
      <c r="I499" s="27">
        <f>($AG$17*$AC$17*$AI$17)</f>
        <v>37.376100000000001</v>
      </c>
      <c r="J499" s="27">
        <f>0.5*$AH$17*$AF$17*F499^2</f>
        <v>0</v>
      </c>
      <c r="K499" s="30">
        <f t="shared" si="94"/>
        <v>37.376100000000001</v>
      </c>
      <c r="L499" s="35">
        <f t="shared" si="91"/>
        <v>0</v>
      </c>
      <c r="M499" s="35">
        <f t="shared" si="95"/>
        <v>0</v>
      </c>
      <c r="N499" s="35">
        <f t="shared" si="96"/>
        <v>0</v>
      </c>
      <c r="O499" s="35">
        <f t="shared" si="97"/>
        <v>0</v>
      </c>
      <c r="P499" s="36">
        <f>SUM($M$8:M499)</f>
        <v>203.70097939228393</v>
      </c>
      <c r="Q499" s="36">
        <f>SUM($N$8:N499)</f>
        <v>-55.631727873765456</v>
      </c>
      <c r="R499" s="36">
        <f t="shared" si="98"/>
        <v>55.631727873765456</v>
      </c>
      <c r="S499" s="13"/>
      <c r="T499" s="38">
        <f t="shared" si="99"/>
        <v>52.850141480077184</v>
      </c>
      <c r="U499" s="38">
        <f t="shared" si="92"/>
        <v>50.207634406073325</v>
      </c>
      <c r="V499" s="38">
        <f t="shared" si="100"/>
        <v>49.705558062012592</v>
      </c>
      <c r="W499" s="38">
        <f t="shared" si="100"/>
        <v>49.208502481392465</v>
      </c>
      <c r="X499" s="38">
        <f t="shared" si="101"/>
        <v>46.748077357322842</v>
      </c>
      <c r="Y499" s="38">
        <f t="shared" si="101"/>
        <v>44.410673489456698</v>
      </c>
      <c r="Z499" s="38">
        <f t="shared" si="102"/>
        <v>44.410673489456698</v>
      </c>
    </row>
    <row r="500" spans="2:26" x14ac:dyDescent="0.3">
      <c r="B500" s="1" t="s">
        <v>35</v>
      </c>
      <c r="C500" s="1">
        <v>492</v>
      </c>
      <c r="D500" s="1">
        <v>492</v>
      </c>
      <c r="E500" s="6">
        <v>0</v>
      </c>
      <c r="F500" s="6">
        <f t="shared" si="93"/>
        <v>0</v>
      </c>
      <c r="G500" s="45">
        <f t="shared" si="103"/>
        <v>0</v>
      </c>
      <c r="H500" s="27">
        <f>$AC$17*G500</f>
        <v>0</v>
      </c>
      <c r="I500" s="27">
        <f>($AG$17*$AC$17*$AI$17)</f>
        <v>37.376100000000001</v>
      </c>
      <c r="J500" s="27">
        <f>0.5*$AH$17*$AF$17*F500^2</f>
        <v>0</v>
      </c>
      <c r="K500" s="30">
        <f t="shared" si="94"/>
        <v>37.376100000000001</v>
      </c>
      <c r="L500" s="35">
        <f t="shared" si="91"/>
        <v>0</v>
      </c>
      <c r="M500" s="35">
        <f t="shared" si="95"/>
        <v>0</v>
      </c>
      <c r="N500" s="35">
        <f t="shared" si="96"/>
        <v>0</v>
      </c>
      <c r="O500" s="35">
        <f t="shared" si="97"/>
        <v>0</v>
      </c>
      <c r="P500" s="36">
        <f>SUM($M$8:M500)</f>
        <v>203.70097939228393</v>
      </c>
      <c r="Q500" s="36">
        <f>SUM($N$8:N500)</f>
        <v>-55.631727873765456</v>
      </c>
      <c r="R500" s="36">
        <f t="shared" si="98"/>
        <v>55.631727873765456</v>
      </c>
      <c r="S500" s="13"/>
      <c r="T500" s="38">
        <f t="shared" si="99"/>
        <v>52.850141480077184</v>
      </c>
      <c r="U500" s="38">
        <f t="shared" si="92"/>
        <v>50.207634406073325</v>
      </c>
      <c r="V500" s="38">
        <f t="shared" si="100"/>
        <v>49.705558062012592</v>
      </c>
      <c r="W500" s="38">
        <f t="shared" si="100"/>
        <v>49.208502481392465</v>
      </c>
      <c r="X500" s="38">
        <f t="shared" si="101"/>
        <v>46.748077357322842</v>
      </c>
      <c r="Y500" s="38">
        <f t="shared" si="101"/>
        <v>44.410673489456698</v>
      </c>
      <c r="Z500" s="38">
        <f t="shared" si="102"/>
        <v>44.410673489456698</v>
      </c>
    </row>
    <row r="501" spans="2:26" x14ac:dyDescent="0.3">
      <c r="B501" s="1" t="s">
        <v>35</v>
      </c>
      <c r="C501" s="1">
        <v>493</v>
      </c>
      <c r="D501" s="1">
        <v>493</v>
      </c>
      <c r="E501" s="6">
        <v>0</v>
      </c>
      <c r="F501" s="6">
        <f t="shared" si="93"/>
        <v>0</v>
      </c>
      <c r="G501" s="45">
        <f t="shared" si="103"/>
        <v>0</v>
      </c>
      <c r="H501" s="27">
        <f>$AC$17*G501</f>
        <v>0</v>
      </c>
      <c r="I501" s="27">
        <f>($AG$17*$AC$17*$AI$17)</f>
        <v>37.376100000000001</v>
      </c>
      <c r="J501" s="27">
        <f>0.5*$AH$17*$AF$17*F501^2</f>
        <v>0</v>
      </c>
      <c r="K501" s="30">
        <f t="shared" si="94"/>
        <v>37.376100000000001</v>
      </c>
      <c r="L501" s="35">
        <f t="shared" si="91"/>
        <v>0</v>
      </c>
      <c r="M501" s="35">
        <f t="shared" si="95"/>
        <v>0</v>
      </c>
      <c r="N501" s="35">
        <f t="shared" si="96"/>
        <v>0</v>
      </c>
      <c r="O501" s="35">
        <f t="shared" si="97"/>
        <v>0</v>
      </c>
      <c r="P501" s="36">
        <f>SUM($M$8:M501)</f>
        <v>203.70097939228393</v>
      </c>
      <c r="Q501" s="36">
        <f>SUM($N$8:N501)</f>
        <v>-55.631727873765456</v>
      </c>
      <c r="R501" s="36">
        <f t="shared" si="98"/>
        <v>55.631727873765456</v>
      </c>
      <c r="S501" s="13"/>
      <c r="T501" s="38">
        <f t="shared" si="99"/>
        <v>52.850141480077184</v>
      </c>
      <c r="U501" s="38">
        <f t="shared" si="92"/>
        <v>50.207634406073325</v>
      </c>
      <c r="V501" s="38">
        <f t="shared" si="100"/>
        <v>49.705558062012592</v>
      </c>
      <c r="W501" s="38">
        <f t="shared" si="100"/>
        <v>49.208502481392465</v>
      </c>
      <c r="X501" s="38">
        <f t="shared" si="101"/>
        <v>46.748077357322842</v>
      </c>
      <c r="Y501" s="38">
        <f t="shared" si="101"/>
        <v>44.410673489456698</v>
      </c>
      <c r="Z501" s="38">
        <f t="shared" si="102"/>
        <v>44.410673489456698</v>
      </c>
    </row>
    <row r="502" spans="2:26" x14ac:dyDescent="0.3">
      <c r="B502" s="1" t="s">
        <v>35</v>
      </c>
      <c r="C502" s="1">
        <v>494</v>
      </c>
      <c r="D502" s="1">
        <v>494</v>
      </c>
      <c r="E502" s="6">
        <v>0</v>
      </c>
      <c r="F502" s="6">
        <f t="shared" si="93"/>
        <v>0</v>
      </c>
      <c r="G502" s="45">
        <f t="shared" si="103"/>
        <v>0</v>
      </c>
      <c r="H502" s="27">
        <f>$AC$17*G502</f>
        <v>0</v>
      </c>
      <c r="I502" s="27">
        <f>($AG$17*$AC$17*$AI$17)</f>
        <v>37.376100000000001</v>
      </c>
      <c r="J502" s="27">
        <f>0.5*$AH$17*$AF$17*F502^2</f>
        <v>0</v>
      </c>
      <c r="K502" s="30">
        <f t="shared" si="94"/>
        <v>37.376100000000001</v>
      </c>
      <c r="L502" s="35">
        <f t="shared" si="91"/>
        <v>0</v>
      </c>
      <c r="M502" s="35">
        <f t="shared" si="95"/>
        <v>0</v>
      </c>
      <c r="N502" s="35">
        <f t="shared" si="96"/>
        <v>0</v>
      </c>
      <c r="O502" s="35">
        <f t="shared" si="97"/>
        <v>0</v>
      </c>
      <c r="P502" s="36">
        <f>SUM($M$8:M502)</f>
        <v>203.70097939228393</v>
      </c>
      <c r="Q502" s="36">
        <f>SUM($N$8:N502)</f>
        <v>-55.631727873765456</v>
      </c>
      <c r="R502" s="36">
        <f t="shared" si="98"/>
        <v>55.631727873765456</v>
      </c>
      <c r="S502" s="13"/>
      <c r="T502" s="38">
        <f t="shared" si="99"/>
        <v>52.850141480077184</v>
      </c>
      <c r="U502" s="38">
        <f t="shared" si="92"/>
        <v>50.207634406073325</v>
      </c>
      <c r="V502" s="38">
        <f t="shared" si="100"/>
        <v>49.705558062012592</v>
      </c>
      <c r="W502" s="38">
        <f t="shared" si="100"/>
        <v>49.208502481392465</v>
      </c>
      <c r="X502" s="38">
        <f t="shared" si="101"/>
        <v>46.748077357322842</v>
      </c>
      <c r="Y502" s="38">
        <f t="shared" si="101"/>
        <v>44.410673489456698</v>
      </c>
      <c r="Z502" s="38">
        <f t="shared" si="102"/>
        <v>44.410673489456698</v>
      </c>
    </row>
    <row r="503" spans="2:26" x14ac:dyDescent="0.3">
      <c r="B503" s="1" t="s">
        <v>35</v>
      </c>
      <c r="C503" s="1">
        <v>495</v>
      </c>
      <c r="D503" s="1">
        <v>495</v>
      </c>
      <c r="E503" s="6">
        <v>0</v>
      </c>
      <c r="F503" s="6">
        <f t="shared" si="93"/>
        <v>0</v>
      </c>
      <c r="G503" s="45">
        <f t="shared" si="103"/>
        <v>0</v>
      </c>
      <c r="H503" s="27">
        <f>$AC$17*G503</f>
        <v>0</v>
      </c>
      <c r="I503" s="27">
        <f>($AG$17*$AC$17*$AI$17)</f>
        <v>37.376100000000001</v>
      </c>
      <c r="J503" s="27">
        <f>0.5*$AH$17*$AF$17*F503^2</f>
        <v>0</v>
      </c>
      <c r="K503" s="30">
        <f t="shared" si="94"/>
        <v>37.376100000000001</v>
      </c>
      <c r="L503" s="35">
        <f t="shared" si="91"/>
        <v>0</v>
      </c>
      <c r="M503" s="35">
        <f t="shared" si="95"/>
        <v>0</v>
      </c>
      <c r="N503" s="35">
        <f t="shared" si="96"/>
        <v>0</v>
      </c>
      <c r="O503" s="35">
        <f t="shared" si="97"/>
        <v>0</v>
      </c>
      <c r="P503" s="36">
        <f>SUM($M$8:M503)</f>
        <v>203.70097939228393</v>
      </c>
      <c r="Q503" s="36">
        <f>SUM($N$8:N503)</f>
        <v>-55.631727873765456</v>
      </c>
      <c r="R503" s="36">
        <f t="shared" si="98"/>
        <v>55.631727873765456</v>
      </c>
      <c r="S503" s="13"/>
      <c r="T503" s="38">
        <f t="shared" si="99"/>
        <v>52.850141480077184</v>
      </c>
      <c r="U503" s="38">
        <f t="shared" si="92"/>
        <v>50.207634406073325</v>
      </c>
      <c r="V503" s="38">
        <f t="shared" si="100"/>
        <v>49.705558062012592</v>
      </c>
      <c r="W503" s="38">
        <f t="shared" si="100"/>
        <v>49.208502481392465</v>
      </c>
      <c r="X503" s="38">
        <f t="shared" si="101"/>
        <v>46.748077357322842</v>
      </c>
      <c r="Y503" s="38">
        <f t="shared" si="101"/>
        <v>44.410673489456698</v>
      </c>
      <c r="Z503" s="38">
        <f t="shared" si="102"/>
        <v>44.410673489456698</v>
      </c>
    </row>
    <row r="504" spans="2:26" x14ac:dyDescent="0.3">
      <c r="B504" s="1" t="s">
        <v>35</v>
      </c>
      <c r="C504" s="1">
        <v>496</v>
      </c>
      <c r="D504" s="1">
        <v>496</v>
      </c>
      <c r="E504" s="6">
        <v>0</v>
      </c>
      <c r="F504" s="6">
        <f t="shared" si="93"/>
        <v>0</v>
      </c>
      <c r="G504" s="45">
        <f t="shared" si="103"/>
        <v>0</v>
      </c>
      <c r="H504" s="27">
        <f>$AC$17*G504</f>
        <v>0</v>
      </c>
      <c r="I504" s="27">
        <f>($AG$17*$AC$17*$AI$17)</f>
        <v>37.376100000000001</v>
      </c>
      <c r="J504" s="27">
        <f>0.5*$AH$17*$AF$17*F504^2</f>
        <v>0</v>
      </c>
      <c r="K504" s="30">
        <f t="shared" si="94"/>
        <v>37.376100000000001</v>
      </c>
      <c r="L504" s="35">
        <f t="shared" si="91"/>
        <v>0</v>
      </c>
      <c r="M504" s="35">
        <f t="shared" si="95"/>
        <v>0</v>
      </c>
      <c r="N504" s="35">
        <f t="shared" si="96"/>
        <v>0</v>
      </c>
      <c r="O504" s="35">
        <f t="shared" si="97"/>
        <v>0</v>
      </c>
      <c r="P504" s="36">
        <f>SUM($M$8:M504)</f>
        <v>203.70097939228393</v>
      </c>
      <c r="Q504" s="36">
        <f>SUM($N$8:N504)</f>
        <v>-55.631727873765456</v>
      </c>
      <c r="R504" s="36">
        <f t="shared" si="98"/>
        <v>55.631727873765456</v>
      </c>
      <c r="S504" s="13"/>
      <c r="T504" s="38">
        <f t="shared" si="99"/>
        <v>52.850141480077184</v>
      </c>
      <c r="U504" s="38">
        <f t="shared" si="92"/>
        <v>50.207634406073325</v>
      </c>
      <c r="V504" s="38">
        <f t="shared" si="100"/>
        <v>49.705558062012592</v>
      </c>
      <c r="W504" s="38">
        <f t="shared" si="100"/>
        <v>49.208502481392465</v>
      </c>
      <c r="X504" s="38">
        <f t="shared" si="101"/>
        <v>46.748077357322842</v>
      </c>
      <c r="Y504" s="38">
        <f t="shared" si="101"/>
        <v>44.410673489456698</v>
      </c>
      <c r="Z504" s="38">
        <f t="shared" si="102"/>
        <v>44.410673489456698</v>
      </c>
    </row>
    <row r="505" spans="2:26" x14ac:dyDescent="0.3">
      <c r="B505" s="1" t="s">
        <v>35</v>
      </c>
      <c r="C505" s="1">
        <v>497</v>
      </c>
      <c r="D505" s="1">
        <v>497</v>
      </c>
      <c r="E505" s="6">
        <v>0</v>
      </c>
      <c r="F505" s="6">
        <f t="shared" si="93"/>
        <v>0</v>
      </c>
      <c r="G505" s="45">
        <f t="shared" si="103"/>
        <v>0</v>
      </c>
      <c r="H505" s="27">
        <f>$AC$17*G505</f>
        <v>0</v>
      </c>
      <c r="I505" s="27">
        <f>($AG$17*$AC$17*$AI$17)</f>
        <v>37.376100000000001</v>
      </c>
      <c r="J505" s="27">
        <f>0.5*$AH$17*$AF$17*F505^2</f>
        <v>0</v>
      </c>
      <c r="K505" s="30">
        <f t="shared" si="94"/>
        <v>37.376100000000001</v>
      </c>
      <c r="L505" s="35">
        <f t="shared" si="91"/>
        <v>0</v>
      </c>
      <c r="M505" s="35">
        <f t="shared" si="95"/>
        <v>0</v>
      </c>
      <c r="N505" s="35">
        <f t="shared" si="96"/>
        <v>0</v>
      </c>
      <c r="O505" s="35">
        <f t="shared" si="97"/>
        <v>0</v>
      </c>
      <c r="P505" s="36">
        <f>SUM($M$8:M505)</f>
        <v>203.70097939228393</v>
      </c>
      <c r="Q505" s="36">
        <f>SUM($N$8:N505)</f>
        <v>-55.631727873765456</v>
      </c>
      <c r="R505" s="36">
        <f t="shared" si="98"/>
        <v>55.631727873765456</v>
      </c>
      <c r="S505" s="13"/>
      <c r="T505" s="38">
        <f t="shared" si="99"/>
        <v>52.850141480077184</v>
      </c>
      <c r="U505" s="38">
        <f t="shared" si="92"/>
        <v>50.207634406073325</v>
      </c>
      <c r="V505" s="38">
        <f t="shared" si="100"/>
        <v>49.705558062012592</v>
      </c>
      <c r="W505" s="38">
        <f t="shared" si="100"/>
        <v>49.208502481392465</v>
      </c>
      <c r="X505" s="38">
        <f t="shared" si="101"/>
        <v>46.748077357322842</v>
      </c>
      <c r="Y505" s="38">
        <f t="shared" si="101"/>
        <v>44.410673489456698</v>
      </c>
      <c r="Z505" s="38">
        <f t="shared" si="102"/>
        <v>44.410673489456698</v>
      </c>
    </row>
    <row r="506" spans="2:26" x14ac:dyDescent="0.3">
      <c r="B506" s="1" t="s">
        <v>35</v>
      </c>
      <c r="C506" s="1">
        <v>498</v>
      </c>
      <c r="D506" s="1">
        <v>498</v>
      </c>
      <c r="E506" s="6">
        <v>0</v>
      </c>
      <c r="F506" s="6">
        <f t="shared" si="93"/>
        <v>0</v>
      </c>
      <c r="G506" s="45">
        <f t="shared" si="103"/>
        <v>0</v>
      </c>
      <c r="H506" s="27">
        <f>$AC$17*G506</f>
        <v>0</v>
      </c>
      <c r="I506" s="27">
        <f>($AG$17*$AC$17*$AI$17)</f>
        <v>37.376100000000001</v>
      </c>
      <c r="J506" s="27">
        <f>0.5*$AH$17*$AF$17*F506^2</f>
        <v>0</v>
      </c>
      <c r="K506" s="30">
        <f t="shared" si="94"/>
        <v>37.376100000000001</v>
      </c>
      <c r="L506" s="35">
        <f t="shared" si="91"/>
        <v>0</v>
      </c>
      <c r="M506" s="35">
        <f t="shared" si="95"/>
        <v>0</v>
      </c>
      <c r="N506" s="35">
        <f t="shared" si="96"/>
        <v>0</v>
      </c>
      <c r="O506" s="35">
        <f t="shared" si="97"/>
        <v>0</v>
      </c>
      <c r="P506" s="36">
        <f>SUM($M$8:M506)</f>
        <v>203.70097939228393</v>
      </c>
      <c r="Q506" s="36">
        <f>SUM($N$8:N506)</f>
        <v>-55.631727873765456</v>
      </c>
      <c r="R506" s="36">
        <f t="shared" si="98"/>
        <v>55.631727873765456</v>
      </c>
      <c r="S506" s="13"/>
      <c r="T506" s="38">
        <f t="shared" si="99"/>
        <v>52.850141480077184</v>
      </c>
      <c r="U506" s="38">
        <f t="shared" si="92"/>
        <v>50.207634406073325</v>
      </c>
      <c r="V506" s="38">
        <f t="shared" si="100"/>
        <v>49.705558062012592</v>
      </c>
      <c r="W506" s="38">
        <f t="shared" si="100"/>
        <v>49.208502481392465</v>
      </c>
      <c r="X506" s="38">
        <f t="shared" si="101"/>
        <v>46.748077357322842</v>
      </c>
      <c r="Y506" s="38">
        <f t="shared" si="101"/>
        <v>44.410673489456698</v>
      </c>
      <c r="Z506" s="38">
        <f t="shared" si="102"/>
        <v>44.410673489456698</v>
      </c>
    </row>
    <row r="507" spans="2:26" x14ac:dyDescent="0.3">
      <c r="B507" s="1" t="s">
        <v>35</v>
      </c>
      <c r="C507" s="1">
        <v>499</v>
      </c>
      <c r="D507" s="1">
        <v>499</v>
      </c>
      <c r="E507" s="6">
        <v>0</v>
      </c>
      <c r="F507" s="6">
        <f t="shared" si="93"/>
        <v>0</v>
      </c>
      <c r="G507" s="45">
        <f t="shared" si="103"/>
        <v>0</v>
      </c>
      <c r="H507" s="27">
        <f>$AC$17*G507</f>
        <v>0</v>
      </c>
      <c r="I507" s="27">
        <f>($AG$17*$AC$17*$AI$17)</f>
        <v>37.376100000000001</v>
      </c>
      <c r="J507" s="27">
        <f>0.5*$AH$17*$AF$17*F507^2</f>
        <v>0</v>
      </c>
      <c r="K507" s="30">
        <f t="shared" si="94"/>
        <v>37.376100000000001</v>
      </c>
      <c r="L507" s="35">
        <f t="shared" si="91"/>
        <v>0</v>
      </c>
      <c r="M507" s="35">
        <f t="shared" si="95"/>
        <v>0</v>
      </c>
      <c r="N507" s="35">
        <f t="shared" si="96"/>
        <v>0</v>
      </c>
      <c r="O507" s="35">
        <f t="shared" si="97"/>
        <v>0</v>
      </c>
      <c r="P507" s="36">
        <f>SUM($M$8:M507)</f>
        <v>203.70097939228393</v>
      </c>
      <c r="Q507" s="36">
        <f>SUM($N$8:N507)</f>
        <v>-55.631727873765456</v>
      </c>
      <c r="R507" s="36">
        <f t="shared" si="98"/>
        <v>55.631727873765456</v>
      </c>
      <c r="S507" s="13"/>
      <c r="T507" s="38">
        <f t="shared" si="99"/>
        <v>52.850141480077184</v>
      </c>
      <c r="U507" s="38">
        <f t="shared" si="92"/>
        <v>50.207634406073325</v>
      </c>
      <c r="V507" s="38">
        <f t="shared" si="100"/>
        <v>49.705558062012592</v>
      </c>
      <c r="W507" s="38">
        <f t="shared" si="100"/>
        <v>49.208502481392465</v>
      </c>
      <c r="X507" s="38">
        <f t="shared" si="101"/>
        <v>46.748077357322842</v>
      </c>
      <c r="Y507" s="38">
        <f t="shared" si="101"/>
        <v>44.410673489456698</v>
      </c>
      <c r="Z507" s="38">
        <f t="shared" si="102"/>
        <v>44.410673489456698</v>
      </c>
    </row>
    <row r="508" spans="2:26" x14ac:dyDescent="0.3">
      <c r="B508" s="1" t="s">
        <v>35</v>
      </c>
      <c r="C508" s="1">
        <v>500</v>
      </c>
      <c r="D508" s="1">
        <v>500</v>
      </c>
      <c r="E508" s="6">
        <v>0</v>
      </c>
      <c r="F508" s="6">
        <f t="shared" si="93"/>
        <v>0</v>
      </c>
      <c r="G508" s="45">
        <f t="shared" si="103"/>
        <v>0</v>
      </c>
      <c r="H508" s="27">
        <f>$AC$17*G508</f>
        <v>0</v>
      </c>
      <c r="I508" s="27">
        <f>($AG$17*$AC$17*$AI$17)</f>
        <v>37.376100000000001</v>
      </c>
      <c r="J508" s="27">
        <f>0.5*$AH$17*$AF$17*F508^2</f>
        <v>0</v>
      </c>
      <c r="K508" s="30">
        <f t="shared" si="94"/>
        <v>37.376100000000001</v>
      </c>
      <c r="L508" s="35">
        <f t="shared" si="91"/>
        <v>0</v>
      </c>
      <c r="M508" s="35">
        <f t="shared" si="95"/>
        <v>0</v>
      </c>
      <c r="N508" s="35">
        <f t="shared" si="96"/>
        <v>0</v>
      </c>
      <c r="O508" s="35">
        <f t="shared" si="97"/>
        <v>0</v>
      </c>
      <c r="P508" s="36">
        <f>SUM($M$8:M508)</f>
        <v>203.70097939228393</v>
      </c>
      <c r="Q508" s="36">
        <f>SUM($N$8:N508)</f>
        <v>-55.631727873765456</v>
      </c>
      <c r="R508" s="36">
        <f t="shared" si="98"/>
        <v>55.631727873765456</v>
      </c>
      <c r="S508" s="13"/>
      <c r="T508" s="38">
        <f t="shared" si="99"/>
        <v>52.850141480077184</v>
      </c>
      <c r="U508" s="38">
        <f t="shared" si="92"/>
        <v>50.207634406073325</v>
      </c>
      <c r="V508" s="38">
        <f t="shared" si="100"/>
        <v>49.705558062012592</v>
      </c>
      <c r="W508" s="38">
        <f t="shared" si="100"/>
        <v>49.208502481392465</v>
      </c>
      <c r="X508" s="38">
        <f t="shared" si="101"/>
        <v>46.748077357322842</v>
      </c>
      <c r="Y508" s="38">
        <f t="shared" si="101"/>
        <v>44.410673489456698</v>
      </c>
      <c r="Z508" s="38">
        <f t="shared" si="102"/>
        <v>44.410673489456698</v>
      </c>
    </row>
    <row r="509" spans="2:26" x14ac:dyDescent="0.3">
      <c r="B509" s="1" t="s">
        <v>35</v>
      </c>
      <c r="C509" s="1">
        <v>501</v>
      </c>
      <c r="D509" s="1">
        <v>501</v>
      </c>
      <c r="E509" s="6">
        <v>0</v>
      </c>
      <c r="F509" s="6">
        <f t="shared" si="93"/>
        <v>0</v>
      </c>
      <c r="G509" s="45">
        <f t="shared" si="103"/>
        <v>0</v>
      </c>
      <c r="H509" s="27">
        <f>$AC$17*G509</f>
        <v>0</v>
      </c>
      <c r="I509" s="27">
        <f>($AG$17*$AC$17*$AI$17)</f>
        <v>37.376100000000001</v>
      </c>
      <c r="J509" s="27">
        <f>0.5*$AH$17*$AF$17*F509^2</f>
        <v>0</v>
      </c>
      <c r="K509" s="30">
        <f t="shared" si="94"/>
        <v>37.376100000000001</v>
      </c>
      <c r="L509" s="35">
        <f t="shared" si="91"/>
        <v>0</v>
      </c>
      <c r="M509" s="35">
        <f t="shared" si="95"/>
        <v>0</v>
      </c>
      <c r="N509" s="35">
        <f t="shared" si="96"/>
        <v>0</v>
      </c>
      <c r="O509" s="35">
        <f t="shared" si="97"/>
        <v>0</v>
      </c>
      <c r="P509" s="36">
        <f>SUM($M$8:M509)</f>
        <v>203.70097939228393</v>
      </c>
      <c r="Q509" s="36">
        <f>SUM($N$8:N509)</f>
        <v>-55.631727873765456</v>
      </c>
      <c r="R509" s="36">
        <f t="shared" si="98"/>
        <v>55.631727873765456</v>
      </c>
      <c r="S509" s="13"/>
      <c r="T509" s="38">
        <f t="shared" si="99"/>
        <v>52.850141480077184</v>
      </c>
      <c r="U509" s="38">
        <f t="shared" si="92"/>
        <v>50.207634406073325</v>
      </c>
      <c r="V509" s="38">
        <f t="shared" si="100"/>
        <v>49.705558062012592</v>
      </c>
      <c r="W509" s="38">
        <f t="shared" si="100"/>
        <v>49.208502481392465</v>
      </c>
      <c r="X509" s="38">
        <f t="shared" si="101"/>
        <v>46.748077357322842</v>
      </c>
      <c r="Y509" s="38">
        <f t="shared" si="101"/>
        <v>44.410673489456698</v>
      </c>
      <c r="Z509" s="38">
        <f t="shared" si="102"/>
        <v>44.410673489456698</v>
      </c>
    </row>
    <row r="510" spans="2:26" x14ac:dyDescent="0.3">
      <c r="B510" s="1" t="s">
        <v>35</v>
      </c>
      <c r="C510" s="1">
        <v>502</v>
      </c>
      <c r="D510" s="1">
        <v>502</v>
      </c>
      <c r="E510" s="6">
        <v>0</v>
      </c>
      <c r="F510" s="6">
        <f t="shared" si="93"/>
        <v>0</v>
      </c>
      <c r="G510" s="45">
        <f t="shared" si="103"/>
        <v>0</v>
      </c>
      <c r="H510" s="27">
        <f>$AC$17*G510</f>
        <v>0</v>
      </c>
      <c r="I510" s="27">
        <f>($AG$17*$AC$17*$AI$17)</f>
        <v>37.376100000000001</v>
      </c>
      <c r="J510" s="27">
        <f>0.5*$AH$17*$AF$17*F510^2</f>
        <v>0</v>
      </c>
      <c r="K510" s="30">
        <f t="shared" si="94"/>
        <v>37.376100000000001</v>
      </c>
      <c r="L510" s="35">
        <f t="shared" si="91"/>
        <v>0</v>
      </c>
      <c r="M510" s="35">
        <f t="shared" si="95"/>
        <v>0</v>
      </c>
      <c r="N510" s="35">
        <f t="shared" si="96"/>
        <v>0</v>
      </c>
      <c r="O510" s="35">
        <f t="shared" si="97"/>
        <v>0</v>
      </c>
      <c r="P510" s="36">
        <f>SUM($M$8:M510)</f>
        <v>203.70097939228393</v>
      </c>
      <c r="Q510" s="36">
        <f>SUM($N$8:N510)</f>
        <v>-55.631727873765456</v>
      </c>
      <c r="R510" s="36">
        <f t="shared" si="98"/>
        <v>55.631727873765456</v>
      </c>
      <c r="S510" s="13"/>
      <c r="T510" s="38">
        <f t="shared" si="99"/>
        <v>52.850141480077184</v>
      </c>
      <c r="U510" s="38">
        <f t="shared" si="92"/>
        <v>50.207634406073325</v>
      </c>
      <c r="V510" s="38">
        <f t="shared" si="100"/>
        <v>49.705558062012592</v>
      </c>
      <c r="W510" s="38">
        <f t="shared" si="100"/>
        <v>49.208502481392465</v>
      </c>
      <c r="X510" s="38">
        <f t="shared" si="101"/>
        <v>46.748077357322842</v>
      </c>
      <c r="Y510" s="38">
        <f t="shared" si="101"/>
        <v>44.410673489456698</v>
      </c>
      <c r="Z510" s="38">
        <f t="shared" si="102"/>
        <v>44.410673489456698</v>
      </c>
    </row>
    <row r="511" spans="2:26" x14ac:dyDescent="0.3">
      <c r="B511" s="1" t="s">
        <v>35</v>
      </c>
      <c r="C511" s="1">
        <v>503</v>
      </c>
      <c r="D511" s="1">
        <v>503</v>
      </c>
      <c r="E511" s="6">
        <v>0</v>
      </c>
      <c r="F511" s="6">
        <f t="shared" si="93"/>
        <v>0</v>
      </c>
      <c r="G511" s="45">
        <f t="shared" si="103"/>
        <v>0</v>
      </c>
      <c r="H511" s="27">
        <f>$AC$17*G511</f>
        <v>0</v>
      </c>
      <c r="I511" s="27">
        <f>($AG$17*$AC$17*$AI$17)</f>
        <v>37.376100000000001</v>
      </c>
      <c r="J511" s="27">
        <f>0.5*$AH$17*$AF$17*F511^2</f>
        <v>0</v>
      </c>
      <c r="K511" s="30">
        <f t="shared" si="94"/>
        <v>37.376100000000001</v>
      </c>
      <c r="L511" s="35">
        <f t="shared" si="91"/>
        <v>0</v>
      </c>
      <c r="M511" s="35">
        <f t="shared" si="95"/>
        <v>0</v>
      </c>
      <c r="N511" s="35">
        <f t="shared" si="96"/>
        <v>0</v>
      </c>
      <c r="O511" s="35">
        <f t="shared" si="97"/>
        <v>0</v>
      </c>
      <c r="P511" s="36">
        <f>SUM($M$8:M511)</f>
        <v>203.70097939228393</v>
      </c>
      <c r="Q511" s="36">
        <f>SUM($N$8:N511)</f>
        <v>-55.631727873765456</v>
      </c>
      <c r="R511" s="36">
        <f t="shared" si="98"/>
        <v>55.631727873765456</v>
      </c>
      <c r="S511" s="13"/>
      <c r="T511" s="38">
        <f t="shared" si="99"/>
        <v>52.850141480077184</v>
      </c>
      <c r="U511" s="38">
        <f t="shared" si="92"/>
        <v>50.207634406073325</v>
      </c>
      <c r="V511" s="38">
        <f t="shared" si="100"/>
        <v>49.705558062012592</v>
      </c>
      <c r="W511" s="38">
        <f t="shared" si="100"/>
        <v>49.208502481392465</v>
      </c>
      <c r="X511" s="38">
        <f t="shared" si="101"/>
        <v>46.748077357322842</v>
      </c>
      <c r="Y511" s="38">
        <f t="shared" si="101"/>
        <v>44.410673489456698</v>
      </c>
      <c r="Z511" s="38">
        <f t="shared" si="102"/>
        <v>44.410673489456698</v>
      </c>
    </row>
    <row r="512" spans="2:26" x14ac:dyDescent="0.3">
      <c r="B512" s="1" t="s">
        <v>35</v>
      </c>
      <c r="C512" s="1">
        <v>504</v>
      </c>
      <c r="D512" s="1">
        <v>504</v>
      </c>
      <c r="E512" s="6">
        <v>0</v>
      </c>
      <c r="F512" s="6">
        <f t="shared" si="93"/>
        <v>0</v>
      </c>
      <c r="G512" s="45">
        <f t="shared" si="103"/>
        <v>0</v>
      </c>
      <c r="H512" s="27">
        <f>$AC$17*G512</f>
        <v>0</v>
      </c>
      <c r="I512" s="27">
        <f>($AG$17*$AC$17*$AI$17)</f>
        <v>37.376100000000001</v>
      </c>
      <c r="J512" s="27">
        <f>0.5*$AH$17*$AF$17*F512^2</f>
        <v>0</v>
      </c>
      <c r="K512" s="30">
        <f t="shared" si="94"/>
        <v>37.376100000000001</v>
      </c>
      <c r="L512" s="35">
        <f t="shared" si="91"/>
        <v>0</v>
      </c>
      <c r="M512" s="35">
        <f t="shared" si="95"/>
        <v>0</v>
      </c>
      <c r="N512" s="35">
        <f t="shared" si="96"/>
        <v>0</v>
      </c>
      <c r="O512" s="35">
        <f t="shared" si="97"/>
        <v>0</v>
      </c>
      <c r="P512" s="36">
        <f>SUM($M$8:M512)</f>
        <v>203.70097939228393</v>
      </c>
      <c r="Q512" s="36">
        <f>SUM($N$8:N512)</f>
        <v>-55.631727873765456</v>
      </c>
      <c r="R512" s="36">
        <f t="shared" si="98"/>
        <v>55.631727873765456</v>
      </c>
      <c r="S512" s="13"/>
      <c r="T512" s="38">
        <f t="shared" si="99"/>
        <v>52.850141480077184</v>
      </c>
      <c r="U512" s="38">
        <f t="shared" si="92"/>
        <v>50.207634406073325</v>
      </c>
      <c r="V512" s="38">
        <f t="shared" si="100"/>
        <v>49.705558062012592</v>
      </c>
      <c r="W512" s="38">
        <f t="shared" si="100"/>
        <v>49.208502481392465</v>
      </c>
      <c r="X512" s="38">
        <f t="shared" si="101"/>
        <v>46.748077357322842</v>
      </c>
      <c r="Y512" s="38">
        <f t="shared" si="101"/>
        <v>44.410673489456698</v>
      </c>
      <c r="Z512" s="38">
        <f t="shared" si="102"/>
        <v>44.410673489456698</v>
      </c>
    </row>
    <row r="513" spans="2:26" x14ac:dyDescent="0.3">
      <c r="B513" s="1" t="s">
        <v>35</v>
      </c>
      <c r="C513" s="1">
        <v>505</v>
      </c>
      <c r="D513" s="1">
        <v>505</v>
      </c>
      <c r="E513" s="6">
        <v>0</v>
      </c>
      <c r="F513" s="6">
        <f t="shared" si="93"/>
        <v>0</v>
      </c>
      <c r="G513" s="45">
        <f t="shared" si="103"/>
        <v>0</v>
      </c>
      <c r="H513" s="27">
        <f>$AC$17*G513</f>
        <v>0</v>
      </c>
      <c r="I513" s="27">
        <f>($AG$17*$AC$17*$AI$17)</f>
        <v>37.376100000000001</v>
      </c>
      <c r="J513" s="27">
        <f>0.5*$AH$17*$AF$17*F513^2</f>
        <v>0</v>
      </c>
      <c r="K513" s="30">
        <f t="shared" si="94"/>
        <v>37.376100000000001</v>
      </c>
      <c r="L513" s="35">
        <f t="shared" si="91"/>
        <v>0</v>
      </c>
      <c r="M513" s="35">
        <f t="shared" si="95"/>
        <v>0</v>
      </c>
      <c r="N513" s="35">
        <f t="shared" si="96"/>
        <v>0</v>
      </c>
      <c r="O513" s="35">
        <f t="shared" si="97"/>
        <v>0</v>
      </c>
      <c r="P513" s="36">
        <f>SUM($M$8:M513)</f>
        <v>203.70097939228393</v>
      </c>
      <c r="Q513" s="36">
        <f>SUM($N$8:N513)</f>
        <v>-55.631727873765456</v>
      </c>
      <c r="R513" s="36">
        <f t="shared" si="98"/>
        <v>55.631727873765456</v>
      </c>
      <c r="S513" s="13"/>
      <c r="T513" s="38">
        <f t="shared" si="99"/>
        <v>52.850141480077184</v>
      </c>
      <c r="U513" s="38">
        <f t="shared" si="92"/>
        <v>50.207634406073325</v>
      </c>
      <c r="V513" s="38">
        <f t="shared" si="100"/>
        <v>49.705558062012592</v>
      </c>
      <c r="W513" s="38">
        <f t="shared" si="100"/>
        <v>49.208502481392465</v>
      </c>
      <c r="X513" s="38">
        <f t="shared" si="101"/>
        <v>46.748077357322842</v>
      </c>
      <c r="Y513" s="38">
        <f t="shared" si="101"/>
        <v>44.410673489456698</v>
      </c>
      <c r="Z513" s="38">
        <f t="shared" si="102"/>
        <v>44.410673489456698</v>
      </c>
    </row>
    <row r="514" spans="2:26" x14ac:dyDescent="0.3">
      <c r="B514" s="1" t="s">
        <v>35</v>
      </c>
      <c r="C514" s="1">
        <v>506</v>
      </c>
      <c r="D514" s="1">
        <v>506</v>
      </c>
      <c r="E514" s="6">
        <v>0</v>
      </c>
      <c r="F514" s="6">
        <f t="shared" si="93"/>
        <v>0</v>
      </c>
      <c r="G514" s="45">
        <f t="shared" si="103"/>
        <v>0</v>
      </c>
      <c r="H514" s="27">
        <f>$AC$17*G514</f>
        <v>0</v>
      </c>
      <c r="I514" s="27">
        <f>($AG$17*$AC$17*$AI$17)</f>
        <v>37.376100000000001</v>
      </c>
      <c r="J514" s="27">
        <f>0.5*$AH$17*$AF$17*F514^2</f>
        <v>0</v>
      </c>
      <c r="K514" s="30">
        <f t="shared" si="94"/>
        <v>37.376100000000001</v>
      </c>
      <c r="L514" s="35">
        <f t="shared" si="91"/>
        <v>0</v>
      </c>
      <c r="M514" s="35">
        <f t="shared" si="95"/>
        <v>0</v>
      </c>
      <c r="N514" s="35">
        <f t="shared" si="96"/>
        <v>0</v>
      </c>
      <c r="O514" s="35">
        <f t="shared" si="97"/>
        <v>0</v>
      </c>
      <c r="P514" s="36">
        <f>SUM($M$8:M514)</f>
        <v>203.70097939228393</v>
      </c>
      <c r="Q514" s="36">
        <f>SUM($N$8:N514)</f>
        <v>-55.631727873765456</v>
      </c>
      <c r="R514" s="36">
        <f t="shared" si="98"/>
        <v>55.631727873765456</v>
      </c>
      <c r="S514" s="13"/>
      <c r="T514" s="38">
        <f t="shared" si="99"/>
        <v>52.850141480077184</v>
      </c>
      <c r="U514" s="38">
        <f t="shared" si="92"/>
        <v>50.207634406073325</v>
      </c>
      <c r="V514" s="38">
        <f t="shared" si="100"/>
        <v>49.705558062012592</v>
      </c>
      <c r="W514" s="38">
        <f t="shared" si="100"/>
        <v>49.208502481392465</v>
      </c>
      <c r="X514" s="38">
        <f t="shared" si="101"/>
        <v>46.748077357322842</v>
      </c>
      <c r="Y514" s="38">
        <f t="shared" si="101"/>
        <v>44.410673489456698</v>
      </c>
      <c r="Z514" s="38">
        <f t="shared" si="102"/>
        <v>44.410673489456698</v>
      </c>
    </row>
    <row r="515" spans="2:26" x14ac:dyDescent="0.3">
      <c r="B515" s="1" t="s">
        <v>35</v>
      </c>
      <c r="C515" s="1">
        <v>507</v>
      </c>
      <c r="D515" s="1">
        <v>507</v>
      </c>
      <c r="E515" s="6">
        <v>0</v>
      </c>
      <c r="F515" s="6">
        <f t="shared" si="93"/>
        <v>0</v>
      </c>
      <c r="G515" s="45">
        <f t="shared" si="103"/>
        <v>0</v>
      </c>
      <c r="H515" s="27">
        <f>$AC$17*G515</f>
        <v>0</v>
      </c>
      <c r="I515" s="27">
        <f>($AG$17*$AC$17*$AI$17)</f>
        <v>37.376100000000001</v>
      </c>
      <c r="J515" s="27">
        <f>0.5*$AH$17*$AF$17*F515^2</f>
        <v>0</v>
      </c>
      <c r="K515" s="30">
        <f t="shared" si="94"/>
        <v>37.376100000000001</v>
      </c>
      <c r="L515" s="35">
        <f t="shared" si="91"/>
        <v>0</v>
      </c>
      <c r="M515" s="35">
        <f t="shared" si="95"/>
        <v>0</v>
      </c>
      <c r="N515" s="35">
        <f t="shared" si="96"/>
        <v>0</v>
      </c>
      <c r="O515" s="35">
        <f t="shared" si="97"/>
        <v>0</v>
      </c>
      <c r="P515" s="36">
        <f>SUM($M$8:M515)</f>
        <v>203.70097939228393</v>
      </c>
      <c r="Q515" s="36">
        <f>SUM($N$8:N515)</f>
        <v>-55.631727873765456</v>
      </c>
      <c r="R515" s="36">
        <f t="shared" si="98"/>
        <v>55.631727873765456</v>
      </c>
      <c r="S515" s="13"/>
      <c r="T515" s="38">
        <f t="shared" si="99"/>
        <v>52.850141480077184</v>
      </c>
      <c r="U515" s="38">
        <f t="shared" si="92"/>
        <v>50.207634406073325</v>
      </c>
      <c r="V515" s="38">
        <f t="shared" si="100"/>
        <v>49.705558062012592</v>
      </c>
      <c r="W515" s="38">
        <f t="shared" si="100"/>
        <v>49.208502481392465</v>
      </c>
      <c r="X515" s="38">
        <f t="shared" si="101"/>
        <v>46.748077357322842</v>
      </c>
      <c r="Y515" s="38">
        <f t="shared" si="101"/>
        <v>44.410673489456698</v>
      </c>
      <c r="Z515" s="38">
        <f t="shared" si="102"/>
        <v>44.410673489456698</v>
      </c>
    </row>
    <row r="516" spans="2:26" x14ac:dyDescent="0.3">
      <c r="B516" s="1" t="s">
        <v>35</v>
      </c>
      <c r="C516" s="1">
        <v>508</v>
      </c>
      <c r="D516" s="1">
        <v>508</v>
      </c>
      <c r="E516" s="6">
        <v>0</v>
      </c>
      <c r="F516" s="6">
        <f t="shared" si="93"/>
        <v>0</v>
      </c>
      <c r="G516" s="45">
        <f t="shared" si="103"/>
        <v>0</v>
      </c>
      <c r="H516" s="27">
        <f>$AC$17*G516</f>
        <v>0</v>
      </c>
      <c r="I516" s="27">
        <f>($AG$17*$AC$17*$AI$17)</f>
        <v>37.376100000000001</v>
      </c>
      <c r="J516" s="27">
        <f>0.5*$AH$17*$AF$17*F516^2</f>
        <v>0</v>
      </c>
      <c r="K516" s="30">
        <f t="shared" si="94"/>
        <v>37.376100000000001</v>
      </c>
      <c r="L516" s="35">
        <f t="shared" si="91"/>
        <v>0</v>
      </c>
      <c r="M516" s="35">
        <f t="shared" si="95"/>
        <v>0</v>
      </c>
      <c r="N516" s="35">
        <f t="shared" si="96"/>
        <v>0</v>
      </c>
      <c r="O516" s="35">
        <f t="shared" si="97"/>
        <v>0</v>
      </c>
      <c r="P516" s="36">
        <f>SUM($M$8:M516)</f>
        <v>203.70097939228393</v>
      </c>
      <c r="Q516" s="36">
        <f>SUM($N$8:N516)</f>
        <v>-55.631727873765456</v>
      </c>
      <c r="R516" s="36">
        <f t="shared" si="98"/>
        <v>55.631727873765456</v>
      </c>
      <c r="S516" s="13"/>
      <c r="T516" s="38">
        <f t="shared" si="99"/>
        <v>52.850141480077184</v>
      </c>
      <c r="U516" s="38">
        <f t="shared" si="92"/>
        <v>50.207634406073325</v>
      </c>
      <c r="V516" s="38">
        <f t="shared" si="100"/>
        <v>49.705558062012592</v>
      </c>
      <c r="W516" s="38">
        <f t="shared" si="100"/>
        <v>49.208502481392465</v>
      </c>
      <c r="X516" s="38">
        <f t="shared" si="101"/>
        <v>46.748077357322842</v>
      </c>
      <c r="Y516" s="38">
        <f t="shared" si="101"/>
        <v>44.410673489456698</v>
      </c>
      <c r="Z516" s="38">
        <f t="shared" si="102"/>
        <v>44.410673489456698</v>
      </c>
    </row>
    <row r="517" spans="2:26" x14ac:dyDescent="0.3">
      <c r="B517" s="1" t="s">
        <v>35</v>
      </c>
      <c r="C517" s="1">
        <v>509</v>
      </c>
      <c r="D517" s="1">
        <v>509</v>
      </c>
      <c r="E517" s="6">
        <v>0</v>
      </c>
      <c r="F517" s="6">
        <f t="shared" si="93"/>
        <v>0</v>
      </c>
      <c r="G517" s="45">
        <f t="shared" si="103"/>
        <v>0</v>
      </c>
      <c r="H517" s="27">
        <f>$AC$17*G517</f>
        <v>0</v>
      </c>
      <c r="I517" s="27">
        <f>($AG$17*$AC$17*$AI$17)</f>
        <v>37.376100000000001</v>
      </c>
      <c r="J517" s="27">
        <f>0.5*$AH$17*$AF$17*F517^2</f>
        <v>0</v>
      </c>
      <c r="K517" s="30">
        <f t="shared" si="94"/>
        <v>37.376100000000001</v>
      </c>
      <c r="L517" s="35">
        <f t="shared" si="91"/>
        <v>0</v>
      </c>
      <c r="M517" s="35">
        <f t="shared" si="95"/>
        <v>0</v>
      </c>
      <c r="N517" s="35">
        <f t="shared" si="96"/>
        <v>0</v>
      </c>
      <c r="O517" s="35">
        <f t="shared" si="97"/>
        <v>0</v>
      </c>
      <c r="P517" s="36">
        <f>SUM($M$8:M517)</f>
        <v>203.70097939228393</v>
      </c>
      <c r="Q517" s="36">
        <f>SUM($N$8:N517)</f>
        <v>-55.631727873765456</v>
      </c>
      <c r="R517" s="36">
        <f t="shared" si="98"/>
        <v>55.631727873765456</v>
      </c>
      <c r="S517" s="13"/>
      <c r="T517" s="38">
        <f t="shared" si="99"/>
        <v>52.850141480077184</v>
      </c>
      <c r="U517" s="38">
        <f t="shared" si="92"/>
        <v>50.207634406073325</v>
      </c>
      <c r="V517" s="38">
        <f t="shared" si="100"/>
        <v>49.705558062012592</v>
      </c>
      <c r="W517" s="38">
        <f t="shared" si="100"/>
        <v>49.208502481392465</v>
      </c>
      <c r="X517" s="38">
        <f t="shared" si="101"/>
        <v>46.748077357322842</v>
      </c>
      <c r="Y517" s="38">
        <f t="shared" si="101"/>
        <v>44.410673489456698</v>
      </c>
      <c r="Z517" s="38">
        <f t="shared" si="102"/>
        <v>44.410673489456698</v>
      </c>
    </row>
    <row r="518" spans="2:26" x14ac:dyDescent="0.3">
      <c r="B518" s="1" t="s">
        <v>35</v>
      </c>
      <c r="C518" s="1">
        <v>510</v>
      </c>
      <c r="D518" s="1">
        <v>510</v>
      </c>
      <c r="E518" s="6">
        <v>0</v>
      </c>
      <c r="F518" s="6">
        <f t="shared" si="93"/>
        <v>0</v>
      </c>
      <c r="G518" s="45">
        <f t="shared" si="103"/>
        <v>0</v>
      </c>
      <c r="H518" s="27">
        <f>$AC$17*G518</f>
        <v>0</v>
      </c>
      <c r="I518" s="27">
        <f>($AG$17*$AC$17*$AI$17)</f>
        <v>37.376100000000001</v>
      </c>
      <c r="J518" s="27">
        <f>0.5*$AH$17*$AF$17*F518^2</f>
        <v>0</v>
      </c>
      <c r="K518" s="30">
        <f t="shared" si="94"/>
        <v>37.376100000000001</v>
      </c>
      <c r="L518" s="35">
        <f t="shared" si="91"/>
        <v>0</v>
      </c>
      <c r="M518" s="35">
        <f t="shared" si="95"/>
        <v>0</v>
      </c>
      <c r="N518" s="35">
        <f t="shared" si="96"/>
        <v>0</v>
      </c>
      <c r="O518" s="35">
        <f t="shared" si="97"/>
        <v>0</v>
      </c>
      <c r="P518" s="36">
        <f>SUM($M$8:M518)</f>
        <v>203.70097939228393</v>
      </c>
      <c r="Q518" s="36">
        <f>SUM($N$8:N518)</f>
        <v>-55.631727873765456</v>
      </c>
      <c r="R518" s="36">
        <f t="shared" si="98"/>
        <v>55.631727873765456</v>
      </c>
      <c r="S518" s="13"/>
      <c r="T518" s="38">
        <f t="shared" si="99"/>
        <v>52.850141480077184</v>
      </c>
      <c r="U518" s="38">
        <f t="shared" si="92"/>
        <v>50.207634406073325</v>
      </c>
      <c r="V518" s="38">
        <f t="shared" si="100"/>
        <v>49.705558062012592</v>
      </c>
      <c r="W518" s="38">
        <f t="shared" si="100"/>
        <v>49.208502481392465</v>
      </c>
      <c r="X518" s="38">
        <f t="shared" si="101"/>
        <v>46.748077357322842</v>
      </c>
      <c r="Y518" s="38">
        <f t="shared" si="101"/>
        <v>44.410673489456698</v>
      </c>
      <c r="Z518" s="38">
        <f t="shared" si="102"/>
        <v>44.410673489456698</v>
      </c>
    </row>
    <row r="519" spans="2:26" x14ac:dyDescent="0.3">
      <c r="B519" s="1" t="s">
        <v>35</v>
      </c>
      <c r="C519" s="1">
        <v>511</v>
      </c>
      <c r="D519" s="1">
        <v>511</v>
      </c>
      <c r="E519" s="6">
        <v>0</v>
      </c>
      <c r="F519" s="6">
        <f t="shared" si="93"/>
        <v>0</v>
      </c>
      <c r="G519" s="45">
        <f t="shared" si="103"/>
        <v>6.9444444444444448E-2</v>
      </c>
      <c r="H519" s="27">
        <f>$AC$17*G519</f>
        <v>13.229166666666668</v>
      </c>
      <c r="I519" s="27">
        <f>($AG$17*$AC$17*$AI$17)</f>
        <v>37.376100000000001</v>
      </c>
      <c r="J519" s="27">
        <f>0.5*$AH$17*$AF$17*F519^2</f>
        <v>0</v>
      </c>
      <c r="K519" s="30">
        <f t="shared" si="94"/>
        <v>50.605266666666665</v>
      </c>
      <c r="L519" s="35">
        <f t="shared" si="91"/>
        <v>0</v>
      </c>
      <c r="M519" s="35">
        <f t="shared" si="95"/>
        <v>0</v>
      </c>
      <c r="N519" s="35">
        <f t="shared" si="96"/>
        <v>0</v>
      </c>
      <c r="O519" s="35">
        <f t="shared" si="97"/>
        <v>0</v>
      </c>
      <c r="P519" s="36">
        <f>SUM($M$8:M519)</f>
        <v>203.70097939228393</v>
      </c>
      <c r="Q519" s="36">
        <f>SUM($N$8:N519)</f>
        <v>-55.631727873765456</v>
      </c>
      <c r="R519" s="36">
        <f t="shared" si="98"/>
        <v>55.631727873765456</v>
      </c>
      <c r="S519" s="13"/>
      <c r="T519" s="38">
        <f t="shared" si="99"/>
        <v>52.850141480077184</v>
      </c>
      <c r="U519" s="38">
        <f t="shared" si="92"/>
        <v>50.207634406073325</v>
      </c>
      <c r="V519" s="38">
        <f t="shared" si="100"/>
        <v>49.705558062012592</v>
      </c>
      <c r="W519" s="38">
        <f t="shared" si="100"/>
        <v>49.208502481392465</v>
      </c>
      <c r="X519" s="38">
        <f t="shared" si="101"/>
        <v>46.748077357322842</v>
      </c>
      <c r="Y519" s="38">
        <f t="shared" si="101"/>
        <v>44.410673489456698</v>
      </c>
      <c r="Z519" s="38">
        <f t="shared" si="102"/>
        <v>44.410673489456698</v>
      </c>
    </row>
    <row r="520" spans="2:26" x14ac:dyDescent="0.3">
      <c r="B520" s="1" t="s">
        <v>35</v>
      </c>
      <c r="C520" s="1">
        <v>512</v>
      </c>
      <c r="D520" s="1">
        <v>512</v>
      </c>
      <c r="E520" s="6">
        <v>0.5</v>
      </c>
      <c r="F520" s="6">
        <f t="shared" si="93"/>
        <v>0.1388888888888889</v>
      </c>
      <c r="G520" s="45">
        <f t="shared" si="103"/>
        <v>0.34722222222222221</v>
      </c>
      <c r="H520" s="27">
        <f>$AC$17*G520</f>
        <v>66.145833333333329</v>
      </c>
      <c r="I520" s="27">
        <f>($AG$17*$AC$17*$AI$17)</f>
        <v>37.376100000000001</v>
      </c>
      <c r="J520" s="27">
        <f>0.5*$AH$17*$AF$17*F520^2</f>
        <v>2.7777777777777779E-3</v>
      </c>
      <c r="K520" s="30">
        <f t="shared" si="94"/>
        <v>103.5247111111111</v>
      </c>
      <c r="L520" s="35">
        <f t="shared" ref="L520:L583" si="104">(K520*F520)/1000</f>
        <v>1.4378432098765432E-2</v>
      </c>
      <c r="M520" s="35">
        <f t="shared" si="95"/>
        <v>1.4378432098765432E-2</v>
      </c>
      <c r="N520" s="35">
        <f t="shared" si="96"/>
        <v>0</v>
      </c>
      <c r="O520" s="35">
        <f t="shared" si="97"/>
        <v>0</v>
      </c>
      <c r="P520" s="36">
        <f>SUM($M$8:M520)</f>
        <v>203.71535782438269</v>
      </c>
      <c r="Q520" s="36">
        <f>SUM($N$8:N520)</f>
        <v>-55.631727873765456</v>
      </c>
      <c r="R520" s="36">
        <f t="shared" si="98"/>
        <v>55.631727873765456</v>
      </c>
      <c r="S520" s="13"/>
      <c r="T520" s="38">
        <f t="shared" si="99"/>
        <v>52.850141480077184</v>
      </c>
      <c r="U520" s="38">
        <f t="shared" ref="U520:U583" si="105">T520*0.95</f>
        <v>50.207634406073325</v>
      </c>
      <c r="V520" s="38">
        <f t="shared" si="100"/>
        <v>49.705558062012592</v>
      </c>
      <c r="W520" s="38">
        <f t="shared" si="100"/>
        <v>49.208502481392465</v>
      </c>
      <c r="X520" s="38">
        <f t="shared" si="101"/>
        <v>46.748077357322842</v>
      </c>
      <c r="Y520" s="38">
        <f t="shared" si="101"/>
        <v>44.410673489456698</v>
      </c>
      <c r="Z520" s="38">
        <f t="shared" si="102"/>
        <v>44.410673489456698</v>
      </c>
    </row>
    <row r="521" spans="2:26" x14ac:dyDescent="0.3">
      <c r="B521" s="1" t="s">
        <v>35</v>
      </c>
      <c r="C521" s="1">
        <v>513</v>
      </c>
      <c r="D521" s="1">
        <v>513</v>
      </c>
      <c r="E521" s="6">
        <v>2.5</v>
      </c>
      <c r="F521" s="6">
        <f t="shared" ref="F521:F584" si="106">E521/3.6</f>
        <v>0.69444444444444442</v>
      </c>
      <c r="G521" s="45">
        <f t="shared" si="103"/>
        <v>0.8472222222222221</v>
      </c>
      <c r="H521" s="27">
        <f>$AC$17*G521</f>
        <v>161.39583333333331</v>
      </c>
      <c r="I521" s="27">
        <f>($AG$17*$AC$17*$AI$17)</f>
        <v>37.376100000000001</v>
      </c>
      <c r="J521" s="27">
        <f>0.5*$AH$17*$AF$17*F521^2</f>
        <v>6.9444444444444434E-2</v>
      </c>
      <c r="K521" s="30">
        <f t="shared" ref="K521:K584" si="107">H521+I521+J521</f>
        <v>198.84137777777778</v>
      </c>
      <c r="L521" s="35">
        <f t="shared" si="104"/>
        <v>0.13808429012345677</v>
      </c>
      <c r="M521" s="35">
        <f t="shared" ref="M521:M584" si="108">IF(L521&gt;0, L521, 0)</f>
        <v>0.13808429012345677</v>
      </c>
      <c r="N521" s="35">
        <f t="shared" ref="N521:N584" si="109">IF(L521&lt;0, L521, 0)</f>
        <v>0</v>
      </c>
      <c r="O521" s="35">
        <f t="shared" ref="O521:O584" si="110">N521*(-1)</f>
        <v>0</v>
      </c>
      <c r="P521" s="36">
        <f>SUM($M$8:M521)</f>
        <v>203.85344211450615</v>
      </c>
      <c r="Q521" s="36">
        <f>SUM($N$8:N521)</f>
        <v>-55.631727873765456</v>
      </c>
      <c r="R521" s="36">
        <f t="shared" ref="R521:R584" si="111">Q521*(-1)</f>
        <v>55.631727873765456</v>
      </c>
      <c r="S521" s="13"/>
      <c r="T521" s="38">
        <f t="shared" ref="T521:T584" si="112">R521*0.95</f>
        <v>52.850141480077184</v>
      </c>
      <c r="U521" s="38">
        <f t="shared" si="105"/>
        <v>50.207634406073325</v>
      </c>
      <c r="V521" s="38">
        <f t="shared" ref="V521:W584" si="113">U521*0.99</f>
        <v>49.705558062012592</v>
      </c>
      <c r="W521" s="38">
        <f t="shared" si="113"/>
        <v>49.208502481392465</v>
      </c>
      <c r="X521" s="38">
        <f t="shared" ref="X521:Y584" si="114">W521*0.95</f>
        <v>46.748077357322842</v>
      </c>
      <c r="Y521" s="38">
        <f t="shared" si="114"/>
        <v>44.410673489456698</v>
      </c>
      <c r="Z521" s="38">
        <f t="shared" ref="Z521:Z584" si="115">Y521</f>
        <v>44.410673489456698</v>
      </c>
    </row>
    <row r="522" spans="2:26" x14ac:dyDescent="0.3">
      <c r="B522" s="1" t="s">
        <v>35</v>
      </c>
      <c r="C522" s="1">
        <v>514</v>
      </c>
      <c r="D522" s="1">
        <v>514</v>
      </c>
      <c r="E522" s="6">
        <v>6.6</v>
      </c>
      <c r="F522" s="6">
        <f t="shared" si="106"/>
        <v>1.8333333333333333</v>
      </c>
      <c r="G522" s="45">
        <f t="shared" ref="G522:G585" si="116">($E523-$E521)/2/3.6</f>
        <v>1.2916666666666667</v>
      </c>
      <c r="H522" s="27">
        <f>$AC$17*G522</f>
        <v>246.0625</v>
      </c>
      <c r="I522" s="27">
        <f>($AG$17*$AC$17*$AI$17)</f>
        <v>37.376100000000001</v>
      </c>
      <c r="J522" s="27">
        <f>0.5*$AH$17*$AF$17*F522^2</f>
        <v>0.48399999999999993</v>
      </c>
      <c r="K522" s="30">
        <f t="shared" si="107"/>
        <v>283.92259999999999</v>
      </c>
      <c r="L522" s="35">
        <f t="shared" si="104"/>
        <v>0.52052476666666669</v>
      </c>
      <c r="M522" s="35">
        <f t="shared" si="108"/>
        <v>0.52052476666666669</v>
      </c>
      <c r="N522" s="35">
        <f t="shared" si="109"/>
        <v>0</v>
      </c>
      <c r="O522" s="35">
        <f t="shared" si="110"/>
        <v>0</v>
      </c>
      <c r="P522" s="36">
        <f>SUM($M$8:M522)</f>
        <v>204.37396688117281</v>
      </c>
      <c r="Q522" s="36">
        <f>SUM($N$8:N522)</f>
        <v>-55.631727873765456</v>
      </c>
      <c r="R522" s="36">
        <f t="shared" si="111"/>
        <v>55.631727873765456</v>
      </c>
      <c r="S522" s="13"/>
      <c r="T522" s="38">
        <f t="shared" si="112"/>
        <v>52.850141480077184</v>
      </c>
      <c r="U522" s="38">
        <f t="shared" si="105"/>
        <v>50.207634406073325</v>
      </c>
      <c r="V522" s="38">
        <f t="shared" si="113"/>
        <v>49.705558062012592</v>
      </c>
      <c r="W522" s="38">
        <f t="shared" si="113"/>
        <v>49.208502481392465</v>
      </c>
      <c r="X522" s="38">
        <f t="shared" si="114"/>
        <v>46.748077357322842</v>
      </c>
      <c r="Y522" s="38">
        <f t="shared" si="114"/>
        <v>44.410673489456698</v>
      </c>
      <c r="Z522" s="38">
        <f t="shared" si="115"/>
        <v>44.410673489456698</v>
      </c>
    </row>
    <row r="523" spans="2:26" x14ac:dyDescent="0.3">
      <c r="B523" s="1" t="s">
        <v>35</v>
      </c>
      <c r="C523" s="1">
        <v>515</v>
      </c>
      <c r="D523" s="1">
        <v>515</v>
      </c>
      <c r="E523" s="6">
        <v>11.8</v>
      </c>
      <c r="F523" s="6">
        <f t="shared" si="106"/>
        <v>3.2777777777777777</v>
      </c>
      <c r="G523" s="45">
        <f t="shared" si="116"/>
        <v>1.4166666666666667</v>
      </c>
      <c r="H523" s="27">
        <f>$AC$17*G523</f>
        <v>269.875</v>
      </c>
      <c r="I523" s="27">
        <f>($AG$17*$AC$17*$AI$17)</f>
        <v>37.376100000000001</v>
      </c>
      <c r="J523" s="27">
        <f>0.5*$AH$17*$AF$17*F523^2</f>
        <v>1.5471111111111109</v>
      </c>
      <c r="K523" s="30">
        <f t="shared" si="107"/>
        <v>308.79821111111113</v>
      </c>
      <c r="L523" s="35">
        <f t="shared" si="104"/>
        <v>1.0121719141975309</v>
      </c>
      <c r="M523" s="35">
        <f t="shared" si="108"/>
        <v>1.0121719141975309</v>
      </c>
      <c r="N523" s="35">
        <f t="shared" si="109"/>
        <v>0</v>
      </c>
      <c r="O523" s="35">
        <f t="shared" si="110"/>
        <v>0</v>
      </c>
      <c r="P523" s="36">
        <f>SUM($M$8:M523)</f>
        <v>205.38613879537033</v>
      </c>
      <c r="Q523" s="36">
        <f>SUM($N$8:N523)</f>
        <v>-55.631727873765456</v>
      </c>
      <c r="R523" s="36">
        <f t="shared" si="111"/>
        <v>55.631727873765456</v>
      </c>
      <c r="S523" s="13"/>
      <c r="T523" s="38">
        <f t="shared" si="112"/>
        <v>52.850141480077184</v>
      </c>
      <c r="U523" s="38">
        <f t="shared" si="105"/>
        <v>50.207634406073325</v>
      </c>
      <c r="V523" s="38">
        <f t="shared" si="113"/>
        <v>49.705558062012592</v>
      </c>
      <c r="W523" s="38">
        <f t="shared" si="113"/>
        <v>49.208502481392465</v>
      </c>
      <c r="X523" s="38">
        <f t="shared" si="114"/>
        <v>46.748077357322842</v>
      </c>
      <c r="Y523" s="38">
        <f t="shared" si="114"/>
        <v>44.410673489456698</v>
      </c>
      <c r="Z523" s="38">
        <f t="shared" si="115"/>
        <v>44.410673489456698</v>
      </c>
    </row>
    <row r="524" spans="2:26" x14ac:dyDescent="0.3">
      <c r="B524" s="1" t="s">
        <v>35</v>
      </c>
      <c r="C524" s="1">
        <v>516</v>
      </c>
      <c r="D524" s="1">
        <v>516</v>
      </c>
      <c r="E524" s="6">
        <v>16.8</v>
      </c>
      <c r="F524" s="6">
        <f t="shared" si="106"/>
        <v>4.666666666666667</v>
      </c>
      <c r="G524" s="45">
        <f t="shared" si="116"/>
        <v>1.2083333333333333</v>
      </c>
      <c r="H524" s="27">
        <f>$AC$17*G524</f>
        <v>230.1875</v>
      </c>
      <c r="I524" s="27">
        <f>($AG$17*$AC$17*$AI$17)</f>
        <v>37.376100000000001</v>
      </c>
      <c r="J524" s="27">
        <f>0.5*$AH$17*$AF$17*F524^2</f>
        <v>3.1360000000000006</v>
      </c>
      <c r="K524" s="30">
        <f t="shared" si="107"/>
        <v>270.69960000000003</v>
      </c>
      <c r="L524" s="35">
        <f t="shared" si="104"/>
        <v>1.2632648000000002</v>
      </c>
      <c r="M524" s="35">
        <f t="shared" si="108"/>
        <v>1.2632648000000002</v>
      </c>
      <c r="N524" s="35">
        <f t="shared" si="109"/>
        <v>0</v>
      </c>
      <c r="O524" s="35">
        <f t="shared" si="110"/>
        <v>0</v>
      </c>
      <c r="P524" s="36">
        <f>SUM($M$8:M524)</f>
        <v>206.64940359537033</v>
      </c>
      <c r="Q524" s="36">
        <f>SUM($N$8:N524)</f>
        <v>-55.631727873765456</v>
      </c>
      <c r="R524" s="36">
        <f t="shared" si="111"/>
        <v>55.631727873765456</v>
      </c>
      <c r="S524" s="13"/>
      <c r="T524" s="38">
        <f t="shared" si="112"/>
        <v>52.850141480077184</v>
      </c>
      <c r="U524" s="38">
        <f t="shared" si="105"/>
        <v>50.207634406073325</v>
      </c>
      <c r="V524" s="38">
        <f t="shared" si="113"/>
        <v>49.705558062012592</v>
      </c>
      <c r="W524" s="38">
        <f t="shared" si="113"/>
        <v>49.208502481392465</v>
      </c>
      <c r="X524" s="38">
        <f t="shared" si="114"/>
        <v>46.748077357322842</v>
      </c>
      <c r="Y524" s="38">
        <f t="shared" si="114"/>
        <v>44.410673489456698</v>
      </c>
      <c r="Z524" s="38">
        <f t="shared" si="115"/>
        <v>44.410673489456698</v>
      </c>
    </row>
    <row r="525" spans="2:26" x14ac:dyDescent="0.3">
      <c r="B525" s="1" t="s">
        <v>35</v>
      </c>
      <c r="C525" s="1">
        <v>517</v>
      </c>
      <c r="D525" s="1">
        <v>517</v>
      </c>
      <c r="E525" s="6">
        <v>20.5</v>
      </c>
      <c r="F525" s="6">
        <f t="shared" si="106"/>
        <v>5.6944444444444446</v>
      </c>
      <c r="G525" s="45">
        <f t="shared" si="116"/>
        <v>0.70833333333333304</v>
      </c>
      <c r="H525" s="27">
        <f>$AC$17*G525</f>
        <v>134.93749999999994</v>
      </c>
      <c r="I525" s="27">
        <f>($AG$17*$AC$17*$AI$17)</f>
        <v>37.376100000000001</v>
      </c>
      <c r="J525" s="27">
        <f>0.5*$AH$17*$AF$17*F525^2</f>
        <v>4.6694444444444452</v>
      </c>
      <c r="K525" s="30">
        <f t="shared" si="107"/>
        <v>176.9830444444444</v>
      </c>
      <c r="L525" s="35">
        <f t="shared" si="104"/>
        <v>1.0078201141975307</v>
      </c>
      <c r="M525" s="35">
        <f t="shared" si="108"/>
        <v>1.0078201141975307</v>
      </c>
      <c r="N525" s="35">
        <f t="shared" si="109"/>
        <v>0</v>
      </c>
      <c r="O525" s="35">
        <f t="shared" si="110"/>
        <v>0</v>
      </c>
      <c r="P525" s="36">
        <f>SUM($M$8:M525)</f>
        <v>207.65722370956786</v>
      </c>
      <c r="Q525" s="36">
        <f>SUM($N$8:N525)</f>
        <v>-55.631727873765456</v>
      </c>
      <c r="R525" s="36">
        <f t="shared" si="111"/>
        <v>55.631727873765456</v>
      </c>
      <c r="S525" s="13"/>
      <c r="T525" s="38">
        <f t="shared" si="112"/>
        <v>52.850141480077184</v>
      </c>
      <c r="U525" s="38">
        <f t="shared" si="105"/>
        <v>50.207634406073325</v>
      </c>
      <c r="V525" s="38">
        <f t="shared" si="113"/>
        <v>49.705558062012592</v>
      </c>
      <c r="W525" s="38">
        <f t="shared" si="113"/>
        <v>49.208502481392465</v>
      </c>
      <c r="X525" s="38">
        <f t="shared" si="114"/>
        <v>46.748077357322842</v>
      </c>
      <c r="Y525" s="38">
        <f t="shared" si="114"/>
        <v>44.410673489456698</v>
      </c>
      <c r="Z525" s="38">
        <f t="shared" si="115"/>
        <v>44.410673489456698</v>
      </c>
    </row>
    <row r="526" spans="2:26" x14ac:dyDescent="0.3">
      <c r="B526" s="1" t="s">
        <v>35</v>
      </c>
      <c r="C526" s="1">
        <v>518</v>
      </c>
      <c r="D526" s="1">
        <v>518</v>
      </c>
      <c r="E526" s="6">
        <v>21.9</v>
      </c>
      <c r="F526" s="6">
        <f t="shared" si="106"/>
        <v>6.083333333333333</v>
      </c>
      <c r="G526" s="45">
        <f t="shared" si="116"/>
        <v>0.19444444444444425</v>
      </c>
      <c r="H526" s="27">
        <f>$AC$17*G526</f>
        <v>37.041666666666629</v>
      </c>
      <c r="I526" s="27">
        <f>($AG$17*$AC$17*$AI$17)</f>
        <v>37.376100000000001</v>
      </c>
      <c r="J526" s="27">
        <f>0.5*$AH$17*$AF$17*F526^2</f>
        <v>5.3289999999999997</v>
      </c>
      <c r="K526" s="30">
        <f t="shared" si="107"/>
        <v>79.74676666666663</v>
      </c>
      <c r="L526" s="35">
        <f t="shared" si="104"/>
        <v>0.48512616388888863</v>
      </c>
      <c r="M526" s="35">
        <f t="shared" si="108"/>
        <v>0.48512616388888863</v>
      </c>
      <c r="N526" s="35">
        <f t="shared" si="109"/>
        <v>0</v>
      </c>
      <c r="O526" s="35">
        <f t="shared" si="110"/>
        <v>0</v>
      </c>
      <c r="P526" s="36">
        <f>SUM($M$8:M526)</f>
        <v>208.14234987345674</v>
      </c>
      <c r="Q526" s="36">
        <f>SUM($N$8:N526)</f>
        <v>-55.631727873765456</v>
      </c>
      <c r="R526" s="36">
        <f t="shared" si="111"/>
        <v>55.631727873765456</v>
      </c>
      <c r="S526" s="13"/>
      <c r="T526" s="38">
        <f t="shared" si="112"/>
        <v>52.850141480077184</v>
      </c>
      <c r="U526" s="38">
        <f t="shared" si="105"/>
        <v>50.207634406073325</v>
      </c>
      <c r="V526" s="38">
        <f t="shared" si="113"/>
        <v>49.705558062012592</v>
      </c>
      <c r="W526" s="38">
        <f t="shared" si="113"/>
        <v>49.208502481392465</v>
      </c>
      <c r="X526" s="38">
        <f t="shared" si="114"/>
        <v>46.748077357322842</v>
      </c>
      <c r="Y526" s="38">
        <f t="shared" si="114"/>
        <v>44.410673489456698</v>
      </c>
      <c r="Z526" s="38">
        <f t="shared" si="115"/>
        <v>44.410673489456698</v>
      </c>
    </row>
    <row r="527" spans="2:26" x14ac:dyDescent="0.3">
      <c r="B527" s="1" t="s">
        <v>35</v>
      </c>
      <c r="C527" s="1">
        <v>519</v>
      </c>
      <c r="D527" s="1">
        <v>519</v>
      </c>
      <c r="E527" s="6">
        <v>21.9</v>
      </c>
      <c r="F527" s="6">
        <f t="shared" si="106"/>
        <v>6.083333333333333</v>
      </c>
      <c r="G527" s="45">
        <f t="shared" si="116"/>
        <v>-8.3333333333333037E-2</v>
      </c>
      <c r="H527" s="27">
        <f>$AC$17*G527</f>
        <v>-15.874999999999943</v>
      </c>
      <c r="I527" s="27">
        <f>($AG$17*$AC$17*$AI$17)</f>
        <v>37.376100000000001</v>
      </c>
      <c r="J527" s="27">
        <f>0.5*$AH$17*$AF$17*F527^2</f>
        <v>5.3289999999999997</v>
      </c>
      <c r="K527" s="30">
        <f t="shared" si="107"/>
        <v>26.830100000000058</v>
      </c>
      <c r="L527" s="35">
        <f t="shared" si="104"/>
        <v>0.16321644166666702</v>
      </c>
      <c r="M527" s="35">
        <f t="shared" si="108"/>
        <v>0.16321644166666702</v>
      </c>
      <c r="N527" s="35">
        <f t="shared" si="109"/>
        <v>0</v>
      </c>
      <c r="O527" s="35">
        <f t="shared" si="110"/>
        <v>0</v>
      </c>
      <c r="P527" s="36">
        <f>SUM($M$8:M527)</f>
        <v>208.3055663151234</v>
      </c>
      <c r="Q527" s="36">
        <f>SUM($N$8:N527)</f>
        <v>-55.631727873765456</v>
      </c>
      <c r="R527" s="36">
        <f t="shared" si="111"/>
        <v>55.631727873765456</v>
      </c>
      <c r="S527" s="13"/>
      <c r="T527" s="38">
        <f t="shared" si="112"/>
        <v>52.850141480077184</v>
      </c>
      <c r="U527" s="38">
        <f t="shared" si="105"/>
        <v>50.207634406073325</v>
      </c>
      <c r="V527" s="38">
        <f t="shared" si="113"/>
        <v>49.705558062012592</v>
      </c>
      <c r="W527" s="38">
        <f t="shared" si="113"/>
        <v>49.208502481392465</v>
      </c>
      <c r="X527" s="38">
        <f t="shared" si="114"/>
        <v>46.748077357322842</v>
      </c>
      <c r="Y527" s="38">
        <f t="shared" si="114"/>
        <v>44.410673489456698</v>
      </c>
      <c r="Z527" s="38">
        <f t="shared" si="115"/>
        <v>44.410673489456698</v>
      </c>
    </row>
    <row r="528" spans="2:26" x14ac:dyDescent="0.3">
      <c r="B528" s="1" t="s">
        <v>35</v>
      </c>
      <c r="C528" s="1">
        <v>520</v>
      </c>
      <c r="D528" s="1">
        <v>520</v>
      </c>
      <c r="E528" s="6">
        <v>21.3</v>
      </c>
      <c r="F528" s="6">
        <f t="shared" si="106"/>
        <v>5.916666666666667</v>
      </c>
      <c r="G528" s="45">
        <f t="shared" si="116"/>
        <v>-0.22222222222222193</v>
      </c>
      <c r="H528" s="27">
        <f>$AC$17*G528</f>
        <v>-42.333333333333279</v>
      </c>
      <c r="I528" s="27">
        <f>($AG$17*$AC$17*$AI$17)</f>
        <v>37.376100000000001</v>
      </c>
      <c r="J528" s="27">
        <f>0.5*$AH$17*$AF$17*F528^2</f>
        <v>5.0410000000000004</v>
      </c>
      <c r="K528" s="30">
        <f t="shared" si="107"/>
        <v>8.37666666667225E-2</v>
      </c>
      <c r="L528" s="35">
        <f t="shared" si="104"/>
        <v>4.9561944444477481E-4</v>
      </c>
      <c r="M528" s="35">
        <f t="shared" si="108"/>
        <v>4.9561944444477481E-4</v>
      </c>
      <c r="N528" s="35">
        <f t="shared" si="109"/>
        <v>0</v>
      </c>
      <c r="O528" s="35">
        <f t="shared" si="110"/>
        <v>0</v>
      </c>
      <c r="P528" s="36">
        <f>SUM($M$8:M528)</f>
        <v>208.30606193456785</v>
      </c>
      <c r="Q528" s="36">
        <f>SUM($N$8:N528)</f>
        <v>-55.631727873765456</v>
      </c>
      <c r="R528" s="36">
        <f t="shared" si="111"/>
        <v>55.631727873765456</v>
      </c>
      <c r="S528" s="13"/>
      <c r="T528" s="38">
        <f t="shared" si="112"/>
        <v>52.850141480077184</v>
      </c>
      <c r="U528" s="38">
        <f t="shared" si="105"/>
        <v>50.207634406073325</v>
      </c>
      <c r="V528" s="38">
        <f t="shared" si="113"/>
        <v>49.705558062012592</v>
      </c>
      <c r="W528" s="38">
        <f t="shared" si="113"/>
        <v>49.208502481392465</v>
      </c>
      <c r="X528" s="38">
        <f t="shared" si="114"/>
        <v>46.748077357322842</v>
      </c>
      <c r="Y528" s="38">
        <f t="shared" si="114"/>
        <v>44.410673489456698</v>
      </c>
      <c r="Z528" s="38">
        <f t="shared" si="115"/>
        <v>44.410673489456698</v>
      </c>
    </row>
    <row r="529" spans="2:26" x14ac:dyDescent="0.3">
      <c r="B529" s="1" t="s">
        <v>35</v>
      </c>
      <c r="C529" s="1">
        <v>521</v>
      </c>
      <c r="D529" s="1">
        <v>521</v>
      </c>
      <c r="E529" s="6">
        <v>20.3</v>
      </c>
      <c r="F529" s="6">
        <f t="shared" si="106"/>
        <v>5.6388888888888893</v>
      </c>
      <c r="G529" s="45">
        <f t="shared" si="116"/>
        <v>-0.29166666666666685</v>
      </c>
      <c r="H529" s="27">
        <f>$AC$17*G529</f>
        <v>-55.562500000000036</v>
      </c>
      <c r="I529" s="27">
        <f>($AG$17*$AC$17*$AI$17)</f>
        <v>37.376100000000001</v>
      </c>
      <c r="J529" s="27">
        <f>0.5*$AH$17*$AF$17*F529^2</f>
        <v>4.5787777777777778</v>
      </c>
      <c r="K529" s="30">
        <f t="shared" si="107"/>
        <v>-13.607622222222258</v>
      </c>
      <c r="L529" s="35">
        <f t="shared" si="104"/>
        <v>-7.6731869753086629E-2</v>
      </c>
      <c r="M529" s="35">
        <f t="shared" si="108"/>
        <v>0</v>
      </c>
      <c r="N529" s="35">
        <f t="shared" si="109"/>
        <v>-7.6731869753086629E-2</v>
      </c>
      <c r="O529" s="35">
        <f t="shared" si="110"/>
        <v>7.6731869753086629E-2</v>
      </c>
      <c r="P529" s="36">
        <f>SUM($M$8:M529)</f>
        <v>208.30606193456785</v>
      </c>
      <c r="Q529" s="36">
        <f>SUM($N$8:N529)</f>
        <v>-55.708459743518546</v>
      </c>
      <c r="R529" s="36">
        <f t="shared" si="111"/>
        <v>55.708459743518546</v>
      </c>
      <c r="S529" s="13"/>
      <c r="T529" s="38">
        <f t="shared" si="112"/>
        <v>52.923036756342619</v>
      </c>
      <c r="U529" s="38">
        <f t="shared" si="105"/>
        <v>50.276884918525482</v>
      </c>
      <c r="V529" s="38">
        <f t="shared" si="113"/>
        <v>49.774116069340224</v>
      </c>
      <c r="W529" s="38">
        <f t="shared" si="113"/>
        <v>49.276374908646822</v>
      </c>
      <c r="X529" s="38">
        <f t="shared" si="114"/>
        <v>46.812556163214481</v>
      </c>
      <c r="Y529" s="38">
        <f t="shared" si="114"/>
        <v>44.471928355053755</v>
      </c>
      <c r="Z529" s="38">
        <f t="shared" si="115"/>
        <v>44.471928355053755</v>
      </c>
    </row>
    <row r="530" spans="2:26" x14ac:dyDescent="0.3">
      <c r="B530" s="1" t="s">
        <v>35</v>
      </c>
      <c r="C530" s="1">
        <v>522</v>
      </c>
      <c r="D530" s="1">
        <v>522</v>
      </c>
      <c r="E530" s="6">
        <v>19.2</v>
      </c>
      <c r="F530" s="6">
        <f t="shared" si="106"/>
        <v>5.333333333333333</v>
      </c>
      <c r="G530" s="45">
        <f t="shared" si="116"/>
        <v>-0.34722222222222221</v>
      </c>
      <c r="H530" s="27">
        <f>$AC$17*G530</f>
        <v>-66.145833333333329</v>
      </c>
      <c r="I530" s="27">
        <f>($AG$17*$AC$17*$AI$17)</f>
        <v>37.376100000000001</v>
      </c>
      <c r="J530" s="27">
        <f>0.5*$AH$17*$AF$17*F530^2</f>
        <v>4.0959999999999992</v>
      </c>
      <c r="K530" s="30">
        <f t="shared" si="107"/>
        <v>-24.673733333333328</v>
      </c>
      <c r="L530" s="35">
        <f t="shared" si="104"/>
        <v>-0.1315932444444444</v>
      </c>
      <c r="M530" s="35">
        <f t="shared" si="108"/>
        <v>0</v>
      </c>
      <c r="N530" s="35">
        <f t="shared" si="109"/>
        <v>-0.1315932444444444</v>
      </c>
      <c r="O530" s="35">
        <f t="shared" si="110"/>
        <v>0.1315932444444444</v>
      </c>
      <c r="P530" s="36">
        <f>SUM($M$8:M530)</f>
        <v>208.30606193456785</v>
      </c>
      <c r="Q530" s="36">
        <f>SUM($N$8:N530)</f>
        <v>-55.840052987962991</v>
      </c>
      <c r="R530" s="36">
        <f t="shared" si="111"/>
        <v>55.840052987962991</v>
      </c>
      <c r="S530" s="13"/>
      <c r="T530" s="38">
        <f t="shared" si="112"/>
        <v>53.048050338564842</v>
      </c>
      <c r="U530" s="38">
        <f t="shared" si="105"/>
        <v>50.395647821636601</v>
      </c>
      <c r="V530" s="38">
        <f t="shared" si="113"/>
        <v>49.891691343420234</v>
      </c>
      <c r="W530" s="38">
        <f t="shared" si="113"/>
        <v>49.392774429986034</v>
      </c>
      <c r="X530" s="38">
        <f t="shared" si="114"/>
        <v>46.923135708486733</v>
      </c>
      <c r="Y530" s="38">
        <f t="shared" si="114"/>
        <v>44.576978923062391</v>
      </c>
      <c r="Z530" s="38">
        <f t="shared" si="115"/>
        <v>44.576978923062391</v>
      </c>
    </row>
    <row r="531" spans="2:26" x14ac:dyDescent="0.3">
      <c r="B531" s="1" t="s">
        <v>35</v>
      </c>
      <c r="C531" s="1">
        <v>523</v>
      </c>
      <c r="D531" s="1">
        <v>523</v>
      </c>
      <c r="E531" s="6">
        <v>17.8</v>
      </c>
      <c r="F531" s="6">
        <f t="shared" si="106"/>
        <v>4.9444444444444446</v>
      </c>
      <c r="G531" s="45">
        <f t="shared" si="116"/>
        <v>-0.51388888888888873</v>
      </c>
      <c r="H531" s="27">
        <f>$AC$17*G531</f>
        <v>-97.8958333333333</v>
      </c>
      <c r="I531" s="27">
        <f>($AG$17*$AC$17*$AI$17)</f>
        <v>37.376100000000001</v>
      </c>
      <c r="J531" s="27">
        <f>0.5*$AH$17*$AF$17*F531^2</f>
        <v>3.5204444444444443</v>
      </c>
      <c r="K531" s="30">
        <f t="shared" si="107"/>
        <v>-56.999288888888856</v>
      </c>
      <c r="L531" s="35">
        <f t="shared" si="104"/>
        <v>-0.28182981728395051</v>
      </c>
      <c r="M531" s="35">
        <f t="shared" si="108"/>
        <v>0</v>
      </c>
      <c r="N531" s="35">
        <f t="shared" si="109"/>
        <v>-0.28182981728395051</v>
      </c>
      <c r="O531" s="35">
        <f t="shared" si="110"/>
        <v>0.28182981728395051</v>
      </c>
      <c r="P531" s="36">
        <f>SUM($M$8:M531)</f>
        <v>208.30606193456785</v>
      </c>
      <c r="Q531" s="36">
        <f>SUM($N$8:N531)</f>
        <v>-56.121882805246941</v>
      </c>
      <c r="R531" s="36">
        <f t="shared" si="111"/>
        <v>56.121882805246941</v>
      </c>
      <c r="S531" s="13"/>
      <c r="T531" s="38">
        <f t="shared" si="112"/>
        <v>53.315788664984588</v>
      </c>
      <c r="U531" s="38">
        <f t="shared" si="105"/>
        <v>50.649999231735357</v>
      </c>
      <c r="V531" s="38">
        <f t="shared" si="113"/>
        <v>50.143499239418006</v>
      </c>
      <c r="W531" s="38">
        <f t="shared" si="113"/>
        <v>49.642064247023825</v>
      </c>
      <c r="X531" s="38">
        <f t="shared" si="114"/>
        <v>47.159961034672634</v>
      </c>
      <c r="Y531" s="38">
        <f t="shared" si="114"/>
        <v>44.801962982939003</v>
      </c>
      <c r="Z531" s="38">
        <f t="shared" si="115"/>
        <v>44.801962982939003</v>
      </c>
    </row>
    <row r="532" spans="2:26" x14ac:dyDescent="0.3">
      <c r="B532" s="1" t="s">
        <v>35</v>
      </c>
      <c r="C532" s="1">
        <v>524</v>
      </c>
      <c r="D532" s="1">
        <v>524</v>
      </c>
      <c r="E532" s="6">
        <v>15.5</v>
      </c>
      <c r="F532" s="6">
        <f t="shared" si="106"/>
        <v>4.3055555555555554</v>
      </c>
      <c r="G532" s="45">
        <f t="shared" si="116"/>
        <v>-0.81944444444444442</v>
      </c>
      <c r="H532" s="27">
        <f>$AC$17*G532</f>
        <v>-156.10416666666666</v>
      </c>
      <c r="I532" s="27">
        <f>($AG$17*$AC$17*$AI$17)</f>
        <v>37.376100000000001</v>
      </c>
      <c r="J532" s="27">
        <f>0.5*$AH$17*$AF$17*F532^2</f>
        <v>2.6694444444444438</v>
      </c>
      <c r="K532" s="30">
        <f t="shared" si="107"/>
        <v>-116.05862222222221</v>
      </c>
      <c r="L532" s="35">
        <f t="shared" si="104"/>
        <v>-0.49969684567901224</v>
      </c>
      <c r="M532" s="35">
        <f t="shared" si="108"/>
        <v>0</v>
      </c>
      <c r="N532" s="35">
        <f t="shared" si="109"/>
        <v>-0.49969684567901224</v>
      </c>
      <c r="O532" s="35">
        <f t="shared" si="110"/>
        <v>0.49969684567901224</v>
      </c>
      <c r="P532" s="36">
        <f>SUM($M$8:M532)</f>
        <v>208.30606193456785</v>
      </c>
      <c r="Q532" s="36">
        <f>SUM($N$8:N532)</f>
        <v>-56.621579650925952</v>
      </c>
      <c r="R532" s="36">
        <f t="shared" si="111"/>
        <v>56.621579650925952</v>
      </c>
      <c r="S532" s="13"/>
      <c r="T532" s="38">
        <f t="shared" si="112"/>
        <v>53.79050066837965</v>
      </c>
      <c r="U532" s="38">
        <f t="shared" si="105"/>
        <v>51.100975634960662</v>
      </c>
      <c r="V532" s="38">
        <f t="shared" si="113"/>
        <v>50.589965878611054</v>
      </c>
      <c r="W532" s="38">
        <f t="shared" si="113"/>
        <v>50.08406621982494</v>
      </c>
      <c r="X532" s="38">
        <f t="shared" si="114"/>
        <v>47.57986290883369</v>
      </c>
      <c r="Y532" s="38">
        <f t="shared" si="114"/>
        <v>45.200869763392006</v>
      </c>
      <c r="Z532" s="38">
        <f t="shared" si="115"/>
        <v>45.200869763392006</v>
      </c>
    </row>
    <row r="533" spans="2:26" x14ac:dyDescent="0.3">
      <c r="B533" s="1" t="s">
        <v>35</v>
      </c>
      <c r="C533" s="1">
        <v>525</v>
      </c>
      <c r="D533" s="1">
        <v>525</v>
      </c>
      <c r="E533" s="6">
        <v>11.9</v>
      </c>
      <c r="F533" s="6">
        <f t="shared" si="106"/>
        <v>3.3055555555555554</v>
      </c>
      <c r="G533" s="45">
        <f t="shared" si="116"/>
        <v>-1.0972222222222223</v>
      </c>
      <c r="H533" s="27">
        <f>$AC$17*G533</f>
        <v>-209.02083333333334</v>
      </c>
      <c r="I533" s="27">
        <f>($AG$17*$AC$17*$AI$17)</f>
        <v>37.376100000000001</v>
      </c>
      <c r="J533" s="27">
        <f>0.5*$AH$17*$AF$17*F533^2</f>
        <v>1.5734444444444442</v>
      </c>
      <c r="K533" s="30">
        <f t="shared" si="107"/>
        <v>-170.07128888888889</v>
      </c>
      <c r="L533" s="35">
        <f t="shared" si="104"/>
        <v>-0.5621800938271605</v>
      </c>
      <c r="M533" s="35">
        <f t="shared" si="108"/>
        <v>0</v>
      </c>
      <c r="N533" s="35">
        <f t="shared" si="109"/>
        <v>-0.5621800938271605</v>
      </c>
      <c r="O533" s="35">
        <f t="shared" si="110"/>
        <v>0.5621800938271605</v>
      </c>
      <c r="P533" s="36">
        <f>SUM($M$8:M533)</f>
        <v>208.30606193456785</v>
      </c>
      <c r="Q533" s="36">
        <f>SUM($N$8:N533)</f>
        <v>-57.183759744753111</v>
      </c>
      <c r="R533" s="36">
        <f t="shared" si="111"/>
        <v>57.183759744753111</v>
      </c>
      <c r="S533" s="13"/>
      <c r="T533" s="38">
        <f t="shared" si="112"/>
        <v>54.32457175751545</v>
      </c>
      <c r="U533" s="38">
        <f t="shared" si="105"/>
        <v>51.608343169639674</v>
      </c>
      <c r="V533" s="38">
        <f t="shared" si="113"/>
        <v>51.09225973794328</v>
      </c>
      <c r="W533" s="38">
        <f t="shared" si="113"/>
        <v>50.581337140563846</v>
      </c>
      <c r="X533" s="38">
        <f t="shared" si="114"/>
        <v>48.052270283535648</v>
      </c>
      <c r="Y533" s="38">
        <f t="shared" si="114"/>
        <v>45.649656769358863</v>
      </c>
      <c r="Z533" s="38">
        <f t="shared" si="115"/>
        <v>45.649656769358863</v>
      </c>
    </row>
    <row r="534" spans="2:26" x14ac:dyDescent="0.3">
      <c r="B534" s="1" t="s">
        <v>35</v>
      </c>
      <c r="C534" s="1">
        <v>526</v>
      </c>
      <c r="D534" s="1">
        <v>526</v>
      </c>
      <c r="E534" s="6">
        <v>7.6</v>
      </c>
      <c r="F534" s="6">
        <f t="shared" si="106"/>
        <v>2.1111111111111112</v>
      </c>
      <c r="G534" s="45">
        <f t="shared" si="116"/>
        <v>-1.0972222222222223</v>
      </c>
      <c r="H534" s="27">
        <f>$AC$17*G534</f>
        <v>-209.02083333333334</v>
      </c>
      <c r="I534" s="27">
        <f>($AG$17*$AC$17*$AI$17)</f>
        <v>37.376100000000001</v>
      </c>
      <c r="J534" s="27">
        <f>0.5*$AH$17*$AF$17*F534^2</f>
        <v>0.64177777777777778</v>
      </c>
      <c r="K534" s="30">
        <f t="shared" si="107"/>
        <v>-171.00295555555556</v>
      </c>
      <c r="L534" s="35">
        <f t="shared" si="104"/>
        <v>-0.36100623950617283</v>
      </c>
      <c r="M534" s="35">
        <f t="shared" si="108"/>
        <v>0</v>
      </c>
      <c r="N534" s="35">
        <f t="shared" si="109"/>
        <v>-0.36100623950617283</v>
      </c>
      <c r="O534" s="35">
        <f t="shared" si="110"/>
        <v>0.36100623950617283</v>
      </c>
      <c r="P534" s="36">
        <f>SUM($M$8:M534)</f>
        <v>208.30606193456785</v>
      </c>
      <c r="Q534" s="36">
        <f>SUM($N$8:N534)</f>
        <v>-57.544765984259286</v>
      </c>
      <c r="R534" s="36">
        <f t="shared" si="111"/>
        <v>57.544765984259286</v>
      </c>
      <c r="S534" s="13"/>
      <c r="T534" s="38">
        <f t="shared" si="112"/>
        <v>54.667527685046316</v>
      </c>
      <c r="U534" s="38">
        <f t="shared" si="105"/>
        <v>51.934151300793999</v>
      </c>
      <c r="V534" s="38">
        <f t="shared" si="113"/>
        <v>51.414809787786062</v>
      </c>
      <c r="W534" s="38">
        <f t="shared" si="113"/>
        <v>50.900661689908198</v>
      </c>
      <c r="X534" s="38">
        <f t="shared" si="114"/>
        <v>48.355628605412782</v>
      </c>
      <c r="Y534" s="38">
        <f t="shared" si="114"/>
        <v>45.937847175142139</v>
      </c>
      <c r="Z534" s="38">
        <f t="shared" si="115"/>
        <v>45.937847175142139</v>
      </c>
    </row>
    <row r="535" spans="2:26" x14ac:dyDescent="0.3">
      <c r="B535" s="1" t="s">
        <v>35</v>
      </c>
      <c r="C535" s="1">
        <v>527</v>
      </c>
      <c r="D535" s="1">
        <v>527</v>
      </c>
      <c r="E535" s="6">
        <v>4</v>
      </c>
      <c r="F535" s="6">
        <f t="shared" si="106"/>
        <v>1.1111111111111112</v>
      </c>
      <c r="G535" s="45">
        <f t="shared" si="116"/>
        <v>-0.77777777777777768</v>
      </c>
      <c r="H535" s="27">
        <f>$AC$17*G535</f>
        <v>-148.16666666666666</v>
      </c>
      <c r="I535" s="27">
        <f>($AG$17*$AC$17*$AI$17)</f>
        <v>37.376100000000001</v>
      </c>
      <c r="J535" s="27">
        <f>0.5*$AH$17*$AF$17*F535^2</f>
        <v>0.17777777777777778</v>
      </c>
      <c r="K535" s="30">
        <f t="shared" si="107"/>
        <v>-110.61278888888887</v>
      </c>
      <c r="L535" s="35">
        <f t="shared" si="104"/>
        <v>-0.12290309876543209</v>
      </c>
      <c r="M535" s="35">
        <f t="shared" si="108"/>
        <v>0</v>
      </c>
      <c r="N535" s="35">
        <f t="shared" si="109"/>
        <v>-0.12290309876543209</v>
      </c>
      <c r="O535" s="35">
        <f t="shared" si="110"/>
        <v>0.12290309876543209</v>
      </c>
      <c r="P535" s="36">
        <f>SUM($M$8:M535)</f>
        <v>208.30606193456785</v>
      </c>
      <c r="Q535" s="36">
        <f>SUM($N$8:N535)</f>
        <v>-57.66766908302472</v>
      </c>
      <c r="R535" s="36">
        <f t="shared" si="111"/>
        <v>57.66766908302472</v>
      </c>
      <c r="S535" s="13"/>
      <c r="T535" s="38">
        <f t="shared" si="112"/>
        <v>54.784285628873484</v>
      </c>
      <c r="U535" s="38">
        <f t="shared" si="105"/>
        <v>52.045071347429804</v>
      </c>
      <c r="V535" s="38">
        <f t="shared" si="113"/>
        <v>51.524620633955507</v>
      </c>
      <c r="W535" s="38">
        <f t="shared" si="113"/>
        <v>51.009374427615953</v>
      </c>
      <c r="X535" s="38">
        <f t="shared" si="114"/>
        <v>48.45890570623515</v>
      </c>
      <c r="Y535" s="38">
        <f t="shared" si="114"/>
        <v>46.035960420923388</v>
      </c>
      <c r="Z535" s="38">
        <f t="shared" si="115"/>
        <v>46.035960420923388</v>
      </c>
    </row>
    <row r="536" spans="2:26" x14ac:dyDescent="0.3">
      <c r="B536" s="1" t="s">
        <v>35</v>
      </c>
      <c r="C536" s="1">
        <v>528</v>
      </c>
      <c r="D536" s="1">
        <v>528</v>
      </c>
      <c r="E536" s="6">
        <v>2</v>
      </c>
      <c r="F536" s="6">
        <f t="shared" si="106"/>
        <v>0.55555555555555558</v>
      </c>
      <c r="G536" s="45">
        <f t="shared" si="116"/>
        <v>-0.41666666666666663</v>
      </c>
      <c r="H536" s="27">
        <f>$AC$17*G536</f>
        <v>-79.375</v>
      </c>
      <c r="I536" s="27">
        <f>($AG$17*$AC$17*$AI$17)</f>
        <v>37.376100000000001</v>
      </c>
      <c r="J536" s="27">
        <f>0.5*$AH$17*$AF$17*F536^2</f>
        <v>4.4444444444444446E-2</v>
      </c>
      <c r="K536" s="30">
        <f t="shared" si="107"/>
        <v>-41.954455555555555</v>
      </c>
      <c r="L536" s="35">
        <f t="shared" si="104"/>
        <v>-2.330803086419753E-2</v>
      </c>
      <c r="M536" s="35">
        <f t="shared" si="108"/>
        <v>0</v>
      </c>
      <c r="N536" s="35">
        <f t="shared" si="109"/>
        <v>-2.330803086419753E-2</v>
      </c>
      <c r="O536" s="35">
        <f t="shared" si="110"/>
        <v>2.330803086419753E-2</v>
      </c>
      <c r="P536" s="36">
        <f>SUM($M$8:M536)</f>
        <v>208.30606193456785</v>
      </c>
      <c r="Q536" s="36">
        <f>SUM($N$8:N536)</f>
        <v>-57.69097711388892</v>
      </c>
      <c r="R536" s="36">
        <f t="shared" si="111"/>
        <v>57.69097711388892</v>
      </c>
      <c r="S536" s="13"/>
      <c r="T536" s="38">
        <f t="shared" si="112"/>
        <v>54.806428258194472</v>
      </c>
      <c r="U536" s="38">
        <f t="shared" si="105"/>
        <v>52.066106845284743</v>
      </c>
      <c r="V536" s="38">
        <f t="shared" si="113"/>
        <v>51.545445776831897</v>
      </c>
      <c r="W536" s="38">
        <f t="shared" si="113"/>
        <v>51.029991319063576</v>
      </c>
      <c r="X536" s="38">
        <f t="shared" si="114"/>
        <v>48.478491753110397</v>
      </c>
      <c r="Y536" s="38">
        <f t="shared" si="114"/>
        <v>46.054567165454877</v>
      </c>
      <c r="Z536" s="38">
        <f t="shared" si="115"/>
        <v>46.054567165454877</v>
      </c>
    </row>
    <row r="537" spans="2:26" x14ac:dyDescent="0.3">
      <c r="B537" s="1" t="s">
        <v>35</v>
      </c>
      <c r="C537" s="1">
        <v>529</v>
      </c>
      <c r="D537" s="1">
        <v>529</v>
      </c>
      <c r="E537" s="6">
        <v>1</v>
      </c>
      <c r="F537" s="6">
        <f t="shared" si="106"/>
        <v>0.27777777777777779</v>
      </c>
      <c r="G537" s="45">
        <f t="shared" si="116"/>
        <v>-0.27777777777777779</v>
      </c>
      <c r="H537" s="27">
        <f>$AC$17*G537</f>
        <v>-52.916666666666671</v>
      </c>
      <c r="I537" s="27">
        <f>($AG$17*$AC$17*$AI$17)</f>
        <v>37.376100000000001</v>
      </c>
      <c r="J537" s="27">
        <f>0.5*$AH$17*$AF$17*F537^2</f>
        <v>1.1111111111111112E-2</v>
      </c>
      <c r="K537" s="30">
        <f t="shared" si="107"/>
        <v>-15.529455555555559</v>
      </c>
      <c r="L537" s="35">
        <f t="shared" si="104"/>
        <v>-4.3137376543209895E-3</v>
      </c>
      <c r="M537" s="35">
        <f t="shared" si="108"/>
        <v>0</v>
      </c>
      <c r="N537" s="35">
        <f t="shared" si="109"/>
        <v>-4.3137376543209895E-3</v>
      </c>
      <c r="O537" s="35">
        <f t="shared" si="110"/>
        <v>4.3137376543209895E-3</v>
      </c>
      <c r="P537" s="36">
        <f>SUM($M$8:M537)</f>
        <v>208.30606193456785</v>
      </c>
      <c r="Q537" s="36">
        <f>SUM($N$8:N537)</f>
        <v>-57.695290851543241</v>
      </c>
      <c r="R537" s="36">
        <f t="shared" si="111"/>
        <v>57.695290851543241</v>
      </c>
      <c r="S537" s="13"/>
      <c r="T537" s="38">
        <f t="shared" si="112"/>
        <v>54.810526308966075</v>
      </c>
      <c r="U537" s="38">
        <f t="shared" si="105"/>
        <v>52.069999993517769</v>
      </c>
      <c r="V537" s="38">
        <f t="shared" si="113"/>
        <v>51.549299993582594</v>
      </c>
      <c r="W537" s="38">
        <f t="shared" si="113"/>
        <v>51.03380699364677</v>
      </c>
      <c r="X537" s="38">
        <f t="shared" si="114"/>
        <v>48.482116643964432</v>
      </c>
      <c r="Y537" s="38">
        <f t="shared" si="114"/>
        <v>46.058010811766209</v>
      </c>
      <c r="Z537" s="38">
        <f t="shared" si="115"/>
        <v>46.058010811766209</v>
      </c>
    </row>
    <row r="538" spans="2:26" x14ac:dyDescent="0.3">
      <c r="B538" s="1" t="s">
        <v>35</v>
      </c>
      <c r="C538" s="1">
        <v>530</v>
      </c>
      <c r="D538" s="1">
        <v>530</v>
      </c>
      <c r="E538" s="6">
        <v>0</v>
      </c>
      <c r="F538" s="6">
        <f t="shared" si="106"/>
        <v>0</v>
      </c>
      <c r="G538" s="45">
        <f t="shared" si="116"/>
        <v>-0.1388888888888889</v>
      </c>
      <c r="H538" s="27">
        <f>$AC$17*G538</f>
        <v>-26.458333333333336</v>
      </c>
      <c r="I538" s="27">
        <f>($AG$17*$AC$17*$AI$17)</f>
        <v>37.376100000000001</v>
      </c>
      <c r="J538" s="27">
        <f>0.5*$AH$17*$AF$17*F538^2</f>
        <v>0</v>
      </c>
      <c r="K538" s="30">
        <f t="shared" si="107"/>
        <v>10.917766666666665</v>
      </c>
      <c r="L538" s="35">
        <f t="shared" si="104"/>
        <v>0</v>
      </c>
      <c r="M538" s="35">
        <f t="shared" si="108"/>
        <v>0</v>
      </c>
      <c r="N538" s="35">
        <f t="shared" si="109"/>
        <v>0</v>
      </c>
      <c r="O538" s="35">
        <f t="shared" si="110"/>
        <v>0</v>
      </c>
      <c r="P538" s="36">
        <f>SUM($M$8:M538)</f>
        <v>208.30606193456785</v>
      </c>
      <c r="Q538" s="36">
        <f>SUM($N$8:N538)</f>
        <v>-57.695290851543241</v>
      </c>
      <c r="R538" s="36">
        <f t="shared" si="111"/>
        <v>57.695290851543241</v>
      </c>
      <c r="S538" s="13"/>
      <c r="T538" s="38">
        <f t="shared" si="112"/>
        <v>54.810526308966075</v>
      </c>
      <c r="U538" s="38">
        <f t="shared" si="105"/>
        <v>52.069999993517769</v>
      </c>
      <c r="V538" s="38">
        <f t="shared" si="113"/>
        <v>51.549299993582594</v>
      </c>
      <c r="W538" s="38">
        <f t="shared" si="113"/>
        <v>51.03380699364677</v>
      </c>
      <c r="X538" s="38">
        <f t="shared" si="114"/>
        <v>48.482116643964432</v>
      </c>
      <c r="Y538" s="38">
        <f t="shared" si="114"/>
        <v>46.058010811766209</v>
      </c>
      <c r="Z538" s="38">
        <f t="shared" si="115"/>
        <v>46.058010811766209</v>
      </c>
    </row>
    <row r="539" spans="2:26" x14ac:dyDescent="0.3">
      <c r="B539" s="1" t="s">
        <v>35</v>
      </c>
      <c r="C539" s="1">
        <v>531</v>
      </c>
      <c r="D539" s="1">
        <v>531</v>
      </c>
      <c r="E539" s="6">
        <v>0</v>
      </c>
      <c r="F539" s="6">
        <f t="shared" si="106"/>
        <v>0</v>
      </c>
      <c r="G539" s="45">
        <f t="shared" si="116"/>
        <v>0</v>
      </c>
      <c r="H539" s="27">
        <f>$AC$17*G539</f>
        <v>0</v>
      </c>
      <c r="I539" s="27">
        <f>($AG$17*$AC$17*$AI$17)</f>
        <v>37.376100000000001</v>
      </c>
      <c r="J539" s="27">
        <f>0.5*$AH$17*$AF$17*F539^2</f>
        <v>0</v>
      </c>
      <c r="K539" s="30">
        <f t="shared" si="107"/>
        <v>37.376100000000001</v>
      </c>
      <c r="L539" s="35">
        <f t="shared" si="104"/>
        <v>0</v>
      </c>
      <c r="M539" s="35">
        <f t="shared" si="108"/>
        <v>0</v>
      </c>
      <c r="N539" s="35">
        <f t="shared" si="109"/>
        <v>0</v>
      </c>
      <c r="O539" s="35">
        <f t="shared" si="110"/>
        <v>0</v>
      </c>
      <c r="P539" s="36">
        <f>SUM($M$8:M539)</f>
        <v>208.30606193456785</v>
      </c>
      <c r="Q539" s="36">
        <f>SUM($N$8:N539)</f>
        <v>-57.695290851543241</v>
      </c>
      <c r="R539" s="36">
        <f t="shared" si="111"/>
        <v>57.695290851543241</v>
      </c>
      <c r="S539" s="13"/>
      <c r="T539" s="38">
        <f t="shared" si="112"/>
        <v>54.810526308966075</v>
      </c>
      <c r="U539" s="38">
        <f t="shared" si="105"/>
        <v>52.069999993517769</v>
      </c>
      <c r="V539" s="38">
        <f t="shared" si="113"/>
        <v>51.549299993582594</v>
      </c>
      <c r="W539" s="38">
        <f t="shared" si="113"/>
        <v>51.03380699364677</v>
      </c>
      <c r="X539" s="38">
        <f t="shared" si="114"/>
        <v>48.482116643964432</v>
      </c>
      <c r="Y539" s="38">
        <f t="shared" si="114"/>
        <v>46.058010811766209</v>
      </c>
      <c r="Z539" s="38">
        <f t="shared" si="115"/>
        <v>46.058010811766209</v>
      </c>
    </row>
    <row r="540" spans="2:26" x14ac:dyDescent="0.3">
      <c r="B540" s="1" t="s">
        <v>35</v>
      </c>
      <c r="C540" s="1">
        <v>532</v>
      </c>
      <c r="D540" s="1">
        <v>532</v>
      </c>
      <c r="E540" s="6">
        <v>0</v>
      </c>
      <c r="F540" s="6">
        <f t="shared" si="106"/>
        <v>0</v>
      </c>
      <c r="G540" s="45">
        <f t="shared" si="116"/>
        <v>2.777777777777778E-2</v>
      </c>
      <c r="H540" s="27">
        <f>$AC$17*G540</f>
        <v>5.291666666666667</v>
      </c>
      <c r="I540" s="27">
        <f>($AG$17*$AC$17*$AI$17)</f>
        <v>37.376100000000001</v>
      </c>
      <c r="J540" s="27">
        <f>0.5*$AH$17*$AF$17*F540^2</f>
        <v>0</v>
      </c>
      <c r="K540" s="30">
        <f t="shared" si="107"/>
        <v>42.667766666666665</v>
      </c>
      <c r="L540" s="35">
        <f t="shared" si="104"/>
        <v>0</v>
      </c>
      <c r="M540" s="35">
        <f t="shared" si="108"/>
        <v>0</v>
      </c>
      <c r="N540" s="35">
        <f t="shared" si="109"/>
        <v>0</v>
      </c>
      <c r="O540" s="35">
        <f t="shared" si="110"/>
        <v>0</v>
      </c>
      <c r="P540" s="36">
        <f>SUM($M$8:M540)</f>
        <v>208.30606193456785</v>
      </c>
      <c r="Q540" s="36">
        <f>SUM($N$8:N540)</f>
        <v>-57.695290851543241</v>
      </c>
      <c r="R540" s="36">
        <f t="shared" si="111"/>
        <v>57.695290851543241</v>
      </c>
      <c r="S540" s="13"/>
      <c r="T540" s="38">
        <f t="shared" si="112"/>
        <v>54.810526308966075</v>
      </c>
      <c r="U540" s="38">
        <f t="shared" si="105"/>
        <v>52.069999993517769</v>
      </c>
      <c r="V540" s="38">
        <f t="shared" si="113"/>
        <v>51.549299993582594</v>
      </c>
      <c r="W540" s="38">
        <f t="shared" si="113"/>
        <v>51.03380699364677</v>
      </c>
      <c r="X540" s="38">
        <f t="shared" si="114"/>
        <v>48.482116643964432</v>
      </c>
      <c r="Y540" s="38">
        <f t="shared" si="114"/>
        <v>46.058010811766209</v>
      </c>
      <c r="Z540" s="38">
        <f t="shared" si="115"/>
        <v>46.058010811766209</v>
      </c>
    </row>
    <row r="541" spans="2:26" x14ac:dyDescent="0.3">
      <c r="B541" s="1" t="s">
        <v>35</v>
      </c>
      <c r="C541" s="1">
        <v>533</v>
      </c>
      <c r="D541" s="1">
        <v>533</v>
      </c>
      <c r="E541" s="6">
        <v>0.2</v>
      </c>
      <c r="F541" s="6">
        <f t="shared" si="106"/>
        <v>5.5555555555555559E-2</v>
      </c>
      <c r="G541" s="45">
        <f t="shared" si="116"/>
        <v>0.16666666666666666</v>
      </c>
      <c r="H541" s="27">
        <f>$AC$17*G541</f>
        <v>31.75</v>
      </c>
      <c r="I541" s="27">
        <f>($AG$17*$AC$17*$AI$17)</f>
        <v>37.376100000000001</v>
      </c>
      <c r="J541" s="27">
        <f>0.5*$AH$17*$AF$17*F541^2</f>
        <v>4.4444444444444447E-4</v>
      </c>
      <c r="K541" s="30">
        <f t="shared" si="107"/>
        <v>69.126544444444448</v>
      </c>
      <c r="L541" s="35">
        <f t="shared" si="104"/>
        <v>3.8403635802469142E-3</v>
      </c>
      <c r="M541" s="35">
        <f t="shared" si="108"/>
        <v>3.8403635802469142E-3</v>
      </c>
      <c r="N541" s="35">
        <f t="shared" si="109"/>
        <v>0</v>
      </c>
      <c r="O541" s="35">
        <f t="shared" si="110"/>
        <v>0</v>
      </c>
      <c r="P541" s="36">
        <f>SUM($M$8:M541)</f>
        <v>208.3099022981481</v>
      </c>
      <c r="Q541" s="36">
        <f>SUM($N$8:N541)</f>
        <v>-57.695290851543241</v>
      </c>
      <c r="R541" s="36">
        <f t="shared" si="111"/>
        <v>57.695290851543241</v>
      </c>
      <c r="S541" s="13"/>
      <c r="T541" s="38">
        <f t="shared" si="112"/>
        <v>54.810526308966075</v>
      </c>
      <c r="U541" s="38">
        <f t="shared" si="105"/>
        <v>52.069999993517769</v>
      </c>
      <c r="V541" s="38">
        <f t="shared" si="113"/>
        <v>51.549299993582594</v>
      </c>
      <c r="W541" s="38">
        <f t="shared" si="113"/>
        <v>51.03380699364677</v>
      </c>
      <c r="X541" s="38">
        <f t="shared" si="114"/>
        <v>48.482116643964432</v>
      </c>
      <c r="Y541" s="38">
        <f t="shared" si="114"/>
        <v>46.058010811766209</v>
      </c>
      <c r="Z541" s="38">
        <f t="shared" si="115"/>
        <v>46.058010811766209</v>
      </c>
    </row>
    <row r="542" spans="2:26" x14ac:dyDescent="0.3">
      <c r="B542" s="1" t="s">
        <v>35</v>
      </c>
      <c r="C542" s="1">
        <v>534</v>
      </c>
      <c r="D542" s="1">
        <v>534</v>
      </c>
      <c r="E542" s="6">
        <v>1.2</v>
      </c>
      <c r="F542" s="6">
        <f t="shared" si="106"/>
        <v>0.33333333333333331</v>
      </c>
      <c r="G542" s="45">
        <f t="shared" si="116"/>
        <v>0.41666666666666663</v>
      </c>
      <c r="H542" s="27">
        <f>$AC$17*G542</f>
        <v>79.375</v>
      </c>
      <c r="I542" s="27">
        <f>($AG$17*$AC$17*$AI$17)</f>
        <v>37.376100000000001</v>
      </c>
      <c r="J542" s="27">
        <f>0.5*$AH$17*$AF$17*F542^2</f>
        <v>1.5999999999999997E-2</v>
      </c>
      <c r="K542" s="30">
        <f t="shared" si="107"/>
        <v>116.76710000000001</v>
      </c>
      <c r="L542" s="35">
        <f t="shared" si="104"/>
        <v>3.8922366666666666E-2</v>
      </c>
      <c r="M542" s="35">
        <f t="shared" si="108"/>
        <v>3.8922366666666666E-2</v>
      </c>
      <c r="N542" s="35">
        <f t="shared" si="109"/>
        <v>0</v>
      </c>
      <c r="O542" s="35">
        <f t="shared" si="110"/>
        <v>0</v>
      </c>
      <c r="P542" s="36">
        <f>SUM($M$8:M542)</f>
        <v>208.34882466481477</v>
      </c>
      <c r="Q542" s="36">
        <f>SUM($N$8:N542)</f>
        <v>-57.695290851543241</v>
      </c>
      <c r="R542" s="36">
        <f t="shared" si="111"/>
        <v>57.695290851543241</v>
      </c>
      <c r="S542" s="13"/>
      <c r="T542" s="38">
        <f t="shared" si="112"/>
        <v>54.810526308966075</v>
      </c>
      <c r="U542" s="38">
        <f t="shared" si="105"/>
        <v>52.069999993517769</v>
      </c>
      <c r="V542" s="38">
        <f t="shared" si="113"/>
        <v>51.549299993582594</v>
      </c>
      <c r="W542" s="38">
        <f t="shared" si="113"/>
        <v>51.03380699364677</v>
      </c>
      <c r="X542" s="38">
        <f t="shared" si="114"/>
        <v>48.482116643964432</v>
      </c>
      <c r="Y542" s="38">
        <f t="shared" si="114"/>
        <v>46.058010811766209</v>
      </c>
      <c r="Z542" s="38">
        <f t="shared" si="115"/>
        <v>46.058010811766209</v>
      </c>
    </row>
    <row r="543" spans="2:26" x14ac:dyDescent="0.3">
      <c r="B543" s="1" t="s">
        <v>35</v>
      </c>
      <c r="C543" s="1">
        <v>535</v>
      </c>
      <c r="D543" s="1">
        <v>535</v>
      </c>
      <c r="E543" s="6">
        <v>3.2</v>
      </c>
      <c r="F543" s="6">
        <f t="shared" si="106"/>
        <v>0.88888888888888895</v>
      </c>
      <c r="G543" s="45">
        <f t="shared" si="116"/>
        <v>0.55555555555555558</v>
      </c>
      <c r="H543" s="27">
        <f>$AC$17*G543</f>
        <v>105.83333333333334</v>
      </c>
      <c r="I543" s="27">
        <f>($AG$17*$AC$17*$AI$17)</f>
        <v>37.376100000000001</v>
      </c>
      <c r="J543" s="27">
        <f>0.5*$AH$17*$AF$17*F543^2</f>
        <v>0.11377777777777778</v>
      </c>
      <c r="K543" s="30">
        <f t="shared" si="107"/>
        <v>143.32321111111114</v>
      </c>
      <c r="L543" s="35">
        <f t="shared" si="104"/>
        <v>0.12739840987654324</v>
      </c>
      <c r="M543" s="35">
        <f t="shared" si="108"/>
        <v>0.12739840987654324</v>
      </c>
      <c r="N543" s="35">
        <f t="shared" si="109"/>
        <v>0</v>
      </c>
      <c r="O543" s="35">
        <f t="shared" si="110"/>
        <v>0</v>
      </c>
      <c r="P543" s="36">
        <f>SUM($M$8:M543)</f>
        <v>208.47622307469132</v>
      </c>
      <c r="Q543" s="36">
        <f>SUM($N$8:N543)</f>
        <v>-57.695290851543241</v>
      </c>
      <c r="R543" s="36">
        <f t="shared" si="111"/>
        <v>57.695290851543241</v>
      </c>
      <c r="S543" s="13"/>
      <c r="T543" s="38">
        <f t="shared" si="112"/>
        <v>54.810526308966075</v>
      </c>
      <c r="U543" s="38">
        <f t="shared" si="105"/>
        <v>52.069999993517769</v>
      </c>
      <c r="V543" s="38">
        <f t="shared" si="113"/>
        <v>51.549299993582594</v>
      </c>
      <c r="W543" s="38">
        <f t="shared" si="113"/>
        <v>51.03380699364677</v>
      </c>
      <c r="X543" s="38">
        <f t="shared" si="114"/>
        <v>48.482116643964432</v>
      </c>
      <c r="Y543" s="38">
        <f t="shared" si="114"/>
        <v>46.058010811766209</v>
      </c>
      <c r="Z543" s="38">
        <f t="shared" si="115"/>
        <v>46.058010811766209</v>
      </c>
    </row>
    <row r="544" spans="2:26" x14ac:dyDescent="0.3">
      <c r="B544" s="1" t="s">
        <v>35</v>
      </c>
      <c r="C544" s="1">
        <v>536</v>
      </c>
      <c r="D544" s="1">
        <v>536</v>
      </c>
      <c r="E544" s="6">
        <v>5.2</v>
      </c>
      <c r="F544" s="6">
        <f t="shared" si="106"/>
        <v>1.4444444444444444</v>
      </c>
      <c r="G544" s="45">
        <f t="shared" si="116"/>
        <v>0.69444444444444431</v>
      </c>
      <c r="H544" s="27">
        <f>$AC$17*G544</f>
        <v>132.29166666666663</v>
      </c>
      <c r="I544" s="27">
        <f>($AG$17*$AC$17*$AI$17)</f>
        <v>37.376100000000001</v>
      </c>
      <c r="J544" s="27">
        <f>0.5*$AH$17*$AF$17*F544^2</f>
        <v>0.3004444444444444</v>
      </c>
      <c r="K544" s="30">
        <f t="shared" si="107"/>
        <v>169.96821111111109</v>
      </c>
      <c r="L544" s="35">
        <f t="shared" si="104"/>
        <v>0.24550963827160491</v>
      </c>
      <c r="M544" s="35">
        <f t="shared" si="108"/>
        <v>0.24550963827160491</v>
      </c>
      <c r="N544" s="35">
        <f t="shared" si="109"/>
        <v>0</v>
      </c>
      <c r="O544" s="35">
        <f t="shared" si="110"/>
        <v>0</v>
      </c>
      <c r="P544" s="36">
        <f>SUM($M$8:M544)</f>
        <v>208.72173271296293</v>
      </c>
      <c r="Q544" s="36">
        <f>SUM($N$8:N544)</f>
        <v>-57.695290851543241</v>
      </c>
      <c r="R544" s="36">
        <f t="shared" si="111"/>
        <v>57.695290851543241</v>
      </c>
      <c r="S544" s="13"/>
      <c r="T544" s="38">
        <f t="shared" si="112"/>
        <v>54.810526308966075</v>
      </c>
      <c r="U544" s="38">
        <f t="shared" si="105"/>
        <v>52.069999993517769</v>
      </c>
      <c r="V544" s="38">
        <f t="shared" si="113"/>
        <v>51.549299993582594</v>
      </c>
      <c r="W544" s="38">
        <f t="shared" si="113"/>
        <v>51.03380699364677</v>
      </c>
      <c r="X544" s="38">
        <f t="shared" si="114"/>
        <v>48.482116643964432</v>
      </c>
      <c r="Y544" s="38">
        <f t="shared" si="114"/>
        <v>46.058010811766209</v>
      </c>
      <c r="Z544" s="38">
        <f t="shared" si="115"/>
        <v>46.058010811766209</v>
      </c>
    </row>
    <row r="545" spans="2:26" x14ac:dyDescent="0.3">
      <c r="B545" s="1" t="s">
        <v>35</v>
      </c>
      <c r="C545" s="1">
        <v>537</v>
      </c>
      <c r="D545" s="1">
        <v>537</v>
      </c>
      <c r="E545" s="6">
        <v>8.1999999999999993</v>
      </c>
      <c r="F545" s="6">
        <f t="shared" si="106"/>
        <v>2.2777777777777777</v>
      </c>
      <c r="G545" s="45">
        <f t="shared" si="116"/>
        <v>1.0833333333333333</v>
      </c>
      <c r="H545" s="27">
        <f>$AC$17*G545</f>
        <v>206.375</v>
      </c>
      <c r="I545" s="27">
        <f>($AG$17*$AC$17*$AI$17)</f>
        <v>37.376100000000001</v>
      </c>
      <c r="J545" s="27">
        <f>0.5*$AH$17*$AF$17*F545^2</f>
        <v>0.74711111111111106</v>
      </c>
      <c r="K545" s="30">
        <f t="shared" si="107"/>
        <v>244.49821111111112</v>
      </c>
      <c r="L545" s="35">
        <f t="shared" si="104"/>
        <v>0.55691259197530862</v>
      </c>
      <c r="M545" s="35">
        <f t="shared" si="108"/>
        <v>0.55691259197530862</v>
      </c>
      <c r="N545" s="35">
        <f t="shared" si="109"/>
        <v>0</v>
      </c>
      <c r="O545" s="35">
        <f t="shared" si="110"/>
        <v>0</v>
      </c>
      <c r="P545" s="36">
        <f>SUM($M$8:M545)</f>
        <v>209.27864530493824</v>
      </c>
      <c r="Q545" s="36">
        <f>SUM($N$8:N545)</f>
        <v>-57.695290851543241</v>
      </c>
      <c r="R545" s="36">
        <f t="shared" si="111"/>
        <v>57.695290851543241</v>
      </c>
      <c r="S545" s="13"/>
      <c r="T545" s="38">
        <f t="shared" si="112"/>
        <v>54.810526308966075</v>
      </c>
      <c r="U545" s="38">
        <f t="shared" si="105"/>
        <v>52.069999993517769</v>
      </c>
      <c r="V545" s="38">
        <f t="shared" si="113"/>
        <v>51.549299993582594</v>
      </c>
      <c r="W545" s="38">
        <f t="shared" si="113"/>
        <v>51.03380699364677</v>
      </c>
      <c r="X545" s="38">
        <f t="shared" si="114"/>
        <v>48.482116643964432</v>
      </c>
      <c r="Y545" s="38">
        <f t="shared" si="114"/>
        <v>46.058010811766209</v>
      </c>
      <c r="Z545" s="38">
        <f t="shared" si="115"/>
        <v>46.058010811766209</v>
      </c>
    </row>
    <row r="546" spans="2:26" x14ac:dyDescent="0.3">
      <c r="B546" s="1" t="s">
        <v>35</v>
      </c>
      <c r="C546" s="1">
        <v>538</v>
      </c>
      <c r="D546" s="1">
        <v>538</v>
      </c>
      <c r="E546" s="6">
        <v>13</v>
      </c>
      <c r="F546" s="6">
        <f t="shared" si="106"/>
        <v>3.6111111111111112</v>
      </c>
      <c r="G546" s="45">
        <f t="shared" si="116"/>
        <v>1.4722222222222223</v>
      </c>
      <c r="H546" s="27">
        <f>$AC$17*G546</f>
        <v>280.45833333333337</v>
      </c>
      <c r="I546" s="27">
        <f>($AG$17*$AC$17*$AI$17)</f>
        <v>37.376100000000001</v>
      </c>
      <c r="J546" s="27">
        <f>0.5*$AH$17*$AF$17*F546^2</f>
        <v>1.8777777777777775</v>
      </c>
      <c r="K546" s="30">
        <f t="shared" si="107"/>
        <v>319.71221111111117</v>
      </c>
      <c r="L546" s="35">
        <f t="shared" si="104"/>
        <v>1.1545163179012348</v>
      </c>
      <c r="M546" s="35">
        <f t="shared" si="108"/>
        <v>1.1545163179012348</v>
      </c>
      <c r="N546" s="35">
        <f t="shared" si="109"/>
        <v>0</v>
      </c>
      <c r="O546" s="35">
        <f t="shared" si="110"/>
        <v>0</v>
      </c>
      <c r="P546" s="36">
        <f>SUM($M$8:M546)</f>
        <v>210.43316162283946</v>
      </c>
      <c r="Q546" s="36">
        <f>SUM($N$8:N546)</f>
        <v>-57.695290851543241</v>
      </c>
      <c r="R546" s="36">
        <f t="shared" si="111"/>
        <v>57.695290851543241</v>
      </c>
      <c r="S546" s="13"/>
      <c r="T546" s="38">
        <f t="shared" si="112"/>
        <v>54.810526308966075</v>
      </c>
      <c r="U546" s="38">
        <f t="shared" si="105"/>
        <v>52.069999993517769</v>
      </c>
      <c r="V546" s="38">
        <f t="shared" si="113"/>
        <v>51.549299993582594</v>
      </c>
      <c r="W546" s="38">
        <f t="shared" si="113"/>
        <v>51.03380699364677</v>
      </c>
      <c r="X546" s="38">
        <f t="shared" si="114"/>
        <v>48.482116643964432</v>
      </c>
      <c r="Y546" s="38">
        <f t="shared" si="114"/>
        <v>46.058010811766209</v>
      </c>
      <c r="Z546" s="38">
        <f t="shared" si="115"/>
        <v>46.058010811766209</v>
      </c>
    </row>
    <row r="547" spans="2:26" x14ac:dyDescent="0.3">
      <c r="B547" s="1" t="s">
        <v>35</v>
      </c>
      <c r="C547" s="1">
        <v>539</v>
      </c>
      <c r="D547" s="1">
        <v>539</v>
      </c>
      <c r="E547" s="6">
        <v>18.8</v>
      </c>
      <c r="F547" s="6">
        <f t="shared" si="106"/>
        <v>5.2222222222222223</v>
      </c>
      <c r="G547" s="45">
        <f t="shared" si="116"/>
        <v>1.4027777777777779</v>
      </c>
      <c r="H547" s="27">
        <f>$AC$17*G547</f>
        <v>267.22916666666669</v>
      </c>
      <c r="I547" s="27">
        <f>($AG$17*$AC$17*$AI$17)</f>
        <v>37.376100000000001</v>
      </c>
      <c r="J547" s="27">
        <f>0.5*$AH$17*$AF$17*F547^2</f>
        <v>3.9271111111111106</v>
      </c>
      <c r="K547" s="30">
        <f t="shared" si="107"/>
        <v>308.53237777777781</v>
      </c>
      <c r="L547" s="35">
        <f t="shared" si="104"/>
        <v>1.6112246395061729</v>
      </c>
      <c r="M547" s="35">
        <f t="shared" si="108"/>
        <v>1.6112246395061729</v>
      </c>
      <c r="N547" s="35">
        <f t="shared" si="109"/>
        <v>0</v>
      </c>
      <c r="O547" s="35">
        <f t="shared" si="110"/>
        <v>0</v>
      </c>
      <c r="P547" s="36">
        <f>SUM($M$8:M547)</f>
        <v>212.04438626234563</v>
      </c>
      <c r="Q547" s="36">
        <f>SUM($N$8:N547)</f>
        <v>-57.695290851543241</v>
      </c>
      <c r="R547" s="36">
        <f t="shared" si="111"/>
        <v>57.695290851543241</v>
      </c>
      <c r="S547" s="13"/>
      <c r="T547" s="38">
        <f t="shared" si="112"/>
        <v>54.810526308966075</v>
      </c>
      <c r="U547" s="38">
        <f t="shared" si="105"/>
        <v>52.069999993517769</v>
      </c>
      <c r="V547" s="38">
        <f t="shared" si="113"/>
        <v>51.549299993582594</v>
      </c>
      <c r="W547" s="38">
        <f t="shared" si="113"/>
        <v>51.03380699364677</v>
      </c>
      <c r="X547" s="38">
        <f t="shared" si="114"/>
        <v>48.482116643964432</v>
      </c>
      <c r="Y547" s="38">
        <f t="shared" si="114"/>
        <v>46.058010811766209</v>
      </c>
      <c r="Z547" s="38">
        <f t="shared" si="115"/>
        <v>46.058010811766209</v>
      </c>
    </row>
    <row r="548" spans="2:26" x14ac:dyDescent="0.3">
      <c r="B548" s="1" t="s">
        <v>35</v>
      </c>
      <c r="C548" s="1">
        <v>540</v>
      </c>
      <c r="D548" s="1">
        <v>540</v>
      </c>
      <c r="E548" s="6">
        <v>23.1</v>
      </c>
      <c r="F548" s="6">
        <f t="shared" si="106"/>
        <v>6.416666666666667</v>
      </c>
      <c r="G548" s="45">
        <f t="shared" si="116"/>
        <v>0.79166666666666652</v>
      </c>
      <c r="H548" s="27">
        <f>$AC$17*G548</f>
        <v>150.81249999999997</v>
      </c>
      <c r="I548" s="27">
        <f>($AG$17*$AC$17*$AI$17)</f>
        <v>37.376100000000001</v>
      </c>
      <c r="J548" s="27">
        <f>0.5*$AH$17*$AF$17*F548^2</f>
        <v>5.9290000000000003</v>
      </c>
      <c r="K548" s="30">
        <f t="shared" si="107"/>
        <v>194.11759999999998</v>
      </c>
      <c r="L548" s="35">
        <f t="shared" si="104"/>
        <v>1.2455879333333333</v>
      </c>
      <c r="M548" s="35">
        <f t="shared" si="108"/>
        <v>1.2455879333333333</v>
      </c>
      <c r="N548" s="35">
        <f t="shared" si="109"/>
        <v>0</v>
      </c>
      <c r="O548" s="35">
        <f t="shared" si="110"/>
        <v>0</v>
      </c>
      <c r="P548" s="36">
        <f>SUM($M$8:M548)</f>
        <v>213.28997419567895</v>
      </c>
      <c r="Q548" s="36">
        <f>SUM($N$8:N548)</f>
        <v>-57.695290851543241</v>
      </c>
      <c r="R548" s="36">
        <f t="shared" si="111"/>
        <v>57.695290851543241</v>
      </c>
      <c r="S548" s="13"/>
      <c r="T548" s="38">
        <f t="shared" si="112"/>
        <v>54.810526308966075</v>
      </c>
      <c r="U548" s="38">
        <f t="shared" si="105"/>
        <v>52.069999993517769</v>
      </c>
      <c r="V548" s="38">
        <f t="shared" si="113"/>
        <v>51.549299993582594</v>
      </c>
      <c r="W548" s="38">
        <f t="shared" si="113"/>
        <v>51.03380699364677</v>
      </c>
      <c r="X548" s="38">
        <f t="shared" si="114"/>
        <v>48.482116643964432</v>
      </c>
      <c r="Y548" s="38">
        <f t="shared" si="114"/>
        <v>46.058010811766209</v>
      </c>
      <c r="Z548" s="38">
        <f t="shared" si="115"/>
        <v>46.058010811766209</v>
      </c>
    </row>
    <row r="549" spans="2:26" x14ac:dyDescent="0.3">
      <c r="B549" s="1" t="s">
        <v>35</v>
      </c>
      <c r="C549" s="1">
        <v>541</v>
      </c>
      <c r="D549" s="1">
        <v>541</v>
      </c>
      <c r="E549" s="6">
        <v>24.5</v>
      </c>
      <c r="F549" s="6">
        <f t="shared" si="106"/>
        <v>6.8055555555555554</v>
      </c>
      <c r="G549" s="45">
        <f t="shared" si="116"/>
        <v>0.19444444444444425</v>
      </c>
      <c r="H549" s="27">
        <f>$AC$17*G549</f>
        <v>37.041666666666629</v>
      </c>
      <c r="I549" s="27">
        <f>($AG$17*$AC$17*$AI$17)</f>
        <v>37.376100000000001</v>
      </c>
      <c r="J549" s="27">
        <f>0.5*$AH$17*$AF$17*F549^2</f>
        <v>6.6694444444444434</v>
      </c>
      <c r="K549" s="30">
        <f t="shared" si="107"/>
        <v>81.087211111111074</v>
      </c>
      <c r="L549" s="35">
        <f t="shared" si="104"/>
        <v>0.5518435200617281</v>
      </c>
      <c r="M549" s="35">
        <f t="shared" si="108"/>
        <v>0.5518435200617281</v>
      </c>
      <c r="N549" s="35">
        <f t="shared" si="109"/>
        <v>0</v>
      </c>
      <c r="O549" s="35">
        <f t="shared" si="110"/>
        <v>0</v>
      </c>
      <c r="P549" s="36">
        <f>SUM($M$8:M549)</f>
        <v>213.84181771574069</v>
      </c>
      <c r="Q549" s="36">
        <f>SUM($N$8:N549)</f>
        <v>-57.695290851543241</v>
      </c>
      <c r="R549" s="36">
        <f t="shared" si="111"/>
        <v>57.695290851543241</v>
      </c>
      <c r="S549" s="13"/>
      <c r="T549" s="38">
        <f t="shared" si="112"/>
        <v>54.810526308966075</v>
      </c>
      <c r="U549" s="38">
        <f t="shared" si="105"/>
        <v>52.069999993517769</v>
      </c>
      <c r="V549" s="38">
        <f t="shared" si="113"/>
        <v>51.549299993582594</v>
      </c>
      <c r="W549" s="38">
        <f t="shared" si="113"/>
        <v>51.03380699364677</v>
      </c>
      <c r="X549" s="38">
        <f t="shared" si="114"/>
        <v>48.482116643964432</v>
      </c>
      <c r="Y549" s="38">
        <f t="shared" si="114"/>
        <v>46.058010811766209</v>
      </c>
      <c r="Z549" s="38">
        <f t="shared" si="115"/>
        <v>46.058010811766209</v>
      </c>
    </row>
    <row r="550" spans="2:26" x14ac:dyDescent="0.3">
      <c r="B550" s="1" t="s">
        <v>35</v>
      </c>
      <c r="C550" s="1">
        <v>542</v>
      </c>
      <c r="D550" s="1">
        <v>542</v>
      </c>
      <c r="E550" s="6">
        <v>24.5</v>
      </c>
      <c r="F550" s="6">
        <f t="shared" si="106"/>
        <v>6.8055555555555554</v>
      </c>
      <c r="G550" s="45">
        <f t="shared" si="116"/>
        <v>-2.7777777777777679E-2</v>
      </c>
      <c r="H550" s="27">
        <f>$AC$17*G550</f>
        <v>-5.2916666666666483</v>
      </c>
      <c r="I550" s="27">
        <f>($AG$17*$AC$17*$AI$17)</f>
        <v>37.376100000000001</v>
      </c>
      <c r="J550" s="27">
        <f>0.5*$AH$17*$AF$17*F550^2</f>
        <v>6.6694444444444434</v>
      </c>
      <c r="K550" s="30">
        <f t="shared" si="107"/>
        <v>38.753877777777795</v>
      </c>
      <c r="L550" s="35">
        <f t="shared" si="104"/>
        <v>0.26374166820987666</v>
      </c>
      <c r="M550" s="35">
        <f t="shared" si="108"/>
        <v>0.26374166820987666</v>
      </c>
      <c r="N550" s="35">
        <f t="shared" si="109"/>
        <v>0</v>
      </c>
      <c r="O550" s="35">
        <f t="shared" si="110"/>
        <v>0</v>
      </c>
      <c r="P550" s="36">
        <f>SUM($M$8:M550)</f>
        <v>214.10555938395058</v>
      </c>
      <c r="Q550" s="36">
        <f>SUM($N$8:N550)</f>
        <v>-57.695290851543241</v>
      </c>
      <c r="R550" s="36">
        <f t="shared" si="111"/>
        <v>57.695290851543241</v>
      </c>
      <c r="S550" s="13"/>
      <c r="T550" s="38">
        <f t="shared" si="112"/>
        <v>54.810526308966075</v>
      </c>
      <c r="U550" s="38">
        <f t="shared" si="105"/>
        <v>52.069999993517769</v>
      </c>
      <c r="V550" s="38">
        <f t="shared" si="113"/>
        <v>51.549299993582594</v>
      </c>
      <c r="W550" s="38">
        <f t="shared" si="113"/>
        <v>51.03380699364677</v>
      </c>
      <c r="X550" s="38">
        <f t="shared" si="114"/>
        <v>48.482116643964432</v>
      </c>
      <c r="Y550" s="38">
        <f t="shared" si="114"/>
        <v>46.058010811766209</v>
      </c>
      <c r="Z550" s="38">
        <f t="shared" si="115"/>
        <v>46.058010811766209</v>
      </c>
    </row>
    <row r="551" spans="2:26" x14ac:dyDescent="0.3">
      <c r="B551" s="1" t="s">
        <v>35</v>
      </c>
      <c r="C551" s="1">
        <v>543</v>
      </c>
      <c r="D551" s="1">
        <v>543</v>
      </c>
      <c r="E551" s="6">
        <v>24.3</v>
      </c>
      <c r="F551" s="6">
        <f t="shared" si="106"/>
        <v>6.75</v>
      </c>
      <c r="G551" s="45">
        <f t="shared" si="116"/>
        <v>-0.12499999999999981</v>
      </c>
      <c r="H551" s="27">
        <f>$AC$17*G551</f>
        <v>-23.812499999999964</v>
      </c>
      <c r="I551" s="27">
        <f>($AG$17*$AC$17*$AI$17)</f>
        <v>37.376100000000001</v>
      </c>
      <c r="J551" s="27">
        <f>0.5*$AH$17*$AF$17*F551^2</f>
        <v>6.5609999999999999</v>
      </c>
      <c r="K551" s="30">
        <f t="shared" si="107"/>
        <v>20.124600000000036</v>
      </c>
      <c r="L551" s="35">
        <f t="shared" si="104"/>
        <v>0.13584105000000024</v>
      </c>
      <c r="M551" s="35">
        <f t="shared" si="108"/>
        <v>0.13584105000000024</v>
      </c>
      <c r="N551" s="35">
        <f t="shared" si="109"/>
        <v>0</v>
      </c>
      <c r="O551" s="35">
        <f t="shared" si="110"/>
        <v>0</v>
      </c>
      <c r="P551" s="36">
        <f>SUM($M$8:M551)</f>
        <v>214.24140043395059</v>
      </c>
      <c r="Q551" s="36">
        <f>SUM($N$8:N551)</f>
        <v>-57.695290851543241</v>
      </c>
      <c r="R551" s="36">
        <f t="shared" si="111"/>
        <v>57.695290851543241</v>
      </c>
      <c r="S551" s="13"/>
      <c r="T551" s="38">
        <f t="shared" si="112"/>
        <v>54.810526308966075</v>
      </c>
      <c r="U551" s="38">
        <f t="shared" si="105"/>
        <v>52.069999993517769</v>
      </c>
      <c r="V551" s="38">
        <f t="shared" si="113"/>
        <v>51.549299993582594</v>
      </c>
      <c r="W551" s="38">
        <f t="shared" si="113"/>
        <v>51.03380699364677</v>
      </c>
      <c r="X551" s="38">
        <f t="shared" si="114"/>
        <v>48.482116643964432</v>
      </c>
      <c r="Y551" s="38">
        <f t="shared" si="114"/>
        <v>46.058010811766209</v>
      </c>
      <c r="Z551" s="38">
        <f t="shared" si="115"/>
        <v>46.058010811766209</v>
      </c>
    </row>
    <row r="552" spans="2:26" x14ac:dyDescent="0.3">
      <c r="B552" s="1" t="s">
        <v>35</v>
      </c>
      <c r="C552" s="1">
        <v>544</v>
      </c>
      <c r="D552" s="1">
        <v>544</v>
      </c>
      <c r="E552" s="6">
        <v>23.6</v>
      </c>
      <c r="F552" s="6">
        <f t="shared" si="106"/>
        <v>6.5555555555555554</v>
      </c>
      <c r="G552" s="45">
        <f t="shared" si="116"/>
        <v>-0.27777777777777779</v>
      </c>
      <c r="H552" s="27">
        <f>$AC$17*G552</f>
        <v>-52.916666666666671</v>
      </c>
      <c r="I552" s="27">
        <f>($AG$17*$AC$17*$AI$17)</f>
        <v>37.376100000000001</v>
      </c>
      <c r="J552" s="27">
        <f>0.5*$AH$17*$AF$17*F552^2</f>
        <v>6.1884444444444435</v>
      </c>
      <c r="K552" s="30">
        <f t="shared" si="107"/>
        <v>-9.3521222222222278</v>
      </c>
      <c r="L552" s="35">
        <f t="shared" si="104"/>
        <v>-6.1308356790123489E-2</v>
      </c>
      <c r="M552" s="35">
        <f t="shared" si="108"/>
        <v>0</v>
      </c>
      <c r="N552" s="35">
        <f t="shared" si="109"/>
        <v>-6.1308356790123489E-2</v>
      </c>
      <c r="O552" s="35">
        <f t="shared" si="110"/>
        <v>6.1308356790123489E-2</v>
      </c>
      <c r="P552" s="36">
        <f>SUM($M$8:M552)</f>
        <v>214.24140043395059</v>
      </c>
      <c r="Q552" s="36">
        <f>SUM($N$8:N552)</f>
        <v>-57.756599208333363</v>
      </c>
      <c r="R552" s="36">
        <f t="shared" si="111"/>
        <v>57.756599208333363</v>
      </c>
      <c r="S552" s="13"/>
      <c r="T552" s="38">
        <f t="shared" si="112"/>
        <v>54.868769247916688</v>
      </c>
      <c r="U552" s="38">
        <f t="shared" si="105"/>
        <v>52.125330785520852</v>
      </c>
      <c r="V552" s="38">
        <f t="shared" si="113"/>
        <v>51.604077477665641</v>
      </c>
      <c r="W552" s="38">
        <f t="shared" si="113"/>
        <v>51.088036702888985</v>
      </c>
      <c r="X552" s="38">
        <f t="shared" si="114"/>
        <v>48.533634867744532</v>
      </c>
      <c r="Y552" s="38">
        <f t="shared" si="114"/>
        <v>46.106953124357304</v>
      </c>
      <c r="Z552" s="38">
        <f t="shared" si="115"/>
        <v>46.106953124357304</v>
      </c>
    </row>
    <row r="553" spans="2:26" x14ac:dyDescent="0.3">
      <c r="B553" s="1" t="s">
        <v>35</v>
      </c>
      <c r="C553" s="1">
        <v>545</v>
      </c>
      <c r="D553" s="1">
        <v>545</v>
      </c>
      <c r="E553" s="6">
        <v>22.3</v>
      </c>
      <c r="F553" s="6">
        <f t="shared" si="106"/>
        <v>6.1944444444444446</v>
      </c>
      <c r="G553" s="45">
        <f t="shared" si="116"/>
        <v>-0.4861111111111111</v>
      </c>
      <c r="H553" s="27">
        <f>$AC$17*G553</f>
        <v>-92.604166666666671</v>
      </c>
      <c r="I553" s="27">
        <f>($AG$17*$AC$17*$AI$17)</f>
        <v>37.376100000000001</v>
      </c>
      <c r="J553" s="27">
        <f>0.5*$AH$17*$AF$17*F553^2</f>
        <v>5.525444444444445</v>
      </c>
      <c r="K553" s="30">
        <f t="shared" si="107"/>
        <v>-49.702622222222224</v>
      </c>
      <c r="L553" s="35">
        <f t="shared" si="104"/>
        <v>-0.30788013209876547</v>
      </c>
      <c r="M553" s="35">
        <f t="shared" si="108"/>
        <v>0</v>
      </c>
      <c r="N553" s="35">
        <f t="shared" si="109"/>
        <v>-0.30788013209876547</v>
      </c>
      <c r="O553" s="35">
        <f t="shared" si="110"/>
        <v>0.30788013209876547</v>
      </c>
      <c r="P553" s="36">
        <f>SUM($M$8:M553)</f>
        <v>214.24140043395059</v>
      </c>
      <c r="Q553" s="36">
        <f>SUM($N$8:N553)</f>
        <v>-58.064479340432129</v>
      </c>
      <c r="R553" s="36">
        <f t="shared" si="111"/>
        <v>58.064479340432129</v>
      </c>
      <c r="S553" s="13"/>
      <c r="T553" s="38">
        <f t="shared" si="112"/>
        <v>55.161255373410519</v>
      </c>
      <c r="U553" s="38">
        <f t="shared" si="105"/>
        <v>52.403192604739992</v>
      </c>
      <c r="V553" s="38">
        <f t="shared" si="113"/>
        <v>51.879160678692593</v>
      </c>
      <c r="W553" s="38">
        <f t="shared" si="113"/>
        <v>51.360369071905666</v>
      </c>
      <c r="X553" s="38">
        <f t="shared" si="114"/>
        <v>48.79235061831038</v>
      </c>
      <c r="Y553" s="38">
        <f t="shared" si="114"/>
        <v>46.35273308739486</v>
      </c>
      <c r="Z553" s="38">
        <f t="shared" si="115"/>
        <v>46.35273308739486</v>
      </c>
    </row>
    <row r="554" spans="2:26" x14ac:dyDescent="0.3">
      <c r="B554" s="1" t="s">
        <v>35</v>
      </c>
      <c r="C554" s="1">
        <v>546</v>
      </c>
      <c r="D554" s="1">
        <v>546</v>
      </c>
      <c r="E554" s="6">
        <v>20.100000000000001</v>
      </c>
      <c r="F554" s="6">
        <f t="shared" si="106"/>
        <v>5.5833333333333339</v>
      </c>
      <c r="G554" s="45">
        <f t="shared" si="116"/>
        <v>-0.5277777777777779</v>
      </c>
      <c r="H554" s="27">
        <f>$AC$17*G554</f>
        <v>-100.54166666666669</v>
      </c>
      <c r="I554" s="27">
        <f>($AG$17*$AC$17*$AI$17)</f>
        <v>37.376100000000001</v>
      </c>
      <c r="J554" s="27">
        <f>0.5*$AH$17*$AF$17*F554^2</f>
        <v>4.4890000000000008</v>
      </c>
      <c r="K554" s="30">
        <f t="shared" si="107"/>
        <v>-58.676566666666687</v>
      </c>
      <c r="L554" s="35">
        <f t="shared" si="104"/>
        <v>-0.32761083055555573</v>
      </c>
      <c r="M554" s="35">
        <f t="shared" si="108"/>
        <v>0</v>
      </c>
      <c r="N554" s="35">
        <f t="shared" si="109"/>
        <v>-0.32761083055555573</v>
      </c>
      <c r="O554" s="35">
        <f t="shared" si="110"/>
        <v>0.32761083055555573</v>
      </c>
      <c r="P554" s="36">
        <f>SUM($M$8:M554)</f>
        <v>214.24140043395059</v>
      </c>
      <c r="Q554" s="36">
        <f>SUM($N$8:N554)</f>
        <v>-58.392090170987686</v>
      </c>
      <c r="R554" s="36">
        <f t="shared" si="111"/>
        <v>58.392090170987686</v>
      </c>
      <c r="S554" s="13"/>
      <c r="T554" s="38">
        <f t="shared" si="112"/>
        <v>55.472485662438302</v>
      </c>
      <c r="U554" s="38">
        <f t="shared" si="105"/>
        <v>52.698861379316384</v>
      </c>
      <c r="V554" s="38">
        <f t="shared" si="113"/>
        <v>52.171872765523219</v>
      </c>
      <c r="W554" s="38">
        <f t="shared" si="113"/>
        <v>51.650154037867985</v>
      </c>
      <c r="X554" s="38">
        <f t="shared" si="114"/>
        <v>49.067646335974587</v>
      </c>
      <c r="Y554" s="38">
        <f t="shared" si="114"/>
        <v>46.614264019175856</v>
      </c>
      <c r="Z554" s="38">
        <f t="shared" si="115"/>
        <v>46.614264019175856</v>
      </c>
    </row>
    <row r="555" spans="2:26" x14ac:dyDescent="0.3">
      <c r="B555" s="1" t="s">
        <v>35</v>
      </c>
      <c r="C555" s="1">
        <v>547</v>
      </c>
      <c r="D555" s="1">
        <v>547</v>
      </c>
      <c r="E555" s="6">
        <v>18.5</v>
      </c>
      <c r="F555" s="6">
        <f t="shared" si="106"/>
        <v>5.1388888888888884</v>
      </c>
      <c r="G555" s="45">
        <f t="shared" si="116"/>
        <v>-0.40277777777777807</v>
      </c>
      <c r="H555" s="27">
        <f>$AC$17*G555</f>
        <v>-76.729166666666728</v>
      </c>
      <c r="I555" s="27">
        <f>($AG$17*$AC$17*$AI$17)</f>
        <v>37.376100000000001</v>
      </c>
      <c r="J555" s="27">
        <f>0.5*$AH$17*$AF$17*F555^2</f>
        <v>3.8027777777777767</v>
      </c>
      <c r="K555" s="30">
        <f t="shared" si="107"/>
        <v>-35.55028888888895</v>
      </c>
      <c r="L555" s="35">
        <f t="shared" si="104"/>
        <v>-0.18268898456790153</v>
      </c>
      <c r="M555" s="35">
        <f t="shared" si="108"/>
        <v>0</v>
      </c>
      <c r="N555" s="35">
        <f t="shared" si="109"/>
        <v>-0.18268898456790153</v>
      </c>
      <c r="O555" s="35">
        <f t="shared" si="110"/>
        <v>0.18268898456790153</v>
      </c>
      <c r="P555" s="36">
        <f>SUM($M$8:M555)</f>
        <v>214.24140043395059</v>
      </c>
      <c r="Q555" s="36">
        <f>SUM($N$8:N555)</f>
        <v>-58.574779155555589</v>
      </c>
      <c r="R555" s="36">
        <f t="shared" si="111"/>
        <v>58.574779155555589</v>
      </c>
      <c r="S555" s="13"/>
      <c r="T555" s="38">
        <f t="shared" si="112"/>
        <v>55.646040197777808</v>
      </c>
      <c r="U555" s="38">
        <f t="shared" si="105"/>
        <v>52.863738187888913</v>
      </c>
      <c r="V555" s="38">
        <f t="shared" si="113"/>
        <v>52.335100806010026</v>
      </c>
      <c r="W555" s="38">
        <f t="shared" si="113"/>
        <v>51.811749797949922</v>
      </c>
      <c r="X555" s="38">
        <f t="shared" si="114"/>
        <v>49.221162308052421</v>
      </c>
      <c r="Y555" s="38">
        <f t="shared" si="114"/>
        <v>46.760104192649798</v>
      </c>
      <c r="Z555" s="38">
        <f t="shared" si="115"/>
        <v>46.760104192649798</v>
      </c>
    </row>
    <row r="556" spans="2:26" x14ac:dyDescent="0.3">
      <c r="B556" s="1" t="s">
        <v>35</v>
      </c>
      <c r="C556" s="1">
        <v>548</v>
      </c>
      <c r="D556" s="1">
        <v>548</v>
      </c>
      <c r="E556" s="6">
        <v>17.2</v>
      </c>
      <c r="F556" s="6">
        <f t="shared" si="106"/>
        <v>4.7777777777777777</v>
      </c>
      <c r="G556" s="45">
        <f t="shared" si="116"/>
        <v>-0.30555555555555547</v>
      </c>
      <c r="H556" s="27">
        <f>$AC$17*G556</f>
        <v>-58.208333333333314</v>
      </c>
      <c r="I556" s="27">
        <f>($AG$17*$AC$17*$AI$17)</f>
        <v>37.376100000000001</v>
      </c>
      <c r="J556" s="27">
        <f>0.5*$AH$17*$AF$17*F556^2</f>
        <v>3.2871111111111104</v>
      </c>
      <c r="K556" s="30">
        <f t="shared" si="107"/>
        <v>-17.545122222222204</v>
      </c>
      <c r="L556" s="35">
        <f t="shared" si="104"/>
        <v>-8.3826695061728296E-2</v>
      </c>
      <c r="M556" s="35">
        <f t="shared" si="108"/>
        <v>0</v>
      </c>
      <c r="N556" s="35">
        <f t="shared" si="109"/>
        <v>-8.3826695061728296E-2</v>
      </c>
      <c r="O556" s="35">
        <f t="shared" si="110"/>
        <v>8.3826695061728296E-2</v>
      </c>
      <c r="P556" s="36">
        <f>SUM($M$8:M556)</f>
        <v>214.24140043395059</v>
      </c>
      <c r="Q556" s="36">
        <f>SUM($N$8:N556)</f>
        <v>-58.65860585061732</v>
      </c>
      <c r="R556" s="36">
        <f t="shared" si="111"/>
        <v>58.65860585061732</v>
      </c>
      <c r="S556" s="13"/>
      <c r="T556" s="38">
        <f t="shared" si="112"/>
        <v>55.725675558086451</v>
      </c>
      <c r="U556" s="38">
        <f t="shared" si="105"/>
        <v>52.939391780182127</v>
      </c>
      <c r="V556" s="38">
        <f t="shared" si="113"/>
        <v>52.409997862380308</v>
      </c>
      <c r="W556" s="38">
        <f t="shared" si="113"/>
        <v>51.885897883756506</v>
      </c>
      <c r="X556" s="38">
        <f t="shared" si="114"/>
        <v>49.29160298956868</v>
      </c>
      <c r="Y556" s="38">
        <f t="shared" si="114"/>
        <v>46.827022840090244</v>
      </c>
      <c r="Z556" s="38">
        <f t="shared" si="115"/>
        <v>46.827022840090244</v>
      </c>
    </row>
    <row r="557" spans="2:26" x14ac:dyDescent="0.3">
      <c r="B557" s="1" t="s">
        <v>35</v>
      </c>
      <c r="C557" s="1">
        <v>549</v>
      </c>
      <c r="D557" s="1">
        <v>549</v>
      </c>
      <c r="E557" s="6">
        <v>16.3</v>
      </c>
      <c r="F557" s="6">
        <f t="shared" si="106"/>
        <v>4.5277777777777777</v>
      </c>
      <c r="G557" s="45">
        <f t="shared" si="116"/>
        <v>-0.24999999999999983</v>
      </c>
      <c r="H557" s="27">
        <f>$AC$17*G557</f>
        <v>-47.624999999999972</v>
      </c>
      <c r="I557" s="27">
        <f>($AG$17*$AC$17*$AI$17)</f>
        <v>37.376100000000001</v>
      </c>
      <c r="J557" s="27">
        <f>0.5*$AH$17*$AF$17*F557^2</f>
        <v>2.9521111111111109</v>
      </c>
      <c r="K557" s="30">
        <f t="shared" si="107"/>
        <v>-7.2967888888888597</v>
      </c>
      <c r="L557" s="35">
        <f t="shared" si="104"/>
        <v>-3.3038238580246786E-2</v>
      </c>
      <c r="M557" s="35">
        <f t="shared" si="108"/>
        <v>0</v>
      </c>
      <c r="N557" s="35">
        <f t="shared" si="109"/>
        <v>-3.3038238580246786E-2</v>
      </c>
      <c r="O557" s="35">
        <f t="shared" si="110"/>
        <v>3.3038238580246786E-2</v>
      </c>
      <c r="P557" s="36">
        <f>SUM($M$8:M557)</f>
        <v>214.24140043395059</v>
      </c>
      <c r="Q557" s="36">
        <f>SUM($N$8:N557)</f>
        <v>-58.691644089197567</v>
      </c>
      <c r="R557" s="36">
        <f t="shared" si="111"/>
        <v>58.691644089197567</v>
      </c>
      <c r="S557" s="13"/>
      <c r="T557" s="38">
        <f t="shared" si="112"/>
        <v>55.757061884737688</v>
      </c>
      <c r="U557" s="38">
        <f t="shared" si="105"/>
        <v>52.969208790500801</v>
      </c>
      <c r="V557" s="38">
        <f t="shared" si="113"/>
        <v>52.439516702595789</v>
      </c>
      <c r="W557" s="38">
        <f t="shared" si="113"/>
        <v>51.915121535569831</v>
      </c>
      <c r="X557" s="38">
        <f t="shared" si="114"/>
        <v>49.319365458791339</v>
      </c>
      <c r="Y557" s="38">
        <f t="shared" si="114"/>
        <v>46.853397185851769</v>
      </c>
      <c r="Z557" s="38">
        <f t="shared" si="115"/>
        <v>46.853397185851769</v>
      </c>
    </row>
    <row r="558" spans="2:26" x14ac:dyDescent="0.3">
      <c r="B558" s="1" t="s">
        <v>35</v>
      </c>
      <c r="C558" s="1">
        <v>550</v>
      </c>
      <c r="D558" s="1">
        <v>550</v>
      </c>
      <c r="E558" s="6">
        <v>15.4</v>
      </c>
      <c r="F558" s="6">
        <f t="shared" si="106"/>
        <v>4.2777777777777777</v>
      </c>
      <c r="G558" s="45">
        <f t="shared" si="116"/>
        <v>-0.2222222222222224</v>
      </c>
      <c r="H558" s="27">
        <f>$AC$17*G558</f>
        <v>-42.333333333333371</v>
      </c>
      <c r="I558" s="27">
        <f>($AG$17*$AC$17*$AI$17)</f>
        <v>37.376100000000001</v>
      </c>
      <c r="J558" s="27">
        <f>0.5*$AH$17*$AF$17*F558^2</f>
        <v>2.6351111111111107</v>
      </c>
      <c r="K558" s="30">
        <f t="shared" si="107"/>
        <v>-2.3221222222222595</v>
      </c>
      <c r="L558" s="35">
        <f t="shared" si="104"/>
        <v>-9.9335228395063327E-3</v>
      </c>
      <c r="M558" s="35">
        <f t="shared" si="108"/>
        <v>0</v>
      </c>
      <c r="N558" s="35">
        <f t="shared" si="109"/>
        <v>-9.9335228395063327E-3</v>
      </c>
      <c r="O558" s="35">
        <f t="shared" si="110"/>
        <v>9.9335228395063327E-3</v>
      </c>
      <c r="P558" s="36">
        <f>SUM($M$8:M558)</f>
        <v>214.24140043395059</v>
      </c>
      <c r="Q558" s="36">
        <f>SUM($N$8:N558)</f>
        <v>-58.70157761203707</v>
      </c>
      <c r="R558" s="36">
        <f t="shared" si="111"/>
        <v>58.70157761203707</v>
      </c>
      <c r="S558" s="13"/>
      <c r="T558" s="38">
        <f t="shared" si="112"/>
        <v>55.766498731435213</v>
      </c>
      <c r="U558" s="38">
        <f t="shared" si="105"/>
        <v>52.978173794863451</v>
      </c>
      <c r="V558" s="38">
        <f t="shared" si="113"/>
        <v>52.44839205691482</v>
      </c>
      <c r="W558" s="38">
        <f t="shared" si="113"/>
        <v>51.923908136345673</v>
      </c>
      <c r="X558" s="38">
        <f t="shared" si="114"/>
        <v>49.327712729528386</v>
      </c>
      <c r="Y558" s="38">
        <f t="shared" si="114"/>
        <v>46.861327093051962</v>
      </c>
      <c r="Z558" s="38">
        <f t="shared" si="115"/>
        <v>46.861327093051962</v>
      </c>
    </row>
    <row r="559" spans="2:26" x14ac:dyDescent="0.3">
      <c r="B559" s="1" t="s">
        <v>35</v>
      </c>
      <c r="C559" s="1">
        <v>551</v>
      </c>
      <c r="D559" s="1">
        <v>551</v>
      </c>
      <c r="E559" s="6">
        <v>14.7</v>
      </c>
      <c r="F559" s="6">
        <f t="shared" si="106"/>
        <v>4.083333333333333</v>
      </c>
      <c r="G559" s="45">
        <f t="shared" si="116"/>
        <v>-0.15277777777777773</v>
      </c>
      <c r="H559" s="27">
        <f>$AC$17*G559</f>
        <v>-29.104166666666657</v>
      </c>
      <c r="I559" s="27">
        <f>($AG$17*$AC$17*$AI$17)</f>
        <v>37.376100000000001</v>
      </c>
      <c r="J559" s="27">
        <f>0.5*$AH$17*$AF$17*F559^2</f>
        <v>2.4009999999999994</v>
      </c>
      <c r="K559" s="30">
        <f t="shared" si="107"/>
        <v>10.672933333333344</v>
      </c>
      <c r="L559" s="35">
        <f t="shared" si="104"/>
        <v>4.3581144444444483E-2</v>
      </c>
      <c r="M559" s="35">
        <f t="shared" si="108"/>
        <v>4.3581144444444483E-2</v>
      </c>
      <c r="N559" s="35">
        <f t="shared" si="109"/>
        <v>0</v>
      </c>
      <c r="O559" s="35">
        <f t="shared" si="110"/>
        <v>0</v>
      </c>
      <c r="P559" s="36">
        <f>SUM($M$8:M559)</f>
        <v>214.28498157839502</v>
      </c>
      <c r="Q559" s="36">
        <f>SUM($N$8:N559)</f>
        <v>-58.70157761203707</v>
      </c>
      <c r="R559" s="36">
        <f t="shared" si="111"/>
        <v>58.70157761203707</v>
      </c>
      <c r="S559" s="13"/>
      <c r="T559" s="38">
        <f t="shared" si="112"/>
        <v>55.766498731435213</v>
      </c>
      <c r="U559" s="38">
        <f t="shared" si="105"/>
        <v>52.978173794863451</v>
      </c>
      <c r="V559" s="38">
        <f t="shared" si="113"/>
        <v>52.44839205691482</v>
      </c>
      <c r="W559" s="38">
        <f t="shared" si="113"/>
        <v>51.923908136345673</v>
      </c>
      <c r="X559" s="38">
        <f t="shared" si="114"/>
        <v>49.327712729528386</v>
      </c>
      <c r="Y559" s="38">
        <f t="shared" si="114"/>
        <v>46.861327093051962</v>
      </c>
      <c r="Z559" s="38">
        <f t="shared" si="115"/>
        <v>46.861327093051962</v>
      </c>
    </row>
    <row r="560" spans="2:26" x14ac:dyDescent="0.3">
      <c r="B560" s="1" t="s">
        <v>35</v>
      </c>
      <c r="C560" s="1">
        <v>552</v>
      </c>
      <c r="D560" s="1">
        <v>552</v>
      </c>
      <c r="E560" s="6">
        <v>14.3</v>
      </c>
      <c r="F560" s="6">
        <f t="shared" si="106"/>
        <v>3.9722222222222223</v>
      </c>
      <c r="G560" s="45">
        <f t="shared" si="116"/>
        <v>-0.1388888888888889</v>
      </c>
      <c r="H560" s="27">
        <f>$AC$17*G560</f>
        <v>-26.458333333333336</v>
      </c>
      <c r="I560" s="27">
        <f>($AG$17*$AC$17*$AI$17)</f>
        <v>37.376100000000001</v>
      </c>
      <c r="J560" s="27">
        <f>0.5*$AH$17*$AF$17*F560^2</f>
        <v>2.2721111111111112</v>
      </c>
      <c r="K560" s="30">
        <f t="shared" si="107"/>
        <v>13.189877777777777</v>
      </c>
      <c r="L560" s="35">
        <f t="shared" si="104"/>
        <v>5.2393125617283952E-2</v>
      </c>
      <c r="M560" s="35">
        <f t="shared" si="108"/>
        <v>5.2393125617283952E-2</v>
      </c>
      <c r="N560" s="35">
        <f t="shared" si="109"/>
        <v>0</v>
      </c>
      <c r="O560" s="35">
        <f t="shared" si="110"/>
        <v>0</v>
      </c>
      <c r="P560" s="36">
        <f>SUM($M$8:M560)</f>
        <v>214.33737470401229</v>
      </c>
      <c r="Q560" s="36">
        <f>SUM($N$8:N560)</f>
        <v>-58.70157761203707</v>
      </c>
      <c r="R560" s="36">
        <f t="shared" si="111"/>
        <v>58.70157761203707</v>
      </c>
      <c r="S560" s="13"/>
      <c r="T560" s="38">
        <f t="shared" si="112"/>
        <v>55.766498731435213</v>
      </c>
      <c r="U560" s="38">
        <f t="shared" si="105"/>
        <v>52.978173794863451</v>
      </c>
      <c r="V560" s="38">
        <f t="shared" si="113"/>
        <v>52.44839205691482</v>
      </c>
      <c r="W560" s="38">
        <f t="shared" si="113"/>
        <v>51.923908136345673</v>
      </c>
      <c r="X560" s="38">
        <f t="shared" si="114"/>
        <v>49.327712729528386</v>
      </c>
      <c r="Y560" s="38">
        <f t="shared" si="114"/>
        <v>46.861327093051962</v>
      </c>
      <c r="Z560" s="38">
        <f t="shared" si="115"/>
        <v>46.861327093051962</v>
      </c>
    </row>
    <row r="561" spans="2:26" x14ac:dyDescent="0.3">
      <c r="B561" s="1" t="s">
        <v>35</v>
      </c>
      <c r="C561" s="1">
        <v>553</v>
      </c>
      <c r="D561" s="1">
        <v>553</v>
      </c>
      <c r="E561" s="6">
        <v>13.7</v>
      </c>
      <c r="F561" s="6">
        <f t="shared" si="106"/>
        <v>3.8055555555555554</v>
      </c>
      <c r="G561" s="45">
        <f t="shared" si="116"/>
        <v>-0.1388888888888889</v>
      </c>
      <c r="H561" s="27">
        <f>$AC$17*G561</f>
        <v>-26.458333333333336</v>
      </c>
      <c r="I561" s="27">
        <f>($AG$17*$AC$17*$AI$17)</f>
        <v>37.376100000000001</v>
      </c>
      <c r="J561" s="27">
        <f>0.5*$AH$17*$AF$17*F561^2</f>
        <v>2.0854444444444442</v>
      </c>
      <c r="K561" s="30">
        <f t="shared" si="107"/>
        <v>13.00321111111111</v>
      </c>
      <c r="L561" s="35">
        <f t="shared" si="104"/>
        <v>4.9484442283950617E-2</v>
      </c>
      <c r="M561" s="35">
        <f t="shared" si="108"/>
        <v>4.9484442283950617E-2</v>
      </c>
      <c r="N561" s="35">
        <f t="shared" si="109"/>
        <v>0</v>
      </c>
      <c r="O561" s="35">
        <f t="shared" si="110"/>
        <v>0</v>
      </c>
      <c r="P561" s="36">
        <f>SUM($M$8:M561)</f>
        <v>214.38685914629625</v>
      </c>
      <c r="Q561" s="36">
        <f>SUM($N$8:N561)</f>
        <v>-58.70157761203707</v>
      </c>
      <c r="R561" s="36">
        <f t="shared" si="111"/>
        <v>58.70157761203707</v>
      </c>
      <c r="S561" s="13"/>
      <c r="T561" s="38">
        <f t="shared" si="112"/>
        <v>55.766498731435213</v>
      </c>
      <c r="U561" s="38">
        <f t="shared" si="105"/>
        <v>52.978173794863451</v>
      </c>
      <c r="V561" s="38">
        <f t="shared" si="113"/>
        <v>52.44839205691482</v>
      </c>
      <c r="W561" s="38">
        <f t="shared" si="113"/>
        <v>51.923908136345673</v>
      </c>
      <c r="X561" s="38">
        <f t="shared" si="114"/>
        <v>49.327712729528386</v>
      </c>
      <c r="Y561" s="38">
        <f t="shared" si="114"/>
        <v>46.861327093051962</v>
      </c>
      <c r="Z561" s="38">
        <f t="shared" si="115"/>
        <v>46.861327093051962</v>
      </c>
    </row>
    <row r="562" spans="2:26" x14ac:dyDescent="0.3">
      <c r="B562" s="1" t="s">
        <v>35</v>
      </c>
      <c r="C562" s="1">
        <v>554</v>
      </c>
      <c r="D562" s="1">
        <v>554</v>
      </c>
      <c r="E562" s="6">
        <v>13.3</v>
      </c>
      <c r="F562" s="6">
        <f t="shared" si="106"/>
        <v>3.6944444444444446</v>
      </c>
      <c r="G562" s="45">
        <f t="shared" si="116"/>
        <v>-8.3333333333333287E-2</v>
      </c>
      <c r="H562" s="27">
        <f>$AC$17*G562</f>
        <v>-15.874999999999991</v>
      </c>
      <c r="I562" s="27">
        <f>($AG$17*$AC$17*$AI$17)</f>
        <v>37.376100000000001</v>
      </c>
      <c r="J562" s="27">
        <f>0.5*$AH$17*$AF$17*F562^2</f>
        <v>1.9654444444444445</v>
      </c>
      <c r="K562" s="30">
        <f t="shared" si="107"/>
        <v>23.466544444444452</v>
      </c>
      <c r="L562" s="35">
        <f t="shared" si="104"/>
        <v>8.6695844753086448E-2</v>
      </c>
      <c r="M562" s="35">
        <f t="shared" si="108"/>
        <v>8.6695844753086448E-2</v>
      </c>
      <c r="N562" s="35">
        <f t="shared" si="109"/>
        <v>0</v>
      </c>
      <c r="O562" s="35">
        <f t="shared" si="110"/>
        <v>0</v>
      </c>
      <c r="P562" s="36">
        <f>SUM($M$8:M562)</f>
        <v>214.47355499104933</v>
      </c>
      <c r="Q562" s="36">
        <f>SUM($N$8:N562)</f>
        <v>-58.70157761203707</v>
      </c>
      <c r="R562" s="36">
        <f t="shared" si="111"/>
        <v>58.70157761203707</v>
      </c>
      <c r="S562" s="13"/>
      <c r="T562" s="38">
        <f t="shared" si="112"/>
        <v>55.766498731435213</v>
      </c>
      <c r="U562" s="38">
        <f t="shared" si="105"/>
        <v>52.978173794863451</v>
      </c>
      <c r="V562" s="38">
        <f t="shared" si="113"/>
        <v>52.44839205691482</v>
      </c>
      <c r="W562" s="38">
        <f t="shared" si="113"/>
        <v>51.923908136345673</v>
      </c>
      <c r="X562" s="38">
        <f t="shared" si="114"/>
        <v>49.327712729528386</v>
      </c>
      <c r="Y562" s="38">
        <f t="shared" si="114"/>
        <v>46.861327093051962</v>
      </c>
      <c r="Z562" s="38">
        <f t="shared" si="115"/>
        <v>46.861327093051962</v>
      </c>
    </row>
    <row r="563" spans="2:26" x14ac:dyDescent="0.3">
      <c r="B563" s="1" t="s">
        <v>35</v>
      </c>
      <c r="C563" s="1">
        <v>555</v>
      </c>
      <c r="D563" s="1">
        <v>555</v>
      </c>
      <c r="E563" s="6">
        <v>13.1</v>
      </c>
      <c r="F563" s="6">
        <f t="shared" si="106"/>
        <v>3.6388888888888888</v>
      </c>
      <c r="G563" s="45">
        <f t="shared" si="116"/>
        <v>-2.7777777777777925E-2</v>
      </c>
      <c r="H563" s="27">
        <f>$AC$17*G563</f>
        <v>-5.2916666666666945</v>
      </c>
      <c r="I563" s="27">
        <f>($AG$17*$AC$17*$AI$17)</f>
        <v>37.376100000000001</v>
      </c>
      <c r="J563" s="27">
        <f>0.5*$AH$17*$AF$17*F563^2</f>
        <v>1.9067777777777777</v>
      </c>
      <c r="K563" s="30">
        <f t="shared" si="107"/>
        <v>33.991211111111085</v>
      </c>
      <c r="L563" s="35">
        <f t="shared" si="104"/>
        <v>0.12369024043209866</v>
      </c>
      <c r="M563" s="35">
        <f t="shared" si="108"/>
        <v>0.12369024043209866</v>
      </c>
      <c r="N563" s="35">
        <f t="shared" si="109"/>
        <v>0</v>
      </c>
      <c r="O563" s="35">
        <f t="shared" si="110"/>
        <v>0</v>
      </c>
      <c r="P563" s="36">
        <f>SUM($M$8:M563)</f>
        <v>214.59724523148142</v>
      </c>
      <c r="Q563" s="36">
        <f>SUM($N$8:N563)</f>
        <v>-58.70157761203707</v>
      </c>
      <c r="R563" s="36">
        <f t="shared" si="111"/>
        <v>58.70157761203707</v>
      </c>
      <c r="S563" s="13"/>
      <c r="T563" s="38">
        <f t="shared" si="112"/>
        <v>55.766498731435213</v>
      </c>
      <c r="U563" s="38">
        <f t="shared" si="105"/>
        <v>52.978173794863451</v>
      </c>
      <c r="V563" s="38">
        <f t="shared" si="113"/>
        <v>52.44839205691482</v>
      </c>
      <c r="W563" s="38">
        <f t="shared" si="113"/>
        <v>51.923908136345673</v>
      </c>
      <c r="X563" s="38">
        <f t="shared" si="114"/>
        <v>49.327712729528386</v>
      </c>
      <c r="Y563" s="38">
        <f t="shared" si="114"/>
        <v>46.861327093051962</v>
      </c>
      <c r="Z563" s="38">
        <f t="shared" si="115"/>
        <v>46.861327093051962</v>
      </c>
    </row>
    <row r="564" spans="2:26" x14ac:dyDescent="0.3">
      <c r="B564" s="1" t="s">
        <v>35</v>
      </c>
      <c r="C564" s="1">
        <v>556</v>
      </c>
      <c r="D564" s="1">
        <v>556</v>
      </c>
      <c r="E564" s="6">
        <v>13.1</v>
      </c>
      <c r="F564" s="6">
        <f t="shared" si="106"/>
        <v>3.6388888888888888</v>
      </c>
      <c r="G564" s="45">
        <f t="shared" si="116"/>
        <v>2.7777777777777925E-2</v>
      </c>
      <c r="H564" s="27">
        <f>$AC$17*G564</f>
        <v>5.2916666666666945</v>
      </c>
      <c r="I564" s="27">
        <f>($AG$17*$AC$17*$AI$17)</f>
        <v>37.376100000000001</v>
      </c>
      <c r="J564" s="27">
        <f>0.5*$AH$17*$AF$17*F564^2</f>
        <v>1.9067777777777777</v>
      </c>
      <c r="K564" s="30">
        <f t="shared" si="107"/>
        <v>44.57454444444447</v>
      </c>
      <c r="L564" s="35">
        <f t="shared" si="104"/>
        <v>0.16220181450617294</v>
      </c>
      <c r="M564" s="35">
        <f t="shared" si="108"/>
        <v>0.16220181450617294</v>
      </c>
      <c r="N564" s="35">
        <f t="shared" si="109"/>
        <v>0</v>
      </c>
      <c r="O564" s="35">
        <f t="shared" si="110"/>
        <v>0</v>
      </c>
      <c r="P564" s="36">
        <f>SUM($M$8:M564)</f>
        <v>214.7594470459876</v>
      </c>
      <c r="Q564" s="36">
        <f>SUM($N$8:N564)</f>
        <v>-58.70157761203707</v>
      </c>
      <c r="R564" s="36">
        <f t="shared" si="111"/>
        <v>58.70157761203707</v>
      </c>
      <c r="S564" s="13"/>
      <c r="T564" s="38">
        <f t="shared" si="112"/>
        <v>55.766498731435213</v>
      </c>
      <c r="U564" s="38">
        <f t="shared" si="105"/>
        <v>52.978173794863451</v>
      </c>
      <c r="V564" s="38">
        <f t="shared" si="113"/>
        <v>52.44839205691482</v>
      </c>
      <c r="W564" s="38">
        <f t="shared" si="113"/>
        <v>51.923908136345673</v>
      </c>
      <c r="X564" s="38">
        <f t="shared" si="114"/>
        <v>49.327712729528386</v>
      </c>
      <c r="Y564" s="38">
        <f t="shared" si="114"/>
        <v>46.861327093051962</v>
      </c>
      <c r="Z564" s="38">
        <f t="shared" si="115"/>
        <v>46.861327093051962</v>
      </c>
    </row>
    <row r="565" spans="2:26" x14ac:dyDescent="0.3">
      <c r="B565" s="1" t="s">
        <v>35</v>
      </c>
      <c r="C565" s="1">
        <v>557</v>
      </c>
      <c r="D565" s="1">
        <v>557</v>
      </c>
      <c r="E565" s="6">
        <v>13.3</v>
      </c>
      <c r="F565" s="6">
        <f t="shared" si="106"/>
        <v>3.6944444444444446</v>
      </c>
      <c r="G565" s="45">
        <f t="shared" si="116"/>
        <v>9.7222222222222363E-2</v>
      </c>
      <c r="H565" s="27">
        <f>$AC$17*G565</f>
        <v>18.520833333333361</v>
      </c>
      <c r="I565" s="27">
        <f>($AG$17*$AC$17*$AI$17)</f>
        <v>37.376100000000001</v>
      </c>
      <c r="J565" s="27">
        <f>0.5*$AH$17*$AF$17*F565^2</f>
        <v>1.9654444444444445</v>
      </c>
      <c r="K565" s="30">
        <f t="shared" si="107"/>
        <v>57.862377777777809</v>
      </c>
      <c r="L565" s="35">
        <f t="shared" si="104"/>
        <v>0.21376934012345691</v>
      </c>
      <c r="M565" s="35">
        <f t="shared" si="108"/>
        <v>0.21376934012345691</v>
      </c>
      <c r="N565" s="35">
        <f t="shared" si="109"/>
        <v>0</v>
      </c>
      <c r="O565" s="35">
        <f t="shared" si="110"/>
        <v>0</v>
      </c>
      <c r="P565" s="36">
        <f>SUM($M$8:M565)</f>
        <v>214.97321638611106</v>
      </c>
      <c r="Q565" s="36">
        <f>SUM($N$8:N565)</f>
        <v>-58.70157761203707</v>
      </c>
      <c r="R565" s="36">
        <f t="shared" si="111"/>
        <v>58.70157761203707</v>
      </c>
      <c r="S565" s="13"/>
      <c r="T565" s="38">
        <f t="shared" si="112"/>
        <v>55.766498731435213</v>
      </c>
      <c r="U565" s="38">
        <f t="shared" si="105"/>
        <v>52.978173794863451</v>
      </c>
      <c r="V565" s="38">
        <f t="shared" si="113"/>
        <v>52.44839205691482</v>
      </c>
      <c r="W565" s="38">
        <f t="shared" si="113"/>
        <v>51.923908136345673</v>
      </c>
      <c r="X565" s="38">
        <f t="shared" si="114"/>
        <v>49.327712729528386</v>
      </c>
      <c r="Y565" s="38">
        <f t="shared" si="114"/>
        <v>46.861327093051962</v>
      </c>
      <c r="Z565" s="38">
        <f t="shared" si="115"/>
        <v>46.861327093051962</v>
      </c>
    </row>
    <row r="566" spans="2:26" x14ac:dyDescent="0.3">
      <c r="B566" s="1" t="s">
        <v>35</v>
      </c>
      <c r="C566" s="1">
        <v>558</v>
      </c>
      <c r="D566" s="1">
        <v>558</v>
      </c>
      <c r="E566" s="6">
        <v>13.8</v>
      </c>
      <c r="F566" s="6">
        <f t="shared" si="106"/>
        <v>3.8333333333333335</v>
      </c>
      <c r="G566" s="45">
        <f t="shared" si="116"/>
        <v>0.16666666666666657</v>
      </c>
      <c r="H566" s="27">
        <f>$AC$17*G566</f>
        <v>31.749999999999982</v>
      </c>
      <c r="I566" s="27">
        <f>($AG$17*$AC$17*$AI$17)</f>
        <v>37.376100000000001</v>
      </c>
      <c r="J566" s="27">
        <f>0.5*$AH$17*$AF$17*F566^2</f>
        <v>2.1160000000000001</v>
      </c>
      <c r="K566" s="30">
        <f t="shared" si="107"/>
        <v>71.242099999999979</v>
      </c>
      <c r="L566" s="35">
        <f t="shared" si="104"/>
        <v>0.27309471666666663</v>
      </c>
      <c r="M566" s="35">
        <f t="shared" si="108"/>
        <v>0.27309471666666663</v>
      </c>
      <c r="N566" s="35">
        <f t="shared" si="109"/>
        <v>0</v>
      </c>
      <c r="O566" s="35">
        <f t="shared" si="110"/>
        <v>0</v>
      </c>
      <c r="P566" s="36">
        <f>SUM($M$8:M566)</f>
        <v>215.24631110277772</v>
      </c>
      <c r="Q566" s="36">
        <f>SUM($N$8:N566)</f>
        <v>-58.70157761203707</v>
      </c>
      <c r="R566" s="36">
        <f t="shared" si="111"/>
        <v>58.70157761203707</v>
      </c>
      <c r="S566" s="13"/>
      <c r="T566" s="38">
        <f t="shared" si="112"/>
        <v>55.766498731435213</v>
      </c>
      <c r="U566" s="38">
        <f t="shared" si="105"/>
        <v>52.978173794863451</v>
      </c>
      <c r="V566" s="38">
        <f t="shared" si="113"/>
        <v>52.44839205691482</v>
      </c>
      <c r="W566" s="38">
        <f t="shared" si="113"/>
        <v>51.923908136345673</v>
      </c>
      <c r="X566" s="38">
        <f t="shared" si="114"/>
        <v>49.327712729528386</v>
      </c>
      <c r="Y566" s="38">
        <f t="shared" si="114"/>
        <v>46.861327093051962</v>
      </c>
      <c r="Z566" s="38">
        <f t="shared" si="115"/>
        <v>46.861327093051962</v>
      </c>
    </row>
    <row r="567" spans="2:26" x14ac:dyDescent="0.3">
      <c r="B567" s="1" t="s">
        <v>35</v>
      </c>
      <c r="C567" s="1">
        <v>559</v>
      </c>
      <c r="D567" s="1">
        <v>559</v>
      </c>
      <c r="E567" s="6">
        <v>14.5</v>
      </c>
      <c r="F567" s="6">
        <f t="shared" si="106"/>
        <v>4.0277777777777777</v>
      </c>
      <c r="G567" s="45">
        <f t="shared" si="116"/>
        <v>0.37499999999999989</v>
      </c>
      <c r="H567" s="27">
        <f>$AC$17*G567</f>
        <v>71.437499999999986</v>
      </c>
      <c r="I567" s="27">
        <f>($AG$17*$AC$17*$AI$17)</f>
        <v>37.376100000000001</v>
      </c>
      <c r="J567" s="27">
        <f>0.5*$AH$17*$AF$17*F567^2</f>
        <v>2.3361111111111108</v>
      </c>
      <c r="K567" s="30">
        <f t="shared" si="107"/>
        <v>111.14971111111109</v>
      </c>
      <c r="L567" s="35">
        <f t="shared" si="104"/>
        <v>0.44768633641975297</v>
      </c>
      <c r="M567" s="35">
        <f t="shared" si="108"/>
        <v>0.44768633641975297</v>
      </c>
      <c r="N567" s="35">
        <f t="shared" si="109"/>
        <v>0</v>
      </c>
      <c r="O567" s="35">
        <f t="shared" si="110"/>
        <v>0</v>
      </c>
      <c r="P567" s="36">
        <f>SUM($M$8:M567)</f>
        <v>215.69399743919749</v>
      </c>
      <c r="Q567" s="36">
        <f>SUM($N$8:N567)</f>
        <v>-58.70157761203707</v>
      </c>
      <c r="R567" s="36">
        <f t="shared" si="111"/>
        <v>58.70157761203707</v>
      </c>
      <c r="S567" s="13"/>
      <c r="T567" s="38">
        <f t="shared" si="112"/>
        <v>55.766498731435213</v>
      </c>
      <c r="U567" s="38">
        <f t="shared" si="105"/>
        <v>52.978173794863451</v>
      </c>
      <c r="V567" s="38">
        <f t="shared" si="113"/>
        <v>52.44839205691482</v>
      </c>
      <c r="W567" s="38">
        <f t="shared" si="113"/>
        <v>51.923908136345673</v>
      </c>
      <c r="X567" s="38">
        <f t="shared" si="114"/>
        <v>49.327712729528386</v>
      </c>
      <c r="Y567" s="38">
        <f t="shared" si="114"/>
        <v>46.861327093051962</v>
      </c>
      <c r="Z567" s="38">
        <f t="shared" si="115"/>
        <v>46.861327093051962</v>
      </c>
    </row>
    <row r="568" spans="2:26" x14ac:dyDescent="0.3">
      <c r="B568" s="1" t="s">
        <v>35</v>
      </c>
      <c r="C568" s="1">
        <v>560</v>
      </c>
      <c r="D568" s="1">
        <v>560</v>
      </c>
      <c r="E568" s="6">
        <v>16.5</v>
      </c>
      <c r="F568" s="6">
        <f t="shared" si="106"/>
        <v>4.583333333333333</v>
      </c>
      <c r="G568" s="45">
        <f t="shared" si="116"/>
        <v>0.34722222222222221</v>
      </c>
      <c r="H568" s="27">
        <f>$AC$17*G568</f>
        <v>66.145833333333329</v>
      </c>
      <c r="I568" s="27">
        <f>($AG$17*$AC$17*$AI$17)</f>
        <v>37.376100000000001</v>
      </c>
      <c r="J568" s="27">
        <f>0.5*$AH$17*$AF$17*F568^2</f>
        <v>3.0249999999999995</v>
      </c>
      <c r="K568" s="30">
        <f t="shared" si="107"/>
        <v>106.54693333333333</v>
      </c>
      <c r="L568" s="35">
        <f t="shared" si="104"/>
        <v>0.48834011111111109</v>
      </c>
      <c r="M568" s="35">
        <f t="shared" si="108"/>
        <v>0.48834011111111109</v>
      </c>
      <c r="N568" s="35">
        <f t="shared" si="109"/>
        <v>0</v>
      </c>
      <c r="O568" s="35">
        <f t="shared" si="110"/>
        <v>0</v>
      </c>
      <c r="P568" s="36">
        <f>SUM($M$8:M568)</f>
        <v>216.1823375503086</v>
      </c>
      <c r="Q568" s="36">
        <f>SUM($N$8:N568)</f>
        <v>-58.70157761203707</v>
      </c>
      <c r="R568" s="36">
        <f t="shared" si="111"/>
        <v>58.70157761203707</v>
      </c>
      <c r="S568" s="13"/>
      <c r="T568" s="38">
        <f t="shared" si="112"/>
        <v>55.766498731435213</v>
      </c>
      <c r="U568" s="38">
        <f t="shared" si="105"/>
        <v>52.978173794863451</v>
      </c>
      <c r="V568" s="38">
        <f t="shared" si="113"/>
        <v>52.44839205691482</v>
      </c>
      <c r="W568" s="38">
        <f t="shared" si="113"/>
        <v>51.923908136345673</v>
      </c>
      <c r="X568" s="38">
        <f t="shared" si="114"/>
        <v>49.327712729528386</v>
      </c>
      <c r="Y568" s="38">
        <f t="shared" si="114"/>
        <v>46.861327093051962</v>
      </c>
      <c r="Z568" s="38">
        <f t="shared" si="115"/>
        <v>46.861327093051962</v>
      </c>
    </row>
    <row r="569" spans="2:26" x14ac:dyDescent="0.3">
      <c r="B569" s="1" t="s">
        <v>35</v>
      </c>
      <c r="C569" s="1">
        <v>561</v>
      </c>
      <c r="D569" s="1">
        <v>561</v>
      </c>
      <c r="E569" s="6">
        <v>17</v>
      </c>
      <c r="F569" s="6">
        <f t="shared" si="106"/>
        <v>4.7222222222222223</v>
      </c>
      <c r="G569" s="45">
        <f t="shared" si="116"/>
        <v>6.9444444444444448E-2</v>
      </c>
      <c r="H569" s="27">
        <f>$AC$17*G569</f>
        <v>13.229166666666668</v>
      </c>
      <c r="I569" s="27">
        <f>($AG$17*$AC$17*$AI$17)</f>
        <v>37.376100000000001</v>
      </c>
      <c r="J569" s="27">
        <f>0.5*$AH$17*$AF$17*F569^2</f>
        <v>3.2111111111111108</v>
      </c>
      <c r="K569" s="30">
        <f t="shared" si="107"/>
        <v>53.816377777777774</v>
      </c>
      <c r="L569" s="35">
        <f t="shared" si="104"/>
        <v>0.25413289506172837</v>
      </c>
      <c r="M569" s="35">
        <f t="shared" si="108"/>
        <v>0.25413289506172837</v>
      </c>
      <c r="N569" s="35">
        <f t="shared" si="109"/>
        <v>0</v>
      </c>
      <c r="O569" s="35">
        <f t="shared" si="110"/>
        <v>0</v>
      </c>
      <c r="P569" s="36">
        <f>SUM($M$8:M569)</f>
        <v>216.43647044537033</v>
      </c>
      <c r="Q569" s="36">
        <f>SUM($N$8:N569)</f>
        <v>-58.70157761203707</v>
      </c>
      <c r="R569" s="36">
        <f t="shared" si="111"/>
        <v>58.70157761203707</v>
      </c>
      <c r="S569" s="13"/>
      <c r="T569" s="38">
        <f t="shared" si="112"/>
        <v>55.766498731435213</v>
      </c>
      <c r="U569" s="38">
        <f t="shared" si="105"/>
        <v>52.978173794863451</v>
      </c>
      <c r="V569" s="38">
        <f t="shared" si="113"/>
        <v>52.44839205691482</v>
      </c>
      <c r="W569" s="38">
        <f t="shared" si="113"/>
        <v>51.923908136345673</v>
      </c>
      <c r="X569" s="38">
        <f t="shared" si="114"/>
        <v>49.327712729528386</v>
      </c>
      <c r="Y569" s="38">
        <f t="shared" si="114"/>
        <v>46.861327093051962</v>
      </c>
      <c r="Z569" s="38">
        <f t="shared" si="115"/>
        <v>46.861327093051962</v>
      </c>
    </row>
    <row r="570" spans="2:26" x14ac:dyDescent="0.3">
      <c r="B570" s="1" t="s">
        <v>35</v>
      </c>
      <c r="C570" s="1">
        <v>562</v>
      </c>
      <c r="D570" s="1">
        <v>562</v>
      </c>
      <c r="E570" s="6">
        <v>17</v>
      </c>
      <c r="F570" s="6">
        <f t="shared" si="106"/>
        <v>4.7222222222222223</v>
      </c>
      <c r="G570" s="45">
        <f t="shared" si="116"/>
        <v>0</v>
      </c>
      <c r="H570" s="27">
        <f>$AC$17*G570</f>
        <v>0</v>
      </c>
      <c r="I570" s="27">
        <f>($AG$17*$AC$17*$AI$17)</f>
        <v>37.376100000000001</v>
      </c>
      <c r="J570" s="27">
        <f>0.5*$AH$17*$AF$17*F570^2</f>
        <v>3.2111111111111108</v>
      </c>
      <c r="K570" s="30">
        <f t="shared" si="107"/>
        <v>40.58721111111111</v>
      </c>
      <c r="L570" s="35">
        <f t="shared" si="104"/>
        <v>0.19166183024691358</v>
      </c>
      <c r="M570" s="35">
        <f t="shared" si="108"/>
        <v>0.19166183024691358</v>
      </c>
      <c r="N570" s="35">
        <f t="shared" si="109"/>
        <v>0</v>
      </c>
      <c r="O570" s="35">
        <f t="shared" si="110"/>
        <v>0</v>
      </c>
      <c r="P570" s="36">
        <f>SUM($M$8:M570)</f>
        <v>216.62813227561725</v>
      </c>
      <c r="Q570" s="36">
        <f>SUM($N$8:N570)</f>
        <v>-58.70157761203707</v>
      </c>
      <c r="R570" s="36">
        <f t="shared" si="111"/>
        <v>58.70157761203707</v>
      </c>
      <c r="S570" s="13"/>
      <c r="T570" s="38">
        <f t="shared" si="112"/>
        <v>55.766498731435213</v>
      </c>
      <c r="U570" s="38">
        <f t="shared" si="105"/>
        <v>52.978173794863451</v>
      </c>
      <c r="V570" s="38">
        <f t="shared" si="113"/>
        <v>52.44839205691482</v>
      </c>
      <c r="W570" s="38">
        <f t="shared" si="113"/>
        <v>51.923908136345673</v>
      </c>
      <c r="X570" s="38">
        <f t="shared" si="114"/>
        <v>49.327712729528386</v>
      </c>
      <c r="Y570" s="38">
        <f t="shared" si="114"/>
        <v>46.861327093051962</v>
      </c>
      <c r="Z570" s="38">
        <f t="shared" si="115"/>
        <v>46.861327093051962</v>
      </c>
    </row>
    <row r="571" spans="2:26" x14ac:dyDescent="0.3">
      <c r="B571" s="1" t="s">
        <v>35</v>
      </c>
      <c r="C571" s="1">
        <v>563</v>
      </c>
      <c r="D571" s="1">
        <v>563</v>
      </c>
      <c r="E571" s="6">
        <v>17</v>
      </c>
      <c r="F571" s="6">
        <f t="shared" si="106"/>
        <v>4.7222222222222223</v>
      </c>
      <c r="G571" s="45">
        <f t="shared" si="116"/>
        <v>-0.22222222222222215</v>
      </c>
      <c r="H571" s="27">
        <f>$AC$17*G571</f>
        <v>-42.333333333333321</v>
      </c>
      <c r="I571" s="27">
        <f>($AG$17*$AC$17*$AI$17)</f>
        <v>37.376100000000001</v>
      </c>
      <c r="J571" s="27">
        <f>0.5*$AH$17*$AF$17*F571^2</f>
        <v>3.2111111111111108</v>
      </c>
      <c r="K571" s="30">
        <f t="shared" si="107"/>
        <v>-1.7461222222222097</v>
      </c>
      <c r="L571" s="35">
        <f t="shared" si="104"/>
        <v>-8.245577160493768E-3</v>
      </c>
      <c r="M571" s="35">
        <f t="shared" si="108"/>
        <v>0</v>
      </c>
      <c r="N571" s="35">
        <f t="shared" si="109"/>
        <v>-8.245577160493768E-3</v>
      </c>
      <c r="O571" s="35">
        <f t="shared" si="110"/>
        <v>8.245577160493768E-3</v>
      </c>
      <c r="P571" s="36">
        <f>SUM($M$8:M571)</f>
        <v>216.62813227561725</v>
      </c>
      <c r="Q571" s="36">
        <f>SUM($N$8:N571)</f>
        <v>-58.709823189197564</v>
      </c>
      <c r="R571" s="36">
        <f t="shared" si="111"/>
        <v>58.709823189197564</v>
      </c>
      <c r="S571" s="13"/>
      <c r="T571" s="38">
        <f t="shared" si="112"/>
        <v>55.774332029737685</v>
      </c>
      <c r="U571" s="38">
        <f t="shared" si="105"/>
        <v>52.985615428250796</v>
      </c>
      <c r="V571" s="38">
        <f t="shared" si="113"/>
        <v>52.45575927396829</v>
      </c>
      <c r="W571" s="38">
        <f t="shared" si="113"/>
        <v>51.931201681228607</v>
      </c>
      <c r="X571" s="38">
        <f t="shared" si="114"/>
        <v>49.334641597167177</v>
      </c>
      <c r="Y571" s="38">
        <f t="shared" si="114"/>
        <v>46.867909517308817</v>
      </c>
      <c r="Z571" s="38">
        <f t="shared" si="115"/>
        <v>46.867909517308817</v>
      </c>
    </row>
    <row r="572" spans="2:26" x14ac:dyDescent="0.3">
      <c r="B572" s="1" t="s">
        <v>35</v>
      </c>
      <c r="C572" s="1">
        <v>564</v>
      </c>
      <c r="D572" s="1">
        <v>564</v>
      </c>
      <c r="E572" s="6">
        <v>15.4</v>
      </c>
      <c r="F572" s="6">
        <f t="shared" si="106"/>
        <v>4.2777777777777777</v>
      </c>
      <c r="G572" s="45">
        <f t="shared" si="116"/>
        <v>-0.95833333333333337</v>
      </c>
      <c r="H572" s="27">
        <f>$AC$17*G572</f>
        <v>-182.5625</v>
      </c>
      <c r="I572" s="27">
        <f>($AG$17*$AC$17*$AI$17)</f>
        <v>37.376100000000001</v>
      </c>
      <c r="J572" s="27">
        <f>0.5*$AH$17*$AF$17*F572^2</f>
        <v>2.6351111111111107</v>
      </c>
      <c r="K572" s="30">
        <f t="shared" si="107"/>
        <v>-142.55128888888888</v>
      </c>
      <c r="L572" s="35">
        <f t="shared" si="104"/>
        <v>-0.60980273580246913</v>
      </c>
      <c r="M572" s="35">
        <f t="shared" si="108"/>
        <v>0</v>
      </c>
      <c r="N572" s="35">
        <f t="shared" si="109"/>
        <v>-0.60980273580246913</v>
      </c>
      <c r="O572" s="35">
        <f t="shared" si="110"/>
        <v>0.60980273580246913</v>
      </c>
      <c r="P572" s="36">
        <f>SUM($M$8:M572)</f>
        <v>216.62813227561725</v>
      </c>
      <c r="Q572" s="36">
        <f>SUM($N$8:N572)</f>
        <v>-59.319625925000032</v>
      </c>
      <c r="R572" s="36">
        <f t="shared" si="111"/>
        <v>59.319625925000032</v>
      </c>
      <c r="S572" s="13"/>
      <c r="T572" s="38">
        <f t="shared" si="112"/>
        <v>56.353644628750025</v>
      </c>
      <c r="U572" s="38">
        <f t="shared" si="105"/>
        <v>53.535962397312524</v>
      </c>
      <c r="V572" s="38">
        <f t="shared" si="113"/>
        <v>53.000602773339395</v>
      </c>
      <c r="W572" s="38">
        <f t="shared" si="113"/>
        <v>52.470596745606002</v>
      </c>
      <c r="X572" s="38">
        <f t="shared" si="114"/>
        <v>49.847066908325701</v>
      </c>
      <c r="Y572" s="38">
        <f t="shared" si="114"/>
        <v>47.35471356290941</v>
      </c>
      <c r="Z572" s="38">
        <f t="shared" si="115"/>
        <v>47.35471356290941</v>
      </c>
    </row>
    <row r="573" spans="2:26" x14ac:dyDescent="0.3">
      <c r="B573" s="1" t="s">
        <v>35</v>
      </c>
      <c r="C573" s="1">
        <v>565</v>
      </c>
      <c r="D573" s="1">
        <v>565</v>
      </c>
      <c r="E573" s="6">
        <v>10.1</v>
      </c>
      <c r="F573" s="6">
        <f t="shared" si="106"/>
        <v>2.8055555555555554</v>
      </c>
      <c r="G573" s="45">
        <f t="shared" si="116"/>
        <v>-1.4722222222222223</v>
      </c>
      <c r="H573" s="27">
        <f>$AC$17*G573</f>
        <v>-280.45833333333337</v>
      </c>
      <c r="I573" s="27">
        <f>($AG$17*$AC$17*$AI$17)</f>
        <v>37.376100000000001</v>
      </c>
      <c r="J573" s="27">
        <f>0.5*$AH$17*$AF$17*F573^2</f>
        <v>1.1334444444444443</v>
      </c>
      <c r="K573" s="30">
        <f t="shared" si="107"/>
        <v>-241.94878888888891</v>
      </c>
      <c r="L573" s="35">
        <f t="shared" si="104"/>
        <v>-0.67880076882716045</v>
      </c>
      <c r="M573" s="35">
        <f t="shared" si="108"/>
        <v>0</v>
      </c>
      <c r="N573" s="35">
        <f t="shared" si="109"/>
        <v>-0.67880076882716045</v>
      </c>
      <c r="O573" s="35">
        <f t="shared" si="110"/>
        <v>0.67880076882716045</v>
      </c>
      <c r="P573" s="36">
        <f>SUM($M$8:M573)</f>
        <v>216.62813227561725</v>
      </c>
      <c r="Q573" s="36">
        <f>SUM($N$8:N573)</f>
        <v>-59.998426693827192</v>
      </c>
      <c r="R573" s="36">
        <f t="shared" si="111"/>
        <v>59.998426693827192</v>
      </c>
      <c r="S573" s="13"/>
      <c r="T573" s="38">
        <f t="shared" si="112"/>
        <v>56.998505359135827</v>
      </c>
      <c r="U573" s="38">
        <f t="shared" si="105"/>
        <v>54.148580091179035</v>
      </c>
      <c r="V573" s="38">
        <f t="shared" si="113"/>
        <v>53.607094290267241</v>
      </c>
      <c r="W573" s="38">
        <f t="shared" si="113"/>
        <v>53.071023347364566</v>
      </c>
      <c r="X573" s="38">
        <f t="shared" si="114"/>
        <v>50.417472179996338</v>
      </c>
      <c r="Y573" s="38">
        <f t="shared" si="114"/>
        <v>47.896598570996517</v>
      </c>
      <c r="Z573" s="38">
        <f t="shared" si="115"/>
        <v>47.896598570996517</v>
      </c>
    </row>
    <row r="574" spans="2:26" x14ac:dyDescent="0.3">
      <c r="B574" s="1" t="s">
        <v>35</v>
      </c>
      <c r="C574" s="1">
        <v>566</v>
      </c>
      <c r="D574" s="1">
        <v>566</v>
      </c>
      <c r="E574" s="6">
        <v>4.8</v>
      </c>
      <c r="F574" s="6">
        <f t="shared" si="106"/>
        <v>1.3333333333333333</v>
      </c>
      <c r="G574" s="45">
        <f t="shared" si="116"/>
        <v>-1.4027777777777777</v>
      </c>
      <c r="H574" s="27">
        <f>$AC$17*G574</f>
        <v>-267.22916666666663</v>
      </c>
      <c r="I574" s="27">
        <f>($AG$17*$AC$17*$AI$17)</f>
        <v>37.376100000000001</v>
      </c>
      <c r="J574" s="27">
        <f>0.5*$AH$17*$AF$17*F574^2</f>
        <v>0.25599999999999995</v>
      </c>
      <c r="K574" s="30">
        <f t="shared" si="107"/>
        <v>-229.59706666666662</v>
      </c>
      <c r="L574" s="35">
        <f t="shared" si="104"/>
        <v>-0.30612942222222217</v>
      </c>
      <c r="M574" s="35">
        <f t="shared" si="108"/>
        <v>0</v>
      </c>
      <c r="N574" s="35">
        <f t="shared" si="109"/>
        <v>-0.30612942222222217</v>
      </c>
      <c r="O574" s="35">
        <f t="shared" si="110"/>
        <v>0.30612942222222217</v>
      </c>
      <c r="P574" s="36">
        <f>SUM($M$8:M574)</f>
        <v>216.62813227561725</v>
      </c>
      <c r="Q574" s="36">
        <f>SUM($N$8:N574)</f>
        <v>-60.304556116049412</v>
      </c>
      <c r="R574" s="36">
        <f t="shared" si="111"/>
        <v>60.304556116049412</v>
      </c>
      <c r="S574" s="13"/>
      <c r="T574" s="38">
        <f t="shared" si="112"/>
        <v>57.289328310246937</v>
      </c>
      <c r="U574" s="38">
        <f t="shared" si="105"/>
        <v>54.42486189473459</v>
      </c>
      <c r="V574" s="38">
        <f t="shared" si="113"/>
        <v>53.88061327578724</v>
      </c>
      <c r="W574" s="38">
        <f t="shared" si="113"/>
        <v>53.341807143029371</v>
      </c>
      <c r="X574" s="38">
        <f t="shared" si="114"/>
        <v>50.674716785877898</v>
      </c>
      <c r="Y574" s="38">
        <f t="shared" si="114"/>
        <v>48.140980946584001</v>
      </c>
      <c r="Z574" s="38">
        <f t="shared" si="115"/>
        <v>48.140980946584001</v>
      </c>
    </row>
    <row r="575" spans="2:26" x14ac:dyDescent="0.3">
      <c r="B575" s="1" t="s">
        <v>35</v>
      </c>
      <c r="C575" s="1">
        <v>567</v>
      </c>
      <c r="D575" s="1">
        <v>567</v>
      </c>
      <c r="E575" s="6">
        <v>0</v>
      </c>
      <c r="F575" s="6">
        <f t="shared" si="106"/>
        <v>0</v>
      </c>
      <c r="G575" s="45">
        <f t="shared" si="116"/>
        <v>-0.66666666666666663</v>
      </c>
      <c r="H575" s="27">
        <f>$AC$17*G575</f>
        <v>-127</v>
      </c>
      <c r="I575" s="27">
        <f>($AG$17*$AC$17*$AI$17)</f>
        <v>37.376100000000001</v>
      </c>
      <c r="J575" s="27">
        <f>0.5*$AH$17*$AF$17*F575^2</f>
        <v>0</v>
      </c>
      <c r="K575" s="30">
        <f t="shared" si="107"/>
        <v>-89.623899999999992</v>
      </c>
      <c r="L575" s="35">
        <f t="shared" si="104"/>
        <v>0</v>
      </c>
      <c r="M575" s="35">
        <f t="shared" si="108"/>
        <v>0</v>
      </c>
      <c r="N575" s="35">
        <f t="shared" si="109"/>
        <v>0</v>
      </c>
      <c r="O575" s="35">
        <f t="shared" si="110"/>
        <v>0</v>
      </c>
      <c r="P575" s="36">
        <f>SUM($M$8:M575)</f>
        <v>216.62813227561725</v>
      </c>
      <c r="Q575" s="36">
        <f>SUM($N$8:N575)</f>
        <v>-60.304556116049412</v>
      </c>
      <c r="R575" s="36">
        <f t="shared" si="111"/>
        <v>60.304556116049412</v>
      </c>
      <c r="S575" s="13"/>
      <c r="T575" s="38">
        <f t="shared" si="112"/>
        <v>57.289328310246937</v>
      </c>
      <c r="U575" s="38">
        <f t="shared" si="105"/>
        <v>54.42486189473459</v>
      </c>
      <c r="V575" s="38">
        <f t="shared" si="113"/>
        <v>53.88061327578724</v>
      </c>
      <c r="W575" s="38">
        <f t="shared" si="113"/>
        <v>53.341807143029371</v>
      </c>
      <c r="X575" s="38">
        <f t="shared" si="114"/>
        <v>50.674716785877898</v>
      </c>
      <c r="Y575" s="38">
        <f t="shared" si="114"/>
        <v>48.140980946584001</v>
      </c>
      <c r="Z575" s="38">
        <f t="shared" si="115"/>
        <v>48.140980946584001</v>
      </c>
    </row>
    <row r="576" spans="2:26" x14ac:dyDescent="0.3">
      <c r="B576" s="1" t="s">
        <v>35</v>
      </c>
      <c r="C576" s="1">
        <v>568</v>
      </c>
      <c r="D576" s="1">
        <v>568</v>
      </c>
      <c r="E576" s="6">
        <v>0</v>
      </c>
      <c r="F576" s="6">
        <f t="shared" si="106"/>
        <v>0</v>
      </c>
      <c r="G576" s="45">
        <f t="shared" si="116"/>
        <v>0</v>
      </c>
      <c r="H576" s="27">
        <f>$AC$17*G576</f>
        <v>0</v>
      </c>
      <c r="I576" s="27">
        <f>($AG$17*$AC$17*$AI$17)</f>
        <v>37.376100000000001</v>
      </c>
      <c r="J576" s="27">
        <f>0.5*$AH$17*$AF$17*F576^2</f>
        <v>0</v>
      </c>
      <c r="K576" s="30">
        <f t="shared" si="107"/>
        <v>37.376100000000001</v>
      </c>
      <c r="L576" s="35">
        <f t="shared" si="104"/>
        <v>0</v>
      </c>
      <c r="M576" s="35">
        <f t="shared" si="108"/>
        <v>0</v>
      </c>
      <c r="N576" s="35">
        <f t="shared" si="109"/>
        <v>0</v>
      </c>
      <c r="O576" s="35">
        <f t="shared" si="110"/>
        <v>0</v>
      </c>
      <c r="P576" s="36">
        <f>SUM($M$8:M576)</f>
        <v>216.62813227561725</v>
      </c>
      <c r="Q576" s="36">
        <f>SUM($N$8:N576)</f>
        <v>-60.304556116049412</v>
      </c>
      <c r="R576" s="36">
        <f t="shared" si="111"/>
        <v>60.304556116049412</v>
      </c>
      <c r="S576" s="13"/>
      <c r="T576" s="38">
        <f t="shared" si="112"/>
        <v>57.289328310246937</v>
      </c>
      <c r="U576" s="38">
        <f t="shared" si="105"/>
        <v>54.42486189473459</v>
      </c>
      <c r="V576" s="38">
        <f t="shared" si="113"/>
        <v>53.88061327578724</v>
      </c>
      <c r="W576" s="38">
        <f t="shared" si="113"/>
        <v>53.341807143029371</v>
      </c>
      <c r="X576" s="38">
        <f t="shared" si="114"/>
        <v>50.674716785877898</v>
      </c>
      <c r="Y576" s="38">
        <f t="shared" si="114"/>
        <v>48.140980946584001</v>
      </c>
      <c r="Z576" s="38">
        <f t="shared" si="115"/>
        <v>48.140980946584001</v>
      </c>
    </row>
    <row r="577" spans="2:26" x14ac:dyDescent="0.3">
      <c r="B577" s="1" t="s">
        <v>35</v>
      </c>
      <c r="C577" s="1">
        <v>569</v>
      </c>
      <c r="D577" s="1">
        <v>569</v>
      </c>
      <c r="E577" s="6">
        <v>0</v>
      </c>
      <c r="F577" s="6">
        <f t="shared" si="106"/>
        <v>0</v>
      </c>
      <c r="G577" s="45">
        <f t="shared" si="116"/>
        <v>0</v>
      </c>
      <c r="H577" s="27">
        <f>$AC$17*G577</f>
        <v>0</v>
      </c>
      <c r="I577" s="27">
        <f>($AG$17*$AC$17*$AI$17)</f>
        <v>37.376100000000001</v>
      </c>
      <c r="J577" s="27">
        <f>0.5*$AH$17*$AF$17*F577^2</f>
        <v>0</v>
      </c>
      <c r="K577" s="30">
        <f t="shared" si="107"/>
        <v>37.376100000000001</v>
      </c>
      <c r="L577" s="35">
        <f t="shared" si="104"/>
        <v>0</v>
      </c>
      <c r="M577" s="35">
        <f t="shared" si="108"/>
        <v>0</v>
      </c>
      <c r="N577" s="35">
        <f t="shared" si="109"/>
        <v>0</v>
      </c>
      <c r="O577" s="35">
        <f t="shared" si="110"/>
        <v>0</v>
      </c>
      <c r="P577" s="36">
        <f>SUM($M$8:M577)</f>
        <v>216.62813227561725</v>
      </c>
      <c r="Q577" s="36">
        <f>SUM($N$8:N577)</f>
        <v>-60.304556116049412</v>
      </c>
      <c r="R577" s="36">
        <f t="shared" si="111"/>
        <v>60.304556116049412</v>
      </c>
      <c r="S577" s="13"/>
      <c r="T577" s="38">
        <f t="shared" si="112"/>
        <v>57.289328310246937</v>
      </c>
      <c r="U577" s="38">
        <f t="shared" si="105"/>
        <v>54.42486189473459</v>
      </c>
      <c r="V577" s="38">
        <f t="shared" si="113"/>
        <v>53.88061327578724</v>
      </c>
      <c r="W577" s="38">
        <f t="shared" si="113"/>
        <v>53.341807143029371</v>
      </c>
      <c r="X577" s="38">
        <f t="shared" si="114"/>
        <v>50.674716785877898</v>
      </c>
      <c r="Y577" s="38">
        <f t="shared" si="114"/>
        <v>48.140980946584001</v>
      </c>
      <c r="Z577" s="38">
        <f t="shared" si="115"/>
        <v>48.140980946584001</v>
      </c>
    </row>
    <row r="578" spans="2:26" x14ac:dyDescent="0.3">
      <c r="B578" s="1" t="s">
        <v>35</v>
      </c>
      <c r="C578" s="1">
        <v>570</v>
      </c>
      <c r="D578" s="1">
        <v>570</v>
      </c>
      <c r="E578" s="6">
        <v>0</v>
      </c>
      <c r="F578" s="6">
        <f t="shared" si="106"/>
        <v>0</v>
      </c>
      <c r="G578" s="45">
        <f t="shared" si="116"/>
        <v>0</v>
      </c>
      <c r="H578" s="27">
        <f>$AC$17*G578</f>
        <v>0</v>
      </c>
      <c r="I578" s="27">
        <f>($AG$17*$AC$17*$AI$17)</f>
        <v>37.376100000000001</v>
      </c>
      <c r="J578" s="27">
        <f>0.5*$AH$17*$AF$17*F578^2</f>
        <v>0</v>
      </c>
      <c r="K578" s="30">
        <f t="shared" si="107"/>
        <v>37.376100000000001</v>
      </c>
      <c r="L578" s="35">
        <f t="shared" si="104"/>
        <v>0</v>
      </c>
      <c r="M578" s="35">
        <f t="shared" si="108"/>
        <v>0</v>
      </c>
      <c r="N578" s="35">
        <f t="shared" si="109"/>
        <v>0</v>
      </c>
      <c r="O578" s="35">
        <f t="shared" si="110"/>
        <v>0</v>
      </c>
      <c r="P578" s="36">
        <f>SUM($M$8:M578)</f>
        <v>216.62813227561725</v>
      </c>
      <c r="Q578" s="36">
        <f>SUM($N$8:N578)</f>
        <v>-60.304556116049412</v>
      </c>
      <c r="R578" s="36">
        <f t="shared" si="111"/>
        <v>60.304556116049412</v>
      </c>
      <c r="S578" s="13"/>
      <c r="T578" s="38">
        <f t="shared" si="112"/>
        <v>57.289328310246937</v>
      </c>
      <c r="U578" s="38">
        <f t="shared" si="105"/>
        <v>54.42486189473459</v>
      </c>
      <c r="V578" s="38">
        <f t="shared" si="113"/>
        <v>53.88061327578724</v>
      </c>
      <c r="W578" s="38">
        <f t="shared" si="113"/>
        <v>53.341807143029371</v>
      </c>
      <c r="X578" s="38">
        <f t="shared" si="114"/>
        <v>50.674716785877898</v>
      </c>
      <c r="Y578" s="38">
        <f t="shared" si="114"/>
        <v>48.140980946584001</v>
      </c>
      <c r="Z578" s="38">
        <f t="shared" si="115"/>
        <v>48.140980946584001</v>
      </c>
    </row>
    <row r="579" spans="2:26" x14ac:dyDescent="0.3">
      <c r="B579" s="1" t="s">
        <v>35</v>
      </c>
      <c r="C579" s="1">
        <v>571</v>
      </c>
      <c r="D579" s="1">
        <v>571</v>
      </c>
      <c r="E579" s="6">
        <v>0</v>
      </c>
      <c r="F579" s="6">
        <f t="shared" si="106"/>
        <v>0</v>
      </c>
      <c r="G579" s="45">
        <f t="shared" si="116"/>
        <v>0</v>
      </c>
      <c r="H579" s="27">
        <f>$AC$17*G579</f>
        <v>0</v>
      </c>
      <c r="I579" s="27">
        <f>($AG$17*$AC$17*$AI$17)</f>
        <v>37.376100000000001</v>
      </c>
      <c r="J579" s="27">
        <f>0.5*$AH$17*$AF$17*F579^2</f>
        <v>0</v>
      </c>
      <c r="K579" s="30">
        <f t="shared" si="107"/>
        <v>37.376100000000001</v>
      </c>
      <c r="L579" s="35">
        <f t="shared" si="104"/>
        <v>0</v>
      </c>
      <c r="M579" s="35">
        <f t="shared" si="108"/>
        <v>0</v>
      </c>
      <c r="N579" s="35">
        <f t="shared" si="109"/>
        <v>0</v>
      </c>
      <c r="O579" s="35">
        <f t="shared" si="110"/>
        <v>0</v>
      </c>
      <c r="P579" s="36">
        <f>SUM($M$8:M579)</f>
        <v>216.62813227561725</v>
      </c>
      <c r="Q579" s="36">
        <f>SUM($N$8:N579)</f>
        <v>-60.304556116049412</v>
      </c>
      <c r="R579" s="36">
        <f t="shared" si="111"/>
        <v>60.304556116049412</v>
      </c>
      <c r="S579" s="13"/>
      <c r="T579" s="38">
        <f t="shared" si="112"/>
        <v>57.289328310246937</v>
      </c>
      <c r="U579" s="38">
        <f t="shared" si="105"/>
        <v>54.42486189473459</v>
      </c>
      <c r="V579" s="38">
        <f t="shared" si="113"/>
        <v>53.88061327578724</v>
      </c>
      <c r="W579" s="38">
        <f t="shared" si="113"/>
        <v>53.341807143029371</v>
      </c>
      <c r="X579" s="38">
        <f t="shared" si="114"/>
        <v>50.674716785877898</v>
      </c>
      <c r="Y579" s="38">
        <f t="shared" si="114"/>
        <v>48.140980946584001</v>
      </c>
      <c r="Z579" s="38">
        <f t="shared" si="115"/>
        <v>48.140980946584001</v>
      </c>
    </row>
    <row r="580" spans="2:26" x14ac:dyDescent="0.3">
      <c r="B580" s="1" t="s">
        <v>35</v>
      </c>
      <c r="C580" s="1">
        <v>572</v>
      </c>
      <c r="D580" s="1">
        <v>572</v>
      </c>
      <c r="E580" s="6">
        <v>0</v>
      </c>
      <c r="F580" s="6">
        <f t="shared" si="106"/>
        <v>0</v>
      </c>
      <c r="G580" s="45">
        <f t="shared" si="116"/>
        <v>0</v>
      </c>
      <c r="H580" s="27">
        <f>$AC$17*G580</f>
        <v>0</v>
      </c>
      <c r="I580" s="27">
        <f>($AG$17*$AC$17*$AI$17)</f>
        <v>37.376100000000001</v>
      </c>
      <c r="J580" s="27">
        <f>0.5*$AH$17*$AF$17*F580^2</f>
        <v>0</v>
      </c>
      <c r="K580" s="30">
        <f t="shared" si="107"/>
        <v>37.376100000000001</v>
      </c>
      <c r="L580" s="35">
        <f t="shared" si="104"/>
        <v>0</v>
      </c>
      <c r="M580" s="35">
        <f t="shared" si="108"/>
        <v>0</v>
      </c>
      <c r="N580" s="35">
        <f t="shared" si="109"/>
        <v>0</v>
      </c>
      <c r="O580" s="35">
        <f t="shared" si="110"/>
        <v>0</v>
      </c>
      <c r="P580" s="36">
        <f>SUM($M$8:M580)</f>
        <v>216.62813227561725</v>
      </c>
      <c r="Q580" s="36">
        <f>SUM($N$8:N580)</f>
        <v>-60.304556116049412</v>
      </c>
      <c r="R580" s="36">
        <f t="shared" si="111"/>
        <v>60.304556116049412</v>
      </c>
      <c r="S580" s="13"/>
      <c r="T580" s="38">
        <f t="shared" si="112"/>
        <v>57.289328310246937</v>
      </c>
      <c r="U580" s="38">
        <f t="shared" si="105"/>
        <v>54.42486189473459</v>
      </c>
      <c r="V580" s="38">
        <f t="shared" si="113"/>
        <v>53.88061327578724</v>
      </c>
      <c r="W580" s="38">
        <f t="shared" si="113"/>
        <v>53.341807143029371</v>
      </c>
      <c r="X580" s="38">
        <f t="shared" si="114"/>
        <v>50.674716785877898</v>
      </c>
      <c r="Y580" s="38">
        <f t="shared" si="114"/>
        <v>48.140980946584001</v>
      </c>
      <c r="Z580" s="38">
        <f t="shared" si="115"/>
        <v>48.140980946584001</v>
      </c>
    </row>
    <row r="581" spans="2:26" x14ac:dyDescent="0.3">
      <c r="B581" s="1" t="s">
        <v>35</v>
      </c>
      <c r="C581" s="1">
        <v>573</v>
      </c>
      <c r="D581" s="1">
        <v>573</v>
      </c>
      <c r="E581" s="6">
        <v>0</v>
      </c>
      <c r="F581" s="6">
        <f t="shared" si="106"/>
        <v>0</v>
      </c>
      <c r="G581" s="45">
        <f t="shared" si="116"/>
        <v>0</v>
      </c>
      <c r="H581" s="27">
        <f>$AC$17*G581</f>
        <v>0</v>
      </c>
      <c r="I581" s="27">
        <f>($AG$17*$AC$17*$AI$17)</f>
        <v>37.376100000000001</v>
      </c>
      <c r="J581" s="27">
        <f>0.5*$AH$17*$AF$17*F581^2</f>
        <v>0</v>
      </c>
      <c r="K581" s="30">
        <f t="shared" si="107"/>
        <v>37.376100000000001</v>
      </c>
      <c r="L581" s="35">
        <f t="shared" si="104"/>
        <v>0</v>
      </c>
      <c r="M581" s="35">
        <f t="shared" si="108"/>
        <v>0</v>
      </c>
      <c r="N581" s="35">
        <f t="shared" si="109"/>
        <v>0</v>
      </c>
      <c r="O581" s="35">
        <f t="shared" si="110"/>
        <v>0</v>
      </c>
      <c r="P581" s="36">
        <f>SUM($M$8:M581)</f>
        <v>216.62813227561725</v>
      </c>
      <c r="Q581" s="36">
        <f>SUM($N$8:N581)</f>
        <v>-60.304556116049412</v>
      </c>
      <c r="R581" s="36">
        <f t="shared" si="111"/>
        <v>60.304556116049412</v>
      </c>
      <c r="S581" s="13"/>
      <c r="T581" s="38">
        <f t="shared" si="112"/>
        <v>57.289328310246937</v>
      </c>
      <c r="U581" s="38">
        <f t="shared" si="105"/>
        <v>54.42486189473459</v>
      </c>
      <c r="V581" s="38">
        <f t="shared" si="113"/>
        <v>53.88061327578724</v>
      </c>
      <c r="W581" s="38">
        <f t="shared" si="113"/>
        <v>53.341807143029371</v>
      </c>
      <c r="X581" s="38">
        <f t="shared" si="114"/>
        <v>50.674716785877898</v>
      </c>
      <c r="Y581" s="38">
        <f t="shared" si="114"/>
        <v>48.140980946584001</v>
      </c>
      <c r="Z581" s="38">
        <f t="shared" si="115"/>
        <v>48.140980946584001</v>
      </c>
    </row>
    <row r="582" spans="2:26" x14ac:dyDescent="0.3">
      <c r="B582" s="1" t="s">
        <v>35</v>
      </c>
      <c r="C582" s="1">
        <v>574</v>
      </c>
      <c r="D582" s="1">
        <v>574</v>
      </c>
      <c r="E582" s="6">
        <v>0</v>
      </c>
      <c r="F582" s="6">
        <f t="shared" si="106"/>
        <v>0</v>
      </c>
      <c r="G582" s="45">
        <f t="shared" si="116"/>
        <v>0</v>
      </c>
      <c r="H582" s="27">
        <f>$AC$17*G582</f>
        <v>0</v>
      </c>
      <c r="I582" s="27">
        <f>($AG$17*$AC$17*$AI$17)</f>
        <v>37.376100000000001</v>
      </c>
      <c r="J582" s="27">
        <f>0.5*$AH$17*$AF$17*F582^2</f>
        <v>0</v>
      </c>
      <c r="K582" s="30">
        <f t="shared" si="107"/>
        <v>37.376100000000001</v>
      </c>
      <c r="L582" s="35">
        <f t="shared" si="104"/>
        <v>0</v>
      </c>
      <c r="M582" s="35">
        <f t="shared" si="108"/>
        <v>0</v>
      </c>
      <c r="N582" s="35">
        <f t="shared" si="109"/>
        <v>0</v>
      </c>
      <c r="O582" s="35">
        <f t="shared" si="110"/>
        <v>0</v>
      </c>
      <c r="P582" s="36">
        <f>SUM($M$8:M582)</f>
        <v>216.62813227561725</v>
      </c>
      <c r="Q582" s="36">
        <f>SUM($N$8:N582)</f>
        <v>-60.304556116049412</v>
      </c>
      <c r="R582" s="36">
        <f t="shared" si="111"/>
        <v>60.304556116049412</v>
      </c>
      <c r="S582" s="13"/>
      <c r="T582" s="38">
        <f t="shared" si="112"/>
        <v>57.289328310246937</v>
      </c>
      <c r="U582" s="38">
        <f t="shared" si="105"/>
        <v>54.42486189473459</v>
      </c>
      <c r="V582" s="38">
        <f t="shared" si="113"/>
        <v>53.88061327578724</v>
      </c>
      <c r="W582" s="38">
        <f t="shared" si="113"/>
        <v>53.341807143029371</v>
      </c>
      <c r="X582" s="38">
        <f t="shared" si="114"/>
        <v>50.674716785877898</v>
      </c>
      <c r="Y582" s="38">
        <f t="shared" si="114"/>
        <v>48.140980946584001</v>
      </c>
      <c r="Z582" s="38">
        <f t="shared" si="115"/>
        <v>48.140980946584001</v>
      </c>
    </row>
    <row r="583" spans="2:26" x14ac:dyDescent="0.3">
      <c r="B583" s="1" t="s">
        <v>35</v>
      </c>
      <c r="C583" s="1">
        <v>575</v>
      </c>
      <c r="D583" s="1">
        <v>575</v>
      </c>
      <c r="E583" s="6">
        <v>0</v>
      </c>
      <c r="F583" s="6">
        <f t="shared" si="106"/>
        <v>0</v>
      </c>
      <c r="G583" s="45">
        <f t="shared" si="116"/>
        <v>0</v>
      </c>
      <c r="H583" s="27">
        <f>$AC$17*G583</f>
        <v>0</v>
      </c>
      <c r="I583" s="27">
        <f>($AG$17*$AC$17*$AI$17)</f>
        <v>37.376100000000001</v>
      </c>
      <c r="J583" s="27">
        <f>0.5*$AH$17*$AF$17*F583^2</f>
        <v>0</v>
      </c>
      <c r="K583" s="30">
        <f t="shared" si="107"/>
        <v>37.376100000000001</v>
      </c>
      <c r="L583" s="35">
        <f t="shared" si="104"/>
        <v>0</v>
      </c>
      <c r="M583" s="35">
        <f t="shared" si="108"/>
        <v>0</v>
      </c>
      <c r="N583" s="35">
        <f t="shared" si="109"/>
        <v>0</v>
      </c>
      <c r="O583" s="35">
        <f t="shared" si="110"/>
        <v>0</v>
      </c>
      <c r="P583" s="36">
        <f>SUM($M$8:M583)</f>
        <v>216.62813227561725</v>
      </c>
      <c r="Q583" s="36">
        <f>SUM($N$8:N583)</f>
        <v>-60.304556116049412</v>
      </c>
      <c r="R583" s="36">
        <f t="shared" si="111"/>
        <v>60.304556116049412</v>
      </c>
      <c r="S583" s="13"/>
      <c r="T583" s="38">
        <f t="shared" si="112"/>
        <v>57.289328310246937</v>
      </c>
      <c r="U583" s="38">
        <f t="shared" si="105"/>
        <v>54.42486189473459</v>
      </c>
      <c r="V583" s="38">
        <f t="shared" si="113"/>
        <v>53.88061327578724</v>
      </c>
      <c r="W583" s="38">
        <f t="shared" si="113"/>
        <v>53.341807143029371</v>
      </c>
      <c r="X583" s="38">
        <f t="shared" si="114"/>
        <v>50.674716785877898</v>
      </c>
      <c r="Y583" s="38">
        <f t="shared" si="114"/>
        <v>48.140980946584001</v>
      </c>
      <c r="Z583" s="38">
        <f t="shared" si="115"/>
        <v>48.140980946584001</v>
      </c>
    </row>
    <row r="584" spans="2:26" x14ac:dyDescent="0.3">
      <c r="B584" s="1" t="s">
        <v>35</v>
      </c>
      <c r="C584" s="1">
        <v>576</v>
      </c>
      <c r="D584" s="1">
        <v>576</v>
      </c>
      <c r="E584" s="6">
        <v>0</v>
      </c>
      <c r="F584" s="6">
        <f t="shared" si="106"/>
        <v>0</v>
      </c>
      <c r="G584" s="45">
        <f t="shared" si="116"/>
        <v>0</v>
      </c>
      <c r="H584" s="27">
        <f>$AC$17*G584</f>
        <v>0</v>
      </c>
      <c r="I584" s="27">
        <f>($AG$17*$AC$17*$AI$17)</f>
        <v>37.376100000000001</v>
      </c>
      <c r="J584" s="27">
        <f>0.5*$AH$17*$AF$17*F584^2</f>
        <v>0</v>
      </c>
      <c r="K584" s="30">
        <f t="shared" si="107"/>
        <v>37.376100000000001</v>
      </c>
      <c r="L584" s="35">
        <f t="shared" ref="L584:L647" si="117">(K584*F584)/1000</f>
        <v>0</v>
      </c>
      <c r="M584" s="35">
        <f t="shared" si="108"/>
        <v>0</v>
      </c>
      <c r="N584" s="35">
        <f t="shared" si="109"/>
        <v>0</v>
      </c>
      <c r="O584" s="35">
        <f t="shared" si="110"/>
        <v>0</v>
      </c>
      <c r="P584" s="36">
        <f>SUM($M$8:M584)</f>
        <v>216.62813227561725</v>
      </c>
      <c r="Q584" s="36">
        <f>SUM($N$8:N584)</f>
        <v>-60.304556116049412</v>
      </c>
      <c r="R584" s="36">
        <f t="shared" si="111"/>
        <v>60.304556116049412</v>
      </c>
      <c r="S584" s="13"/>
      <c r="T584" s="38">
        <f t="shared" si="112"/>
        <v>57.289328310246937</v>
      </c>
      <c r="U584" s="38">
        <f t="shared" ref="U584:U647" si="118">T584*0.95</f>
        <v>54.42486189473459</v>
      </c>
      <c r="V584" s="38">
        <f t="shared" si="113"/>
        <v>53.88061327578724</v>
      </c>
      <c r="W584" s="38">
        <f t="shared" si="113"/>
        <v>53.341807143029371</v>
      </c>
      <c r="X584" s="38">
        <f t="shared" si="114"/>
        <v>50.674716785877898</v>
      </c>
      <c r="Y584" s="38">
        <f t="shared" si="114"/>
        <v>48.140980946584001</v>
      </c>
      <c r="Z584" s="38">
        <f t="shared" si="115"/>
        <v>48.140980946584001</v>
      </c>
    </row>
    <row r="585" spans="2:26" x14ac:dyDescent="0.3">
      <c r="B585" s="1" t="s">
        <v>35</v>
      </c>
      <c r="C585" s="1">
        <v>577</v>
      </c>
      <c r="D585" s="1">
        <v>577</v>
      </c>
      <c r="E585" s="6">
        <v>0</v>
      </c>
      <c r="F585" s="6">
        <f t="shared" ref="F585:F648" si="119">E585/3.6</f>
        <v>0</v>
      </c>
      <c r="G585" s="45">
        <f t="shared" si="116"/>
        <v>0</v>
      </c>
      <c r="H585" s="27">
        <f>$AC$17*G585</f>
        <v>0</v>
      </c>
      <c r="I585" s="27">
        <f>($AG$17*$AC$17*$AI$17)</f>
        <v>37.376100000000001</v>
      </c>
      <c r="J585" s="27">
        <f>0.5*$AH$17*$AF$17*F585^2</f>
        <v>0</v>
      </c>
      <c r="K585" s="30">
        <f t="shared" ref="K585:K648" si="120">H585+I585+J585</f>
        <v>37.376100000000001</v>
      </c>
      <c r="L585" s="35">
        <f t="shared" si="117"/>
        <v>0</v>
      </c>
      <c r="M585" s="35">
        <f t="shared" ref="M585:M648" si="121">IF(L585&gt;0, L585, 0)</f>
        <v>0</v>
      </c>
      <c r="N585" s="35">
        <f t="shared" ref="N585:N648" si="122">IF(L585&lt;0, L585, 0)</f>
        <v>0</v>
      </c>
      <c r="O585" s="35">
        <f t="shared" ref="O585:O648" si="123">N585*(-1)</f>
        <v>0</v>
      </c>
      <c r="P585" s="36">
        <f>SUM($M$8:M585)</f>
        <v>216.62813227561725</v>
      </c>
      <c r="Q585" s="36">
        <f>SUM($N$8:N585)</f>
        <v>-60.304556116049412</v>
      </c>
      <c r="R585" s="36">
        <f t="shared" ref="R585:R648" si="124">Q585*(-1)</f>
        <v>60.304556116049412</v>
      </c>
      <c r="S585" s="13"/>
      <c r="T585" s="38">
        <f t="shared" ref="T585:T648" si="125">R585*0.95</f>
        <v>57.289328310246937</v>
      </c>
      <c r="U585" s="38">
        <f t="shared" si="118"/>
        <v>54.42486189473459</v>
      </c>
      <c r="V585" s="38">
        <f t="shared" ref="V585:W648" si="126">U585*0.99</f>
        <v>53.88061327578724</v>
      </c>
      <c r="W585" s="38">
        <f t="shared" si="126"/>
        <v>53.341807143029371</v>
      </c>
      <c r="X585" s="38">
        <f t="shared" ref="X585:Y648" si="127">W585*0.95</f>
        <v>50.674716785877898</v>
      </c>
      <c r="Y585" s="38">
        <f t="shared" si="127"/>
        <v>48.140980946584001</v>
      </c>
      <c r="Z585" s="38">
        <f t="shared" ref="Z585:Z648" si="128">Y585</f>
        <v>48.140980946584001</v>
      </c>
    </row>
    <row r="586" spans="2:26" x14ac:dyDescent="0.3">
      <c r="B586" s="1" t="s">
        <v>35</v>
      </c>
      <c r="C586" s="1">
        <v>578</v>
      </c>
      <c r="D586" s="1">
        <v>578</v>
      </c>
      <c r="E586" s="6">
        <v>0</v>
      </c>
      <c r="F586" s="6">
        <f t="shared" si="119"/>
        <v>0</v>
      </c>
      <c r="G586" s="45">
        <f t="shared" ref="G586:G649" si="129">($E587-$E585)/2/3.6</f>
        <v>0</v>
      </c>
      <c r="H586" s="27">
        <f>$AC$17*G586</f>
        <v>0</v>
      </c>
      <c r="I586" s="27">
        <f>($AG$17*$AC$17*$AI$17)</f>
        <v>37.376100000000001</v>
      </c>
      <c r="J586" s="27">
        <f>0.5*$AH$17*$AF$17*F586^2</f>
        <v>0</v>
      </c>
      <c r="K586" s="30">
        <f t="shared" si="120"/>
        <v>37.376100000000001</v>
      </c>
      <c r="L586" s="35">
        <f t="shared" si="117"/>
        <v>0</v>
      </c>
      <c r="M586" s="35">
        <f t="shared" si="121"/>
        <v>0</v>
      </c>
      <c r="N586" s="35">
        <f t="shared" si="122"/>
        <v>0</v>
      </c>
      <c r="O586" s="35">
        <f t="shared" si="123"/>
        <v>0</v>
      </c>
      <c r="P586" s="36">
        <f>SUM($M$8:M586)</f>
        <v>216.62813227561725</v>
      </c>
      <c r="Q586" s="36">
        <f>SUM($N$8:N586)</f>
        <v>-60.304556116049412</v>
      </c>
      <c r="R586" s="36">
        <f t="shared" si="124"/>
        <v>60.304556116049412</v>
      </c>
      <c r="S586" s="13"/>
      <c r="T586" s="38">
        <f t="shared" si="125"/>
        <v>57.289328310246937</v>
      </c>
      <c r="U586" s="38">
        <f t="shared" si="118"/>
        <v>54.42486189473459</v>
      </c>
      <c r="V586" s="38">
        <f t="shared" si="126"/>
        <v>53.88061327578724</v>
      </c>
      <c r="W586" s="38">
        <f t="shared" si="126"/>
        <v>53.341807143029371</v>
      </c>
      <c r="X586" s="38">
        <f t="shared" si="127"/>
        <v>50.674716785877898</v>
      </c>
      <c r="Y586" s="38">
        <f t="shared" si="127"/>
        <v>48.140980946584001</v>
      </c>
      <c r="Z586" s="38">
        <f t="shared" si="128"/>
        <v>48.140980946584001</v>
      </c>
    </row>
    <row r="587" spans="2:26" x14ac:dyDescent="0.3">
      <c r="B587" s="1" t="s">
        <v>35</v>
      </c>
      <c r="C587" s="1">
        <v>579</v>
      </c>
      <c r="D587" s="1">
        <v>579</v>
      </c>
      <c r="E587" s="6">
        <v>0</v>
      </c>
      <c r="F587" s="6">
        <f t="shared" si="119"/>
        <v>0</v>
      </c>
      <c r="G587" s="45">
        <f t="shared" si="129"/>
        <v>0</v>
      </c>
      <c r="H587" s="27">
        <f>$AC$17*G587</f>
        <v>0</v>
      </c>
      <c r="I587" s="27">
        <f>($AG$17*$AC$17*$AI$17)</f>
        <v>37.376100000000001</v>
      </c>
      <c r="J587" s="27">
        <f>0.5*$AH$17*$AF$17*F587^2</f>
        <v>0</v>
      </c>
      <c r="K587" s="30">
        <f t="shared" si="120"/>
        <v>37.376100000000001</v>
      </c>
      <c r="L587" s="35">
        <f t="shared" si="117"/>
        <v>0</v>
      </c>
      <c r="M587" s="35">
        <f t="shared" si="121"/>
        <v>0</v>
      </c>
      <c r="N587" s="35">
        <f t="shared" si="122"/>
        <v>0</v>
      </c>
      <c r="O587" s="35">
        <f t="shared" si="123"/>
        <v>0</v>
      </c>
      <c r="P587" s="36">
        <f>SUM($M$8:M587)</f>
        <v>216.62813227561725</v>
      </c>
      <c r="Q587" s="36">
        <f>SUM($N$8:N587)</f>
        <v>-60.304556116049412</v>
      </c>
      <c r="R587" s="36">
        <f t="shared" si="124"/>
        <v>60.304556116049412</v>
      </c>
      <c r="S587" s="13"/>
      <c r="T587" s="38">
        <f t="shared" si="125"/>
        <v>57.289328310246937</v>
      </c>
      <c r="U587" s="38">
        <f t="shared" si="118"/>
        <v>54.42486189473459</v>
      </c>
      <c r="V587" s="38">
        <f t="shared" si="126"/>
        <v>53.88061327578724</v>
      </c>
      <c r="W587" s="38">
        <f t="shared" si="126"/>
        <v>53.341807143029371</v>
      </c>
      <c r="X587" s="38">
        <f t="shared" si="127"/>
        <v>50.674716785877898</v>
      </c>
      <c r="Y587" s="38">
        <f t="shared" si="127"/>
        <v>48.140980946584001</v>
      </c>
      <c r="Z587" s="38">
        <f t="shared" si="128"/>
        <v>48.140980946584001</v>
      </c>
    </row>
    <row r="588" spans="2:26" x14ac:dyDescent="0.3">
      <c r="B588" s="1" t="s">
        <v>35</v>
      </c>
      <c r="C588" s="1">
        <v>580</v>
      </c>
      <c r="D588" s="1">
        <v>580</v>
      </c>
      <c r="E588" s="6">
        <v>0</v>
      </c>
      <c r="F588" s="6">
        <f t="shared" si="119"/>
        <v>0</v>
      </c>
      <c r="G588" s="45">
        <f t="shared" si="129"/>
        <v>0</v>
      </c>
      <c r="H588" s="27">
        <f>$AC$17*G588</f>
        <v>0</v>
      </c>
      <c r="I588" s="27">
        <f>($AG$17*$AC$17*$AI$17)</f>
        <v>37.376100000000001</v>
      </c>
      <c r="J588" s="27">
        <f>0.5*$AH$17*$AF$17*F588^2</f>
        <v>0</v>
      </c>
      <c r="K588" s="30">
        <f t="shared" si="120"/>
        <v>37.376100000000001</v>
      </c>
      <c r="L588" s="35">
        <f t="shared" si="117"/>
        <v>0</v>
      </c>
      <c r="M588" s="35">
        <f t="shared" si="121"/>
        <v>0</v>
      </c>
      <c r="N588" s="35">
        <f t="shared" si="122"/>
        <v>0</v>
      </c>
      <c r="O588" s="35">
        <f t="shared" si="123"/>
        <v>0</v>
      </c>
      <c r="P588" s="36">
        <f>SUM($M$8:M588)</f>
        <v>216.62813227561725</v>
      </c>
      <c r="Q588" s="36">
        <f>SUM($N$8:N588)</f>
        <v>-60.304556116049412</v>
      </c>
      <c r="R588" s="36">
        <f t="shared" si="124"/>
        <v>60.304556116049412</v>
      </c>
      <c r="S588" s="13"/>
      <c r="T588" s="38">
        <f t="shared" si="125"/>
        <v>57.289328310246937</v>
      </c>
      <c r="U588" s="38">
        <f t="shared" si="118"/>
        <v>54.42486189473459</v>
      </c>
      <c r="V588" s="38">
        <f t="shared" si="126"/>
        <v>53.88061327578724</v>
      </c>
      <c r="W588" s="38">
        <f t="shared" si="126"/>
        <v>53.341807143029371</v>
      </c>
      <c r="X588" s="38">
        <f t="shared" si="127"/>
        <v>50.674716785877898</v>
      </c>
      <c r="Y588" s="38">
        <f t="shared" si="127"/>
        <v>48.140980946584001</v>
      </c>
      <c r="Z588" s="38">
        <f t="shared" si="128"/>
        <v>48.140980946584001</v>
      </c>
    </row>
    <row r="589" spans="2:26" x14ac:dyDescent="0.3">
      <c r="B589" s="1" t="s">
        <v>35</v>
      </c>
      <c r="C589" s="1">
        <v>581</v>
      </c>
      <c r="D589" s="1">
        <v>581</v>
      </c>
      <c r="E589" s="6">
        <v>0</v>
      </c>
      <c r="F589" s="6">
        <f t="shared" si="119"/>
        <v>0</v>
      </c>
      <c r="G589" s="45">
        <f t="shared" si="129"/>
        <v>0</v>
      </c>
      <c r="H589" s="27">
        <f>$AC$17*G589</f>
        <v>0</v>
      </c>
      <c r="I589" s="27">
        <f>($AG$17*$AC$17*$AI$17)</f>
        <v>37.376100000000001</v>
      </c>
      <c r="J589" s="27">
        <f>0.5*$AH$17*$AF$17*F589^2</f>
        <v>0</v>
      </c>
      <c r="K589" s="30">
        <f t="shared" si="120"/>
        <v>37.376100000000001</v>
      </c>
      <c r="L589" s="35">
        <f t="shared" si="117"/>
        <v>0</v>
      </c>
      <c r="M589" s="35">
        <f t="shared" si="121"/>
        <v>0</v>
      </c>
      <c r="N589" s="35">
        <f t="shared" si="122"/>
        <v>0</v>
      </c>
      <c r="O589" s="35">
        <f t="shared" si="123"/>
        <v>0</v>
      </c>
      <c r="P589" s="36">
        <f>SUM($M$8:M589)</f>
        <v>216.62813227561725</v>
      </c>
      <c r="Q589" s="36">
        <f>SUM($N$8:N589)</f>
        <v>-60.304556116049412</v>
      </c>
      <c r="R589" s="36">
        <f t="shared" si="124"/>
        <v>60.304556116049412</v>
      </c>
      <c r="S589" s="13"/>
      <c r="T589" s="38">
        <f t="shared" si="125"/>
        <v>57.289328310246937</v>
      </c>
      <c r="U589" s="38">
        <f t="shared" si="118"/>
        <v>54.42486189473459</v>
      </c>
      <c r="V589" s="38">
        <f t="shared" si="126"/>
        <v>53.88061327578724</v>
      </c>
      <c r="W589" s="38">
        <f t="shared" si="126"/>
        <v>53.341807143029371</v>
      </c>
      <c r="X589" s="38">
        <f t="shared" si="127"/>
        <v>50.674716785877898</v>
      </c>
      <c r="Y589" s="38">
        <f t="shared" si="127"/>
        <v>48.140980946584001</v>
      </c>
      <c r="Z589" s="38">
        <f t="shared" si="128"/>
        <v>48.140980946584001</v>
      </c>
    </row>
    <row r="590" spans="2:26" x14ac:dyDescent="0.3">
      <c r="B590" s="1" t="s">
        <v>35</v>
      </c>
      <c r="C590" s="1">
        <v>582</v>
      </c>
      <c r="D590" s="1">
        <v>582</v>
      </c>
      <c r="E590" s="6">
        <v>0</v>
      </c>
      <c r="F590" s="6">
        <f t="shared" si="119"/>
        <v>0</v>
      </c>
      <c r="G590" s="45">
        <f t="shared" si="129"/>
        <v>0</v>
      </c>
      <c r="H590" s="27">
        <f>$AC$17*G590</f>
        <v>0</v>
      </c>
      <c r="I590" s="27">
        <f>($AG$17*$AC$17*$AI$17)</f>
        <v>37.376100000000001</v>
      </c>
      <c r="J590" s="27">
        <f>0.5*$AH$17*$AF$17*F590^2</f>
        <v>0</v>
      </c>
      <c r="K590" s="30">
        <f t="shared" si="120"/>
        <v>37.376100000000001</v>
      </c>
      <c r="L590" s="35">
        <f t="shared" si="117"/>
        <v>0</v>
      </c>
      <c r="M590" s="35">
        <f t="shared" si="121"/>
        <v>0</v>
      </c>
      <c r="N590" s="35">
        <f t="shared" si="122"/>
        <v>0</v>
      </c>
      <c r="O590" s="35">
        <f t="shared" si="123"/>
        <v>0</v>
      </c>
      <c r="P590" s="36">
        <f>SUM($M$8:M590)</f>
        <v>216.62813227561725</v>
      </c>
      <c r="Q590" s="36">
        <f>SUM($N$8:N590)</f>
        <v>-60.304556116049412</v>
      </c>
      <c r="R590" s="36">
        <f t="shared" si="124"/>
        <v>60.304556116049412</v>
      </c>
      <c r="S590" s="13"/>
      <c r="T590" s="38">
        <f t="shared" si="125"/>
        <v>57.289328310246937</v>
      </c>
      <c r="U590" s="38">
        <f t="shared" si="118"/>
        <v>54.42486189473459</v>
      </c>
      <c r="V590" s="38">
        <f t="shared" si="126"/>
        <v>53.88061327578724</v>
      </c>
      <c r="W590" s="38">
        <f t="shared" si="126"/>
        <v>53.341807143029371</v>
      </c>
      <c r="X590" s="38">
        <f t="shared" si="127"/>
        <v>50.674716785877898</v>
      </c>
      <c r="Y590" s="38">
        <f t="shared" si="127"/>
        <v>48.140980946584001</v>
      </c>
      <c r="Z590" s="38">
        <f t="shared" si="128"/>
        <v>48.140980946584001</v>
      </c>
    </row>
    <row r="591" spans="2:26" x14ac:dyDescent="0.3">
      <c r="B591" s="1" t="s">
        <v>35</v>
      </c>
      <c r="C591" s="1">
        <v>583</v>
      </c>
      <c r="D591" s="1">
        <v>583</v>
      </c>
      <c r="E591" s="6">
        <v>0</v>
      </c>
      <c r="F591" s="6">
        <f t="shared" si="119"/>
        <v>0</v>
      </c>
      <c r="G591" s="45">
        <f t="shared" si="129"/>
        <v>0</v>
      </c>
      <c r="H591" s="27">
        <f>$AC$17*G591</f>
        <v>0</v>
      </c>
      <c r="I591" s="27">
        <f>($AG$17*$AC$17*$AI$17)</f>
        <v>37.376100000000001</v>
      </c>
      <c r="J591" s="27">
        <f>0.5*$AH$17*$AF$17*F591^2</f>
        <v>0</v>
      </c>
      <c r="K591" s="30">
        <f t="shared" si="120"/>
        <v>37.376100000000001</v>
      </c>
      <c r="L591" s="35">
        <f t="shared" si="117"/>
        <v>0</v>
      </c>
      <c r="M591" s="35">
        <f t="shared" si="121"/>
        <v>0</v>
      </c>
      <c r="N591" s="35">
        <f t="shared" si="122"/>
        <v>0</v>
      </c>
      <c r="O591" s="35">
        <f t="shared" si="123"/>
        <v>0</v>
      </c>
      <c r="P591" s="36">
        <f>SUM($M$8:M591)</f>
        <v>216.62813227561725</v>
      </c>
      <c r="Q591" s="36">
        <f>SUM($N$8:N591)</f>
        <v>-60.304556116049412</v>
      </c>
      <c r="R591" s="36">
        <f t="shared" si="124"/>
        <v>60.304556116049412</v>
      </c>
      <c r="S591" s="13"/>
      <c r="T591" s="38">
        <f t="shared" si="125"/>
        <v>57.289328310246937</v>
      </c>
      <c r="U591" s="38">
        <f t="shared" si="118"/>
        <v>54.42486189473459</v>
      </c>
      <c r="V591" s="38">
        <f t="shared" si="126"/>
        <v>53.88061327578724</v>
      </c>
      <c r="W591" s="38">
        <f t="shared" si="126"/>
        <v>53.341807143029371</v>
      </c>
      <c r="X591" s="38">
        <f t="shared" si="127"/>
        <v>50.674716785877898</v>
      </c>
      <c r="Y591" s="38">
        <f t="shared" si="127"/>
        <v>48.140980946584001</v>
      </c>
      <c r="Z591" s="38">
        <f t="shared" si="128"/>
        <v>48.140980946584001</v>
      </c>
    </row>
    <row r="592" spans="2:26" x14ac:dyDescent="0.3">
      <c r="B592" s="1" t="s">
        <v>35</v>
      </c>
      <c r="C592" s="1">
        <v>584</v>
      </c>
      <c r="D592" s="1">
        <v>584</v>
      </c>
      <c r="E592" s="6">
        <v>0</v>
      </c>
      <c r="F592" s="6">
        <f t="shared" si="119"/>
        <v>0</v>
      </c>
      <c r="G592" s="45">
        <f t="shared" si="129"/>
        <v>0</v>
      </c>
      <c r="H592" s="27">
        <f>$AC$17*G592</f>
        <v>0</v>
      </c>
      <c r="I592" s="27">
        <f>($AG$17*$AC$17*$AI$17)</f>
        <v>37.376100000000001</v>
      </c>
      <c r="J592" s="27">
        <f>0.5*$AH$17*$AF$17*F592^2</f>
        <v>0</v>
      </c>
      <c r="K592" s="30">
        <f t="shared" si="120"/>
        <v>37.376100000000001</v>
      </c>
      <c r="L592" s="35">
        <f t="shared" si="117"/>
        <v>0</v>
      </c>
      <c r="M592" s="35">
        <f t="shared" si="121"/>
        <v>0</v>
      </c>
      <c r="N592" s="35">
        <f t="shared" si="122"/>
        <v>0</v>
      </c>
      <c r="O592" s="35">
        <f t="shared" si="123"/>
        <v>0</v>
      </c>
      <c r="P592" s="36">
        <f>SUM($M$8:M592)</f>
        <v>216.62813227561725</v>
      </c>
      <c r="Q592" s="36">
        <f>SUM($N$8:N592)</f>
        <v>-60.304556116049412</v>
      </c>
      <c r="R592" s="36">
        <f t="shared" si="124"/>
        <v>60.304556116049412</v>
      </c>
      <c r="S592" s="13"/>
      <c r="T592" s="38">
        <f t="shared" si="125"/>
        <v>57.289328310246937</v>
      </c>
      <c r="U592" s="38">
        <f t="shared" si="118"/>
        <v>54.42486189473459</v>
      </c>
      <c r="V592" s="38">
        <f t="shared" si="126"/>
        <v>53.88061327578724</v>
      </c>
      <c r="W592" s="38">
        <f t="shared" si="126"/>
        <v>53.341807143029371</v>
      </c>
      <c r="X592" s="38">
        <f t="shared" si="127"/>
        <v>50.674716785877898</v>
      </c>
      <c r="Y592" s="38">
        <f t="shared" si="127"/>
        <v>48.140980946584001</v>
      </c>
      <c r="Z592" s="38">
        <f t="shared" si="128"/>
        <v>48.140980946584001</v>
      </c>
    </row>
    <row r="593" spans="2:26" x14ac:dyDescent="0.3">
      <c r="B593" s="1" t="s">
        <v>35</v>
      </c>
      <c r="C593" s="1">
        <v>585</v>
      </c>
      <c r="D593" s="1">
        <v>585</v>
      </c>
      <c r="E593" s="6">
        <v>0</v>
      </c>
      <c r="F593" s="6">
        <f t="shared" si="119"/>
        <v>0</v>
      </c>
      <c r="G593" s="45">
        <f t="shared" si="129"/>
        <v>0</v>
      </c>
      <c r="H593" s="27">
        <f>$AC$17*G593</f>
        <v>0</v>
      </c>
      <c r="I593" s="27">
        <f>($AG$17*$AC$17*$AI$17)</f>
        <v>37.376100000000001</v>
      </c>
      <c r="J593" s="27">
        <f>0.5*$AH$17*$AF$17*F593^2</f>
        <v>0</v>
      </c>
      <c r="K593" s="30">
        <f t="shared" si="120"/>
        <v>37.376100000000001</v>
      </c>
      <c r="L593" s="35">
        <f t="shared" si="117"/>
        <v>0</v>
      </c>
      <c r="M593" s="35">
        <f t="shared" si="121"/>
        <v>0</v>
      </c>
      <c r="N593" s="35">
        <f t="shared" si="122"/>
        <v>0</v>
      </c>
      <c r="O593" s="35">
        <f t="shared" si="123"/>
        <v>0</v>
      </c>
      <c r="P593" s="36">
        <f>SUM($M$8:M593)</f>
        <v>216.62813227561725</v>
      </c>
      <c r="Q593" s="36">
        <f>SUM($N$8:N593)</f>
        <v>-60.304556116049412</v>
      </c>
      <c r="R593" s="36">
        <f t="shared" si="124"/>
        <v>60.304556116049412</v>
      </c>
      <c r="S593" s="13"/>
      <c r="T593" s="38">
        <f t="shared" si="125"/>
        <v>57.289328310246937</v>
      </c>
      <c r="U593" s="38">
        <f t="shared" si="118"/>
        <v>54.42486189473459</v>
      </c>
      <c r="V593" s="38">
        <f t="shared" si="126"/>
        <v>53.88061327578724</v>
      </c>
      <c r="W593" s="38">
        <f t="shared" si="126"/>
        <v>53.341807143029371</v>
      </c>
      <c r="X593" s="38">
        <f t="shared" si="127"/>
        <v>50.674716785877898</v>
      </c>
      <c r="Y593" s="38">
        <f t="shared" si="127"/>
        <v>48.140980946584001</v>
      </c>
      <c r="Z593" s="38">
        <f t="shared" si="128"/>
        <v>48.140980946584001</v>
      </c>
    </row>
    <row r="594" spans="2:26" x14ac:dyDescent="0.3">
      <c r="B594" s="1" t="s">
        <v>35</v>
      </c>
      <c r="C594" s="1">
        <v>586</v>
      </c>
      <c r="D594" s="1">
        <v>586</v>
      </c>
      <c r="E594" s="6">
        <v>0</v>
      </c>
      <c r="F594" s="6">
        <f t="shared" si="119"/>
        <v>0</v>
      </c>
      <c r="G594" s="45">
        <f t="shared" si="129"/>
        <v>0</v>
      </c>
      <c r="H594" s="27">
        <f>$AC$17*G594</f>
        <v>0</v>
      </c>
      <c r="I594" s="27">
        <f>($AG$17*$AC$17*$AI$17)</f>
        <v>37.376100000000001</v>
      </c>
      <c r="J594" s="27">
        <f>0.5*$AH$17*$AF$17*F594^2</f>
        <v>0</v>
      </c>
      <c r="K594" s="30">
        <f t="shared" si="120"/>
        <v>37.376100000000001</v>
      </c>
      <c r="L594" s="35">
        <f t="shared" si="117"/>
        <v>0</v>
      </c>
      <c r="M594" s="35">
        <f t="shared" si="121"/>
        <v>0</v>
      </c>
      <c r="N594" s="35">
        <f t="shared" si="122"/>
        <v>0</v>
      </c>
      <c r="O594" s="35">
        <f t="shared" si="123"/>
        <v>0</v>
      </c>
      <c r="P594" s="36">
        <f>SUM($M$8:M594)</f>
        <v>216.62813227561725</v>
      </c>
      <c r="Q594" s="36">
        <f>SUM($N$8:N594)</f>
        <v>-60.304556116049412</v>
      </c>
      <c r="R594" s="36">
        <f t="shared" si="124"/>
        <v>60.304556116049412</v>
      </c>
      <c r="S594" s="13"/>
      <c r="T594" s="38">
        <f t="shared" si="125"/>
        <v>57.289328310246937</v>
      </c>
      <c r="U594" s="38">
        <f t="shared" si="118"/>
        <v>54.42486189473459</v>
      </c>
      <c r="V594" s="38">
        <f t="shared" si="126"/>
        <v>53.88061327578724</v>
      </c>
      <c r="W594" s="38">
        <f t="shared" si="126"/>
        <v>53.341807143029371</v>
      </c>
      <c r="X594" s="38">
        <f t="shared" si="127"/>
        <v>50.674716785877898</v>
      </c>
      <c r="Y594" s="38">
        <f t="shared" si="127"/>
        <v>48.140980946584001</v>
      </c>
      <c r="Z594" s="38">
        <f t="shared" si="128"/>
        <v>48.140980946584001</v>
      </c>
    </row>
    <row r="595" spans="2:26" x14ac:dyDescent="0.3">
      <c r="B595" s="1" t="s">
        <v>35</v>
      </c>
      <c r="C595" s="1">
        <v>587</v>
      </c>
      <c r="D595" s="1">
        <v>587</v>
      </c>
      <c r="E595" s="6">
        <v>0</v>
      </c>
      <c r="F595" s="6">
        <f t="shared" si="119"/>
        <v>0</v>
      </c>
      <c r="G595" s="45">
        <f t="shared" si="129"/>
        <v>0</v>
      </c>
      <c r="H595" s="27">
        <f>$AC$17*G595</f>
        <v>0</v>
      </c>
      <c r="I595" s="27">
        <f>($AG$17*$AC$17*$AI$17)</f>
        <v>37.376100000000001</v>
      </c>
      <c r="J595" s="27">
        <f>0.5*$AH$17*$AF$17*F595^2</f>
        <v>0</v>
      </c>
      <c r="K595" s="30">
        <f t="shared" si="120"/>
        <v>37.376100000000001</v>
      </c>
      <c r="L595" s="35">
        <f t="shared" si="117"/>
        <v>0</v>
      </c>
      <c r="M595" s="35">
        <f t="shared" si="121"/>
        <v>0</v>
      </c>
      <c r="N595" s="35">
        <f t="shared" si="122"/>
        <v>0</v>
      </c>
      <c r="O595" s="35">
        <f t="shared" si="123"/>
        <v>0</v>
      </c>
      <c r="P595" s="36">
        <f>SUM($M$8:M595)</f>
        <v>216.62813227561725</v>
      </c>
      <c r="Q595" s="36">
        <f>SUM($N$8:N595)</f>
        <v>-60.304556116049412</v>
      </c>
      <c r="R595" s="36">
        <f t="shared" si="124"/>
        <v>60.304556116049412</v>
      </c>
      <c r="S595" s="13"/>
      <c r="T595" s="38">
        <f t="shared" si="125"/>
        <v>57.289328310246937</v>
      </c>
      <c r="U595" s="38">
        <f t="shared" si="118"/>
        <v>54.42486189473459</v>
      </c>
      <c r="V595" s="38">
        <f t="shared" si="126"/>
        <v>53.88061327578724</v>
      </c>
      <c r="W595" s="38">
        <f t="shared" si="126"/>
        <v>53.341807143029371</v>
      </c>
      <c r="X595" s="38">
        <f t="shared" si="127"/>
        <v>50.674716785877898</v>
      </c>
      <c r="Y595" s="38">
        <f t="shared" si="127"/>
        <v>48.140980946584001</v>
      </c>
      <c r="Z595" s="38">
        <f t="shared" si="128"/>
        <v>48.140980946584001</v>
      </c>
    </row>
    <row r="596" spans="2:26" x14ac:dyDescent="0.3">
      <c r="B596" s="1" t="s">
        <v>35</v>
      </c>
      <c r="C596" s="1">
        <v>588</v>
      </c>
      <c r="D596" s="1">
        <v>588</v>
      </c>
      <c r="E596" s="6">
        <v>0</v>
      </c>
      <c r="F596" s="6">
        <f t="shared" si="119"/>
        <v>0</v>
      </c>
      <c r="G596" s="45">
        <f t="shared" si="129"/>
        <v>0</v>
      </c>
      <c r="H596" s="27">
        <f>$AC$17*G596</f>
        <v>0</v>
      </c>
      <c r="I596" s="27">
        <f>($AG$17*$AC$17*$AI$17)</f>
        <v>37.376100000000001</v>
      </c>
      <c r="J596" s="27">
        <f>0.5*$AH$17*$AF$17*F596^2</f>
        <v>0</v>
      </c>
      <c r="K596" s="30">
        <f t="shared" si="120"/>
        <v>37.376100000000001</v>
      </c>
      <c r="L596" s="35">
        <f t="shared" si="117"/>
        <v>0</v>
      </c>
      <c r="M596" s="35">
        <f t="shared" si="121"/>
        <v>0</v>
      </c>
      <c r="N596" s="35">
        <f t="shared" si="122"/>
        <v>0</v>
      </c>
      <c r="O596" s="35">
        <f t="shared" si="123"/>
        <v>0</v>
      </c>
      <c r="P596" s="36">
        <f>SUM($M$8:M596)</f>
        <v>216.62813227561725</v>
      </c>
      <c r="Q596" s="36">
        <f>SUM($N$8:N596)</f>
        <v>-60.304556116049412</v>
      </c>
      <c r="R596" s="36">
        <f t="shared" si="124"/>
        <v>60.304556116049412</v>
      </c>
      <c r="S596" s="13"/>
      <c r="T596" s="38">
        <f t="shared" si="125"/>
        <v>57.289328310246937</v>
      </c>
      <c r="U596" s="38">
        <f t="shared" si="118"/>
        <v>54.42486189473459</v>
      </c>
      <c r="V596" s="38">
        <f t="shared" si="126"/>
        <v>53.88061327578724</v>
      </c>
      <c r="W596" s="38">
        <f t="shared" si="126"/>
        <v>53.341807143029371</v>
      </c>
      <c r="X596" s="38">
        <f t="shared" si="127"/>
        <v>50.674716785877898</v>
      </c>
      <c r="Y596" s="38">
        <f t="shared" si="127"/>
        <v>48.140980946584001</v>
      </c>
      <c r="Z596" s="38">
        <f t="shared" si="128"/>
        <v>48.140980946584001</v>
      </c>
    </row>
    <row r="597" spans="2:26" x14ac:dyDescent="0.3">
      <c r="B597" s="1" t="s">
        <v>35</v>
      </c>
      <c r="C597" s="1">
        <v>589</v>
      </c>
      <c r="D597" s="1">
        <v>589</v>
      </c>
      <c r="E597" s="6">
        <v>0</v>
      </c>
      <c r="F597" s="6">
        <f t="shared" si="119"/>
        <v>0</v>
      </c>
      <c r="G597" s="45">
        <f t="shared" si="129"/>
        <v>0</v>
      </c>
      <c r="H597" s="27">
        <f>$AC$17*G597</f>
        <v>0</v>
      </c>
      <c r="I597" s="27">
        <f>($AG$17*$AC$17*$AI$17)</f>
        <v>37.376100000000001</v>
      </c>
      <c r="J597" s="27">
        <f>0.5*$AH$17*$AF$17*F597^2</f>
        <v>0</v>
      </c>
      <c r="K597" s="30">
        <f t="shared" si="120"/>
        <v>37.376100000000001</v>
      </c>
      <c r="L597" s="35">
        <f t="shared" si="117"/>
        <v>0</v>
      </c>
      <c r="M597" s="35">
        <f t="shared" si="121"/>
        <v>0</v>
      </c>
      <c r="N597" s="35">
        <f t="shared" si="122"/>
        <v>0</v>
      </c>
      <c r="O597" s="35">
        <f t="shared" si="123"/>
        <v>0</v>
      </c>
      <c r="P597" s="36">
        <f>SUM($M$8:M597)</f>
        <v>216.62813227561725</v>
      </c>
      <c r="Q597" s="36">
        <f>SUM($N$8:N597)</f>
        <v>-60.304556116049412</v>
      </c>
      <c r="R597" s="36">
        <f t="shared" si="124"/>
        <v>60.304556116049412</v>
      </c>
      <c r="S597" s="13"/>
      <c r="T597" s="38">
        <f t="shared" si="125"/>
        <v>57.289328310246937</v>
      </c>
      <c r="U597" s="38">
        <f t="shared" si="118"/>
        <v>54.42486189473459</v>
      </c>
      <c r="V597" s="38">
        <f t="shared" si="126"/>
        <v>53.88061327578724</v>
      </c>
      <c r="W597" s="38">
        <f t="shared" si="126"/>
        <v>53.341807143029371</v>
      </c>
      <c r="X597" s="38">
        <f t="shared" si="127"/>
        <v>50.674716785877898</v>
      </c>
      <c r="Y597" s="38">
        <f t="shared" si="127"/>
        <v>48.140980946584001</v>
      </c>
      <c r="Z597" s="38">
        <f t="shared" si="128"/>
        <v>48.140980946584001</v>
      </c>
    </row>
    <row r="598" spans="2:26" x14ac:dyDescent="0.3">
      <c r="B598" s="2" t="s">
        <v>36</v>
      </c>
      <c r="C598" s="2">
        <v>590</v>
      </c>
      <c r="D598" s="2">
        <v>1</v>
      </c>
      <c r="E598" s="7">
        <v>0</v>
      </c>
      <c r="F598" s="7">
        <f t="shared" si="119"/>
        <v>0</v>
      </c>
      <c r="G598" s="46">
        <f t="shared" si="129"/>
        <v>0</v>
      </c>
      <c r="H598" s="27">
        <f>$AC$17*G598</f>
        <v>0</v>
      </c>
      <c r="I598" s="27">
        <f>($AG$17*$AC$17*$AI$17)</f>
        <v>37.376100000000001</v>
      </c>
      <c r="J598" s="27">
        <f>0.5*$AH$17*$AF$17*F598^2</f>
        <v>0</v>
      </c>
      <c r="K598" s="30">
        <f t="shared" si="120"/>
        <v>37.376100000000001</v>
      </c>
      <c r="L598" s="35">
        <f t="shared" si="117"/>
        <v>0</v>
      </c>
      <c r="M598" s="35">
        <f t="shared" si="121"/>
        <v>0</v>
      </c>
      <c r="N598" s="35">
        <f t="shared" si="122"/>
        <v>0</v>
      </c>
      <c r="O598" s="35">
        <f t="shared" si="123"/>
        <v>0</v>
      </c>
      <c r="P598" s="36">
        <f>SUM($M$8:M598)</f>
        <v>216.62813227561725</v>
      </c>
      <c r="Q598" s="36">
        <f>SUM($N$8:N598)</f>
        <v>-60.304556116049412</v>
      </c>
      <c r="R598" s="36">
        <f t="shared" si="124"/>
        <v>60.304556116049412</v>
      </c>
      <c r="S598" s="13"/>
      <c r="T598" s="38">
        <f t="shared" si="125"/>
        <v>57.289328310246937</v>
      </c>
      <c r="U598" s="38">
        <f t="shared" si="118"/>
        <v>54.42486189473459</v>
      </c>
      <c r="V598" s="38">
        <f t="shared" si="126"/>
        <v>53.88061327578724</v>
      </c>
      <c r="W598" s="38">
        <f t="shared" si="126"/>
        <v>53.341807143029371</v>
      </c>
      <c r="X598" s="38">
        <f t="shared" si="127"/>
        <v>50.674716785877898</v>
      </c>
      <c r="Y598" s="38">
        <f t="shared" si="127"/>
        <v>48.140980946584001</v>
      </c>
      <c r="Z598" s="38">
        <f t="shared" si="128"/>
        <v>48.140980946584001</v>
      </c>
    </row>
    <row r="599" spans="2:26" x14ac:dyDescent="0.3">
      <c r="B599" s="2" t="s">
        <v>36</v>
      </c>
      <c r="C599" s="2">
        <v>591</v>
      </c>
      <c r="D599" s="2">
        <v>2</v>
      </c>
      <c r="E599" s="7">
        <v>0</v>
      </c>
      <c r="F599" s="7">
        <f t="shared" si="119"/>
        <v>0</v>
      </c>
      <c r="G599" s="46">
        <f t="shared" si="129"/>
        <v>0</v>
      </c>
      <c r="H599" s="27">
        <f>$AC$17*G599</f>
        <v>0</v>
      </c>
      <c r="I599" s="27">
        <f>($AG$17*$AC$17*$AI$17)</f>
        <v>37.376100000000001</v>
      </c>
      <c r="J599" s="27">
        <f>0.5*$AH$17*$AF$17*F599^2</f>
        <v>0</v>
      </c>
      <c r="K599" s="30">
        <f t="shared" si="120"/>
        <v>37.376100000000001</v>
      </c>
      <c r="L599" s="35">
        <f t="shared" si="117"/>
        <v>0</v>
      </c>
      <c r="M599" s="35">
        <f t="shared" si="121"/>
        <v>0</v>
      </c>
      <c r="N599" s="35">
        <f t="shared" si="122"/>
        <v>0</v>
      </c>
      <c r="O599" s="35">
        <f t="shared" si="123"/>
        <v>0</v>
      </c>
      <c r="P599" s="36">
        <f>SUM($M$8:M599)</f>
        <v>216.62813227561725</v>
      </c>
      <c r="Q599" s="36">
        <f>SUM($N$8:N599)</f>
        <v>-60.304556116049412</v>
      </c>
      <c r="R599" s="36">
        <f t="shared" si="124"/>
        <v>60.304556116049412</v>
      </c>
      <c r="S599" s="13"/>
      <c r="T599" s="38">
        <f t="shared" si="125"/>
        <v>57.289328310246937</v>
      </c>
      <c r="U599" s="38">
        <f t="shared" si="118"/>
        <v>54.42486189473459</v>
      </c>
      <c r="V599" s="38">
        <f t="shared" si="126"/>
        <v>53.88061327578724</v>
      </c>
      <c r="W599" s="38">
        <f t="shared" si="126"/>
        <v>53.341807143029371</v>
      </c>
      <c r="X599" s="38">
        <f t="shared" si="127"/>
        <v>50.674716785877898</v>
      </c>
      <c r="Y599" s="38">
        <f t="shared" si="127"/>
        <v>48.140980946584001</v>
      </c>
      <c r="Z599" s="38">
        <f t="shared" si="128"/>
        <v>48.140980946584001</v>
      </c>
    </row>
    <row r="600" spans="2:26" x14ac:dyDescent="0.3">
      <c r="B600" s="2" t="s">
        <v>36</v>
      </c>
      <c r="C600" s="2">
        <v>592</v>
      </c>
      <c r="D600" s="2">
        <v>3</v>
      </c>
      <c r="E600" s="7">
        <v>0</v>
      </c>
      <c r="F600" s="7">
        <f t="shared" si="119"/>
        <v>0</v>
      </c>
      <c r="G600" s="46">
        <f t="shared" si="129"/>
        <v>0</v>
      </c>
      <c r="H600" s="27">
        <f>$AC$17*G600</f>
        <v>0</v>
      </c>
      <c r="I600" s="27">
        <f>($AG$17*$AC$17*$AI$17)</f>
        <v>37.376100000000001</v>
      </c>
      <c r="J600" s="27">
        <f>0.5*$AH$17*$AF$17*F600^2</f>
        <v>0</v>
      </c>
      <c r="K600" s="30">
        <f t="shared" si="120"/>
        <v>37.376100000000001</v>
      </c>
      <c r="L600" s="35">
        <f t="shared" si="117"/>
        <v>0</v>
      </c>
      <c r="M600" s="35">
        <f t="shared" si="121"/>
        <v>0</v>
      </c>
      <c r="N600" s="35">
        <f t="shared" si="122"/>
        <v>0</v>
      </c>
      <c r="O600" s="35">
        <f t="shared" si="123"/>
        <v>0</v>
      </c>
      <c r="P600" s="36">
        <f>SUM($M$8:M600)</f>
        <v>216.62813227561725</v>
      </c>
      <c r="Q600" s="36">
        <f>SUM($N$8:N600)</f>
        <v>-60.304556116049412</v>
      </c>
      <c r="R600" s="36">
        <f t="shared" si="124"/>
        <v>60.304556116049412</v>
      </c>
      <c r="S600" s="13"/>
      <c r="T600" s="38">
        <f t="shared" si="125"/>
        <v>57.289328310246937</v>
      </c>
      <c r="U600" s="38">
        <f t="shared" si="118"/>
        <v>54.42486189473459</v>
      </c>
      <c r="V600" s="38">
        <f t="shared" si="126"/>
        <v>53.88061327578724</v>
      </c>
      <c r="W600" s="38">
        <f t="shared" si="126"/>
        <v>53.341807143029371</v>
      </c>
      <c r="X600" s="38">
        <f t="shared" si="127"/>
        <v>50.674716785877898</v>
      </c>
      <c r="Y600" s="38">
        <f t="shared" si="127"/>
        <v>48.140980946584001</v>
      </c>
      <c r="Z600" s="38">
        <f t="shared" si="128"/>
        <v>48.140980946584001</v>
      </c>
    </row>
    <row r="601" spans="2:26" x14ac:dyDescent="0.3">
      <c r="B601" s="2" t="s">
        <v>36</v>
      </c>
      <c r="C601" s="2">
        <v>593</v>
      </c>
      <c r="D601" s="2">
        <v>4</v>
      </c>
      <c r="E601" s="7">
        <v>0</v>
      </c>
      <c r="F601" s="7">
        <f t="shared" si="119"/>
        <v>0</v>
      </c>
      <c r="G601" s="46">
        <f t="shared" si="129"/>
        <v>0</v>
      </c>
      <c r="H601" s="27">
        <f>$AC$17*G601</f>
        <v>0</v>
      </c>
      <c r="I601" s="27">
        <f>($AG$17*$AC$17*$AI$17)</f>
        <v>37.376100000000001</v>
      </c>
      <c r="J601" s="27">
        <f>0.5*$AH$17*$AF$17*F601^2</f>
        <v>0</v>
      </c>
      <c r="K601" s="30">
        <f t="shared" si="120"/>
        <v>37.376100000000001</v>
      </c>
      <c r="L601" s="35">
        <f t="shared" si="117"/>
        <v>0</v>
      </c>
      <c r="M601" s="35">
        <f t="shared" si="121"/>
        <v>0</v>
      </c>
      <c r="N601" s="35">
        <f t="shared" si="122"/>
        <v>0</v>
      </c>
      <c r="O601" s="35">
        <f t="shared" si="123"/>
        <v>0</v>
      </c>
      <c r="P601" s="36">
        <f>SUM($M$8:M601)</f>
        <v>216.62813227561725</v>
      </c>
      <c r="Q601" s="36">
        <f>SUM($N$8:N601)</f>
        <v>-60.304556116049412</v>
      </c>
      <c r="R601" s="36">
        <f t="shared" si="124"/>
        <v>60.304556116049412</v>
      </c>
      <c r="S601" s="13"/>
      <c r="T601" s="38">
        <f t="shared" si="125"/>
        <v>57.289328310246937</v>
      </c>
      <c r="U601" s="38">
        <f t="shared" si="118"/>
        <v>54.42486189473459</v>
      </c>
      <c r="V601" s="38">
        <f t="shared" si="126"/>
        <v>53.88061327578724</v>
      </c>
      <c r="W601" s="38">
        <f t="shared" si="126"/>
        <v>53.341807143029371</v>
      </c>
      <c r="X601" s="38">
        <f t="shared" si="127"/>
        <v>50.674716785877898</v>
      </c>
      <c r="Y601" s="38">
        <f t="shared" si="127"/>
        <v>48.140980946584001</v>
      </c>
      <c r="Z601" s="38">
        <f t="shared" si="128"/>
        <v>48.140980946584001</v>
      </c>
    </row>
    <row r="602" spans="2:26" x14ac:dyDescent="0.3">
      <c r="B602" s="2" t="s">
        <v>36</v>
      </c>
      <c r="C602" s="2">
        <v>594</v>
      </c>
      <c r="D602" s="2">
        <v>5</v>
      </c>
      <c r="E602" s="7">
        <v>0</v>
      </c>
      <c r="F602" s="7">
        <f t="shared" si="119"/>
        <v>0</v>
      </c>
      <c r="G602" s="46">
        <f t="shared" si="129"/>
        <v>0</v>
      </c>
      <c r="H602" s="27">
        <f>$AC$17*G602</f>
        <v>0</v>
      </c>
      <c r="I602" s="27">
        <f>($AG$17*$AC$17*$AI$17)</f>
        <v>37.376100000000001</v>
      </c>
      <c r="J602" s="27">
        <f>0.5*$AH$17*$AF$17*F602^2</f>
        <v>0</v>
      </c>
      <c r="K602" s="30">
        <f t="shared" si="120"/>
        <v>37.376100000000001</v>
      </c>
      <c r="L602" s="35">
        <f t="shared" si="117"/>
        <v>0</v>
      </c>
      <c r="M602" s="35">
        <f t="shared" si="121"/>
        <v>0</v>
      </c>
      <c r="N602" s="35">
        <f t="shared" si="122"/>
        <v>0</v>
      </c>
      <c r="O602" s="35">
        <f t="shared" si="123"/>
        <v>0</v>
      </c>
      <c r="P602" s="36">
        <f>SUM($M$8:M602)</f>
        <v>216.62813227561725</v>
      </c>
      <c r="Q602" s="36">
        <f>SUM($N$8:N602)</f>
        <v>-60.304556116049412</v>
      </c>
      <c r="R602" s="36">
        <f t="shared" si="124"/>
        <v>60.304556116049412</v>
      </c>
      <c r="S602" s="13"/>
      <c r="T602" s="38">
        <f t="shared" si="125"/>
        <v>57.289328310246937</v>
      </c>
      <c r="U602" s="38">
        <f t="shared" si="118"/>
        <v>54.42486189473459</v>
      </c>
      <c r="V602" s="38">
        <f t="shared" si="126"/>
        <v>53.88061327578724</v>
      </c>
      <c r="W602" s="38">
        <f t="shared" si="126"/>
        <v>53.341807143029371</v>
      </c>
      <c r="X602" s="38">
        <f t="shared" si="127"/>
        <v>50.674716785877898</v>
      </c>
      <c r="Y602" s="38">
        <f t="shared" si="127"/>
        <v>48.140980946584001</v>
      </c>
      <c r="Z602" s="38">
        <f t="shared" si="128"/>
        <v>48.140980946584001</v>
      </c>
    </row>
    <row r="603" spans="2:26" x14ac:dyDescent="0.3">
      <c r="B603" s="2" t="s">
        <v>36</v>
      </c>
      <c r="C603" s="2">
        <v>595</v>
      </c>
      <c r="D603" s="2">
        <v>6</v>
      </c>
      <c r="E603" s="7">
        <v>0</v>
      </c>
      <c r="F603" s="7">
        <f t="shared" si="119"/>
        <v>0</v>
      </c>
      <c r="G603" s="46">
        <f t="shared" si="129"/>
        <v>0</v>
      </c>
      <c r="H603" s="27">
        <f>$AC$17*G603</f>
        <v>0</v>
      </c>
      <c r="I603" s="27">
        <f>($AG$17*$AC$17*$AI$17)</f>
        <v>37.376100000000001</v>
      </c>
      <c r="J603" s="27">
        <f>0.5*$AH$17*$AF$17*F603^2</f>
        <v>0</v>
      </c>
      <c r="K603" s="30">
        <f t="shared" si="120"/>
        <v>37.376100000000001</v>
      </c>
      <c r="L603" s="35">
        <f t="shared" si="117"/>
        <v>0</v>
      </c>
      <c r="M603" s="35">
        <f t="shared" si="121"/>
        <v>0</v>
      </c>
      <c r="N603" s="35">
        <f t="shared" si="122"/>
        <v>0</v>
      </c>
      <c r="O603" s="35">
        <f t="shared" si="123"/>
        <v>0</v>
      </c>
      <c r="P603" s="36">
        <f>SUM($M$8:M603)</f>
        <v>216.62813227561725</v>
      </c>
      <c r="Q603" s="36">
        <f>SUM($N$8:N603)</f>
        <v>-60.304556116049412</v>
      </c>
      <c r="R603" s="36">
        <f t="shared" si="124"/>
        <v>60.304556116049412</v>
      </c>
      <c r="S603" s="13"/>
      <c r="T603" s="38">
        <f t="shared" si="125"/>
        <v>57.289328310246937</v>
      </c>
      <c r="U603" s="38">
        <f t="shared" si="118"/>
        <v>54.42486189473459</v>
      </c>
      <c r="V603" s="38">
        <f t="shared" si="126"/>
        <v>53.88061327578724</v>
      </c>
      <c r="W603" s="38">
        <f t="shared" si="126"/>
        <v>53.341807143029371</v>
      </c>
      <c r="X603" s="38">
        <f t="shared" si="127"/>
        <v>50.674716785877898</v>
      </c>
      <c r="Y603" s="38">
        <f t="shared" si="127"/>
        <v>48.140980946584001</v>
      </c>
      <c r="Z603" s="38">
        <f t="shared" si="128"/>
        <v>48.140980946584001</v>
      </c>
    </row>
    <row r="604" spans="2:26" x14ac:dyDescent="0.3">
      <c r="B604" s="2" t="s">
        <v>36</v>
      </c>
      <c r="C604" s="2">
        <v>596</v>
      </c>
      <c r="D604" s="2">
        <v>7</v>
      </c>
      <c r="E604" s="7">
        <v>0</v>
      </c>
      <c r="F604" s="7">
        <f t="shared" si="119"/>
        <v>0</v>
      </c>
      <c r="G604" s="46">
        <f t="shared" si="129"/>
        <v>0</v>
      </c>
      <c r="H604" s="27">
        <f>$AC$17*G604</f>
        <v>0</v>
      </c>
      <c r="I604" s="27">
        <f>($AG$17*$AC$17*$AI$17)</f>
        <v>37.376100000000001</v>
      </c>
      <c r="J604" s="27">
        <f>0.5*$AH$17*$AF$17*F604^2</f>
        <v>0</v>
      </c>
      <c r="K604" s="30">
        <f t="shared" si="120"/>
        <v>37.376100000000001</v>
      </c>
      <c r="L604" s="35">
        <f t="shared" si="117"/>
        <v>0</v>
      </c>
      <c r="M604" s="35">
        <f t="shared" si="121"/>
        <v>0</v>
      </c>
      <c r="N604" s="35">
        <f t="shared" si="122"/>
        <v>0</v>
      </c>
      <c r="O604" s="35">
        <f t="shared" si="123"/>
        <v>0</v>
      </c>
      <c r="P604" s="36">
        <f>SUM($M$8:M604)</f>
        <v>216.62813227561725</v>
      </c>
      <c r="Q604" s="36">
        <f>SUM($N$8:N604)</f>
        <v>-60.304556116049412</v>
      </c>
      <c r="R604" s="36">
        <f t="shared" si="124"/>
        <v>60.304556116049412</v>
      </c>
      <c r="S604" s="13"/>
      <c r="T604" s="38">
        <f t="shared" si="125"/>
        <v>57.289328310246937</v>
      </c>
      <c r="U604" s="38">
        <f t="shared" si="118"/>
        <v>54.42486189473459</v>
      </c>
      <c r="V604" s="38">
        <f t="shared" si="126"/>
        <v>53.88061327578724</v>
      </c>
      <c r="W604" s="38">
        <f t="shared" si="126"/>
        <v>53.341807143029371</v>
      </c>
      <c r="X604" s="38">
        <f t="shared" si="127"/>
        <v>50.674716785877898</v>
      </c>
      <c r="Y604" s="38">
        <f t="shared" si="127"/>
        <v>48.140980946584001</v>
      </c>
      <c r="Z604" s="38">
        <f t="shared" si="128"/>
        <v>48.140980946584001</v>
      </c>
    </row>
    <row r="605" spans="2:26" x14ac:dyDescent="0.3">
      <c r="B605" s="2" t="s">
        <v>36</v>
      </c>
      <c r="C605" s="2">
        <v>597</v>
      </c>
      <c r="D605" s="2">
        <v>8</v>
      </c>
      <c r="E605" s="7">
        <v>0</v>
      </c>
      <c r="F605" s="7">
        <f t="shared" si="119"/>
        <v>0</v>
      </c>
      <c r="G605" s="46">
        <f t="shared" si="129"/>
        <v>0</v>
      </c>
      <c r="H605" s="27">
        <f>$AC$17*G605</f>
        <v>0</v>
      </c>
      <c r="I605" s="27">
        <f>($AG$17*$AC$17*$AI$17)</f>
        <v>37.376100000000001</v>
      </c>
      <c r="J605" s="27">
        <f>0.5*$AH$17*$AF$17*F605^2</f>
        <v>0</v>
      </c>
      <c r="K605" s="30">
        <f t="shared" si="120"/>
        <v>37.376100000000001</v>
      </c>
      <c r="L605" s="35">
        <f t="shared" si="117"/>
        <v>0</v>
      </c>
      <c r="M605" s="35">
        <f t="shared" si="121"/>
        <v>0</v>
      </c>
      <c r="N605" s="35">
        <f t="shared" si="122"/>
        <v>0</v>
      </c>
      <c r="O605" s="35">
        <f t="shared" si="123"/>
        <v>0</v>
      </c>
      <c r="P605" s="36">
        <f>SUM($M$8:M605)</f>
        <v>216.62813227561725</v>
      </c>
      <c r="Q605" s="36">
        <f>SUM($N$8:N605)</f>
        <v>-60.304556116049412</v>
      </c>
      <c r="R605" s="36">
        <f t="shared" si="124"/>
        <v>60.304556116049412</v>
      </c>
      <c r="S605" s="13"/>
      <c r="T605" s="38">
        <f t="shared" si="125"/>
        <v>57.289328310246937</v>
      </c>
      <c r="U605" s="38">
        <f t="shared" si="118"/>
        <v>54.42486189473459</v>
      </c>
      <c r="V605" s="38">
        <f t="shared" si="126"/>
        <v>53.88061327578724</v>
      </c>
      <c r="W605" s="38">
        <f t="shared" si="126"/>
        <v>53.341807143029371</v>
      </c>
      <c r="X605" s="38">
        <f t="shared" si="127"/>
        <v>50.674716785877898</v>
      </c>
      <c r="Y605" s="38">
        <f t="shared" si="127"/>
        <v>48.140980946584001</v>
      </c>
      <c r="Z605" s="38">
        <f t="shared" si="128"/>
        <v>48.140980946584001</v>
      </c>
    </row>
    <row r="606" spans="2:26" x14ac:dyDescent="0.3">
      <c r="B606" s="2" t="s">
        <v>36</v>
      </c>
      <c r="C606" s="2">
        <v>598</v>
      </c>
      <c r="D606" s="2">
        <v>9</v>
      </c>
      <c r="E606" s="7">
        <v>0</v>
      </c>
      <c r="F606" s="7">
        <f t="shared" si="119"/>
        <v>0</v>
      </c>
      <c r="G606" s="46">
        <f t="shared" si="129"/>
        <v>0</v>
      </c>
      <c r="H606" s="27">
        <f>$AC$17*G606</f>
        <v>0</v>
      </c>
      <c r="I606" s="27">
        <f>($AG$17*$AC$17*$AI$17)</f>
        <v>37.376100000000001</v>
      </c>
      <c r="J606" s="27">
        <f>0.5*$AH$17*$AF$17*F606^2</f>
        <v>0</v>
      </c>
      <c r="K606" s="30">
        <f t="shared" si="120"/>
        <v>37.376100000000001</v>
      </c>
      <c r="L606" s="35">
        <f t="shared" si="117"/>
        <v>0</v>
      </c>
      <c r="M606" s="35">
        <f t="shared" si="121"/>
        <v>0</v>
      </c>
      <c r="N606" s="35">
        <f t="shared" si="122"/>
        <v>0</v>
      </c>
      <c r="O606" s="35">
        <f t="shared" si="123"/>
        <v>0</v>
      </c>
      <c r="P606" s="36">
        <f>SUM($M$8:M606)</f>
        <v>216.62813227561725</v>
      </c>
      <c r="Q606" s="36">
        <f>SUM($N$8:N606)</f>
        <v>-60.304556116049412</v>
      </c>
      <c r="R606" s="36">
        <f t="shared" si="124"/>
        <v>60.304556116049412</v>
      </c>
      <c r="S606" s="13"/>
      <c r="T606" s="38">
        <f t="shared" si="125"/>
        <v>57.289328310246937</v>
      </c>
      <c r="U606" s="38">
        <f t="shared" si="118"/>
        <v>54.42486189473459</v>
      </c>
      <c r="V606" s="38">
        <f t="shared" si="126"/>
        <v>53.88061327578724</v>
      </c>
      <c r="W606" s="38">
        <f t="shared" si="126"/>
        <v>53.341807143029371</v>
      </c>
      <c r="X606" s="38">
        <f t="shared" si="127"/>
        <v>50.674716785877898</v>
      </c>
      <c r="Y606" s="38">
        <f t="shared" si="127"/>
        <v>48.140980946584001</v>
      </c>
      <c r="Z606" s="38">
        <f t="shared" si="128"/>
        <v>48.140980946584001</v>
      </c>
    </row>
    <row r="607" spans="2:26" x14ac:dyDescent="0.3">
      <c r="B607" s="2" t="s">
        <v>36</v>
      </c>
      <c r="C607" s="2">
        <v>599</v>
      </c>
      <c r="D607" s="2">
        <v>10</v>
      </c>
      <c r="E607" s="7">
        <v>0</v>
      </c>
      <c r="F607" s="7">
        <f t="shared" si="119"/>
        <v>0</v>
      </c>
      <c r="G607" s="46">
        <f t="shared" si="129"/>
        <v>0</v>
      </c>
      <c r="H607" s="27">
        <f>$AC$17*G607</f>
        <v>0</v>
      </c>
      <c r="I607" s="27">
        <f>($AG$17*$AC$17*$AI$17)</f>
        <v>37.376100000000001</v>
      </c>
      <c r="J607" s="27">
        <f>0.5*$AH$17*$AF$17*F607^2</f>
        <v>0</v>
      </c>
      <c r="K607" s="30">
        <f t="shared" si="120"/>
        <v>37.376100000000001</v>
      </c>
      <c r="L607" s="35">
        <f t="shared" si="117"/>
        <v>0</v>
      </c>
      <c r="M607" s="35">
        <f t="shared" si="121"/>
        <v>0</v>
      </c>
      <c r="N607" s="35">
        <f t="shared" si="122"/>
        <v>0</v>
      </c>
      <c r="O607" s="35">
        <f t="shared" si="123"/>
        <v>0</v>
      </c>
      <c r="P607" s="36">
        <f>SUM($M$8:M607)</f>
        <v>216.62813227561725</v>
      </c>
      <c r="Q607" s="36">
        <f>SUM($N$8:N607)</f>
        <v>-60.304556116049412</v>
      </c>
      <c r="R607" s="36">
        <f t="shared" si="124"/>
        <v>60.304556116049412</v>
      </c>
      <c r="S607" s="13"/>
      <c r="T607" s="38">
        <f t="shared" si="125"/>
        <v>57.289328310246937</v>
      </c>
      <c r="U607" s="38">
        <f t="shared" si="118"/>
        <v>54.42486189473459</v>
      </c>
      <c r="V607" s="38">
        <f t="shared" si="126"/>
        <v>53.88061327578724</v>
      </c>
      <c r="W607" s="38">
        <f t="shared" si="126"/>
        <v>53.341807143029371</v>
      </c>
      <c r="X607" s="38">
        <f t="shared" si="127"/>
        <v>50.674716785877898</v>
      </c>
      <c r="Y607" s="38">
        <f t="shared" si="127"/>
        <v>48.140980946584001</v>
      </c>
      <c r="Z607" s="38">
        <f t="shared" si="128"/>
        <v>48.140980946584001</v>
      </c>
    </row>
    <row r="608" spans="2:26" x14ac:dyDescent="0.3">
      <c r="B608" s="2" t="s">
        <v>36</v>
      </c>
      <c r="C608" s="2">
        <v>600</v>
      </c>
      <c r="D608" s="2">
        <v>11</v>
      </c>
      <c r="E608" s="7">
        <v>0</v>
      </c>
      <c r="F608" s="7">
        <f t="shared" si="119"/>
        <v>0</v>
      </c>
      <c r="G608" s="46">
        <f t="shared" si="129"/>
        <v>0.1388888888888889</v>
      </c>
      <c r="H608" s="27">
        <f>$AC$17*G608</f>
        <v>26.458333333333336</v>
      </c>
      <c r="I608" s="27">
        <f>($AG$17*$AC$17*$AI$17)</f>
        <v>37.376100000000001</v>
      </c>
      <c r="J608" s="27">
        <f>0.5*$AH$17*$AF$17*F608^2</f>
        <v>0</v>
      </c>
      <c r="K608" s="30">
        <f t="shared" si="120"/>
        <v>63.834433333333337</v>
      </c>
      <c r="L608" s="35">
        <f t="shared" si="117"/>
        <v>0</v>
      </c>
      <c r="M608" s="35">
        <f t="shared" si="121"/>
        <v>0</v>
      </c>
      <c r="N608" s="35">
        <f t="shared" si="122"/>
        <v>0</v>
      </c>
      <c r="O608" s="35">
        <f t="shared" si="123"/>
        <v>0</v>
      </c>
      <c r="P608" s="36">
        <f>SUM($M$8:M608)</f>
        <v>216.62813227561725</v>
      </c>
      <c r="Q608" s="36">
        <f>SUM($N$8:N608)</f>
        <v>-60.304556116049412</v>
      </c>
      <c r="R608" s="36">
        <f t="shared" si="124"/>
        <v>60.304556116049412</v>
      </c>
      <c r="S608" s="13"/>
      <c r="T608" s="38">
        <f t="shared" si="125"/>
        <v>57.289328310246937</v>
      </c>
      <c r="U608" s="38">
        <f t="shared" si="118"/>
        <v>54.42486189473459</v>
      </c>
      <c r="V608" s="38">
        <f t="shared" si="126"/>
        <v>53.88061327578724</v>
      </c>
      <c r="W608" s="38">
        <f t="shared" si="126"/>
        <v>53.341807143029371</v>
      </c>
      <c r="X608" s="38">
        <f t="shared" si="127"/>
        <v>50.674716785877898</v>
      </c>
      <c r="Y608" s="38">
        <f t="shared" si="127"/>
        <v>48.140980946584001</v>
      </c>
      <c r="Z608" s="38">
        <f t="shared" si="128"/>
        <v>48.140980946584001</v>
      </c>
    </row>
    <row r="609" spans="2:26" x14ac:dyDescent="0.3">
      <c r="B609" s="2" t="s">
        <v>36</v>
      </c>
      <c r="C609" s="2">
        <v>601</v>
      </c>
      <c r="D609" s="2">
        <v>12</v>
      </c>
      <c r="E609" s="7">
        <v>1</v>
      </c>
      <c r="F609" s="7">
        <f t="shared" si="119"/>
        <v>0.27777777777777779</v>
      </c>
      <c r="G609" s="46">
        <f t="shared" si="129"/>
        <v>0.29166666666666669</v>
      </c>
      <c r="H609" s="27">
        <f>$AC$17*G609</f>
        <v>55.5625</v>
      </c>
      <c r="I609" s="27">
        <f>($AG$17*$AC$17*$AI$17)</f>
        <v>37.376100000000001</v>
      </c>
      <c r="J609" s="27">
        <f>0.5*$AH$17*$AF$17*F609^2</f>
        <v>1.1111111111111112E-2</v>
      </c>
      <c r="K609" s="30">
        <f t="shared" si="120"/>
        <v>92.949711111111114</v>
      </c>
      <c r="L609" s="35">
        <f t="shared" si="117"/>
        <v>2.5819364197530868E-2</v>
      </c>
      <c r="M609" s="35">
        <f t="shared" si="121"/>
        <v>2.5819364197530868E-2</v>
      </c>
      <c r="N609" s="35">
        <f t="shared" si="122"/>
        <v>0</v>
      </c>
      <c r="O609" s="35">
        <f t="shared" si="123"/>
        <v>0</v>
      </c>
      <c r="P609" s="36">
        <f>SUM($M$8:M609)</f>
        <v>216.65395163981478</v>
      </c>
      <c r="Q609" s="36">
        <f>SUM($N$8:N609)</f>
        <v>-60.304556116049412</v>
      </c>
      <c r="R609" s="36">
        <f t="shared" si="124"/>
        <v>60.304556116049412</v>
      </c>
      <c r="S609" s="13"/>
      <c r="T609" s="38">
        <f t="shared" si="125"/>
        <v>57.289328310246937</v>
      </c>
      <c r="U609" s="38">
        <f t="shared" si="118"/>
        <v>54.42486189473459</v>
      </c>
      <c r="V609" s="38">
        <f t="shared" si="126"/>
        <v>53.88061327578724</v>
      </c>
      <c r="W609" s="38">
        <f t="shared" si="126"/>
        <v>53.341807143029371</v>
      </c>
      <c r="X609" s="38">
        <f t="shared" si="127"/>
        <v>50.674716785877898</v>
      </c>
      <c r="Y609" s="38">
        <f t="shared" si="127"/>
        <v>48.140980946584001</v>
      </c>
      <c r="Z609" s="38">
        <f t="shared" si="128"/>
        <v>48.140980946584001</v>
      </c>
    </row>
    <row r="610" spans="2:26" x14ac:dyDescent="0.3">
      <c r="B610" s="2" t="s">
        <v>36</v>
      </c>
      <c r="C610" s="2">
        <v>602</v>
      </c>
      <c r="D610" s="2">
        <v>13</v>
      </c>
      <c r="E610" s="7">
        <v>2.1</v>
      </c>
      <c r="F610" s="7">
        <f t="shared" si="119"/>
        <v>0.58333333333333337</v>
      </c>
      <c r="G610" s="46">
        <f t="shared" si="129"/>
        <v>0.52777777777777779</v>
      </c>
      <c r="H610" s="27">
        <f>$AC$17*G610</f>
        <v>100.54166666666667</v>
      </c>
      <c r="I610" s="27">
        <f>($AG$17*$AC$17*$AI$17)</f>
        <v>37.376100000000001</v>
      </c>
      <c r="J610" s="27">
        <f>0.5*$AH$17*$AF$17*F610^2</f>
        <v>4.9000000000000009E-2</v>
      </c>
      <c r="K610" s="30">
        <f t="shared" si="120"/>
        <v>137.96676666666667</v>
      </c>
      <c r="L610" s="35">
        <f t="shared" si="117"/>
        <v>8.0480613888888899E-2</v>
      </c>
      <c r="M610" s="35">
        <f t="shared" si="121"/>
        <v>8.0480613888888899E-2</v>
      </c>
      <c r="N610" s="35">
        <f t="shared" si="122"/>
        <v>0</v>
      </c>
      <c r="O610" s="35">
        <f t="shared" si="123"/>
        <v>0</v>
      </c>
      <c r="P610" s="36">
        <f>SUM($M$8:M610)</f>
        <v>216.73443225370366</v>
      </c>
      <c r="Q610" s="36">
        <f>SUM($N$8:N610)</f>
        <v>-60.304556116049412</v>
      </c>
      <c r="R610" s="36">
        <f t="shared" si="124"/>
        <v>60.304556116049412</v>
      </c>
      <c r="S610" s="13"/>
      <c r="T610" s="38">
        <f t="shared" si="125"/>
        <v>57.289328310246937</v>
      </c>
      <c r="U610" s="38">
        <f t="shared" si="118"/>
        <v>54.42486189473459</v>
      </c>
      <c r="V610" s="38">
        <f t="shared" si="126"/>
        <v>53.88061327578724</v>
      </c>
      <c r="W610" s="38">
        <f t="shared" si="126"/>
        <v>53.341807143029371</v>
      </c>
      <c r="X610" s="38">
        <f t="shared" si="127"/>
        <v>50.674716785877898</v>
      </c>
      <c r="Y610" s="38">
        <f t="shared" si="127"/>
        <v>48.140980946584001</v>
      </c>
      <c r="Z610" s="38">
        <f t="shared" si="128"/>
        <v>48.140980946584001</v>
      </c>
    </row>
    <row r="611" spans="2:26" x14ac:dyDescent="0.3">
      <c r="B611" s="2" t="s">
        <v>36</v>
      </c>
      <c r="C611" s="2">
        <v>603</v>
      </c>
      <c r="D611" s="2">
        <v>14</v>
      </c>
      <c r="E611" s="7">
        <v>4.8</v>
      </c>
      <c r="F611" s="7">
        <f t="shared" si="119"/>
        <v>1.3333333333333333</v>
      </c>
      <c r="G611" s="46">
        <f t="shared" si="129"/>
        <v>0.97222222222222221</v>
      </c>
      <c r="H611" s="27">
        <f>$AC$17*G611</f>
        <v>185.20833333333334</v>
      </c>
      <c r="I611" s="27">
        <f>($AG$17*$AC$17*$AI$17)</f>
        <v>37.376100000000001</v>
      </c>
      <c r="J611" s="27">
        <f>0.5*$AH$17*$AF$17*F611^2</f>
        <v>0.25599999999999995</v>
      </c>
      <c r="K611" s="30">
        <f t="shared" si="120"/>
        <v>222.84043333333335</v>
      </c>
      <c r="L611" s="35">
        <f t="shared" si="117"/>
        <v>0.29712057777777778</v>
      </c>
      <c r="M611" s="35">
        <f t="shared" si="121"/>
        <v>0.29712057777777778</v>
      </c>
      <c r="N611" s="35">
        <f t="shared" si="122"/>
        <v>0</v>
      </c>
      <c r="O611" s="35">
        <f t="shared" si="123"/>
        <v>0</v>
      </c>
      <c r="P611" s="36">
        <f>SUM($M$8:M611)</f>
        <v>217.03155283148143</v>
      </c>
      <c r="Q611" s="36">
        <f>SUM($N$8:N611)</f>
        <v>-60.304556116049412</v>
      </c>
      <c r="R611" s="36">
        <f t="shared" si="124"/>
        <v>60.304556116049412</v>
      </c>
      <c r="S611" s="13"/>
      <c r="T611" s="38">
        <f t="shared" si="125"/>
        <v>57.289328310246937</v>
      </c>
      <c r="U611" s="38">
        <f t="shared" si="118"/>
        <v>54.42486189473459</v>
      </c>
      <c r="V611" s="38">
        <f t="shared" si="126"/>
        <v>53.88061327578724</v>
      </c>
      <c r="W611" s="38">
        <f t="shared" si="126"/>
        <v>53.341807143029371</v>
      </c>
      <c r="X611" s="38">
        <f t="shared" si="127"/>
        <v>50.674716785877898</v>
      </c>
      <c r="Y611" s="38">
        <f t="shared" si="127"/>
        <v>48.140980946584001</v>
      </c>
      <c r="Z611" s="38">
        <f t="shared" si="128"/>
        <v>48.140980946584001</v>
      </c>
    </row>
    <row r="612" spans="2:26" x14ac:dyDescent="0.3">
      <c r="B612" s="2" t="s">
        <v>36</v>
      </c>
      <c r="C612" s="2">
        <v>604</v>
      </c>
      <c r="D612" s="2">
        <v>15</v>
      </c>
      <c r="E612" s="7">
        <v>9.1</v>
      </c>
      <c r="F612" s="7">
        <f t="shared" si="119"/>
        <v>2.5277777777777777</v>
      </c>
      <c r="G612" s="46">
        <f t="shared" si="129"/>
        <v>1.3055555555555554</v>
      </c>
      <c r="H612" s="27">
        <f>$AC$17*G612</f>
        <v>248.70833333333329</v>
      </c>
      <c r="I612" s="27">
        <f>($AG$17*$AC$17*$AI$17)</f>
        <v>37.376100000000001</v>
      </c>
      <c r="J612" s="27">
        <f>0.5*$AH$17*$AF$17*F612^2</f>
        <v>0.92011111111111088</v>
      </c>
      <c r="K612" s="30">
        <f t="shared" si="120"/>
        <v>287.00454444444438</v>
      </c>
      <c r="L612" s="35">
        <f t="shared" si="117"/>
        <v>0.72548370956790109</v>
      </c>
      <c r="M612" s="35">
        <f t="shared" si="121"/>
        <v>0.72548370956790109</v>
      </c>
      <c r="N612" s="35">
        <f t="shared" si="122"/>
        <v>0</v>
      </c>
      <c r="O612" s="35">
        <f t="shared" si="123"/>
        <v>0</v>
      </c>
      <c r="P612" s="36">
        <f>SUM($M$8:M612)</f>
        <v>217.75703654104933</v>
      </c>
      <c r="Q612" s="36">
        <f>SUM($N$8:N612)</f>
        <v>-60.304556116049412</v>
      </c>
      <c r="R612" s="36">
        <f t="shared" si="124"/>
        <v>60.304556116049412</v>
      </c>
      <c r="S612" s="13"/>
      <c r="T612" s="38">
        <f t="shared" si="125"/>
        <v>57.289328310246937</v>
      </c>
      <c r="U612" s="38">
        <f t="shared" si="118"/>
        <v>54.42486189473459</v>
      </c>
      <c r="V612" s="38">
        <f t="shared" si="126"/>
        <v>53.88061327578724</v>
      </c>
      <c r="W612" s="38">
        <f t="shared" si="126"/>
        <v>53.341807143029371</v>
      </c>
      <c r="X612" s="38">
        <f t="shared" si="127"/>
        <v>50.674716785877898</v>
      </c>
      <c r="Y612" s="38">
        <f t="shared" si="127"/>
        <v>48.140980946584001</v>
      </c>
      <c r="Z612" s="38">
        <f t="shared" si="128"/>
        <v>48.140980946584001</v>
      </c>
    </row>
    <row r="613" spans="2:26" x14ac:dyDescent="0.3">
      <c r="B613" s="2" t="s">
        <v>36</v>
      </c>
      <c r="C613" s="2">
        <v>605</v>
      </c>
      <c r="D613" s="2">
        <v>16</v>
      </c>
      <c r="E613" s="7">
        <v>14.2</v>
      </c>
      <c r="F613" s="7">
        <f t="shared" si="119"/>
        <v>3.9444444444444442</v>
      </c>
      <c r="G613" s="46">
        <f t="shared" si="129"/>
        <v>1.4861111111111112</v>
      </c>
      <c r="H613" s="27">
        <f>$AC$17*G613</f>
        <v>283.10416666666669</v>
      </c>
      <c r="I613" s="27">
        <f>($AG$17*$AC$17*$AI$17)</f>
        <v>37.376100000000001</v>
      </c>
      <c r="J613" s="27">
        <f>0.5*$AH$17*$AF$17*F613^2</f>
        <v>2.240444444444444</v>
      </c>
      <c r="K613" s="30">
        <f t="shared" si="120"/>
        <v>322.72071111111114</v>
      </c>
      <c r="L613" s="35">
        <f t="shared" si="117"/>
        <v>1.2729539160493828</v>
      </c>
      <c r="M613" s="35">
        <f t="shared" si="121"/>
        <v>1.2729539160493828</v>
      </c>
      <c r="N613" s="35">
        <f t="shared" si="122"/>
        <v>0</v>
      </c>
      <c r="O613" s="35">
        <f t="shared" si="123"/>
        <v>0</v>
      </c>
      <c r="P613" s="36">
        <f>SUM($M$8:M613)</f>
        <v>219.02999045709871</v>
      </c>
      <c r="Q613" s="36">
        <f>SUM($N$8:N613)</f>
        <v>-60.304556116049412</v>
      </c>
      <c r="R613" s="36">
        <f t="shared" si="124"/>
        <v>60.304556116049412</v>
      </c>
      <c r="S613" s="13"/>
      <c r="T613" s="38">
        <f t="shared" si="125"/>
        <v>57.289328310246937</v>
      </c>
      <c r="U613" s="38">
        <f t="shared" si="118"/>
        <v>54.42486189473459</v>
      </c>
      <c r="V613" s="38">
        <f t="shared" si="126"/>
        <v>53.88061327578724</v>
      </c>
      <c r="W613" s="38">
        <f t="shared" si="126"/>
        <v>53.341807143029371</v>
      </c>
      <c r="X613" s="38">
        <f t="shared" si="127"/>
        <v>50.674716785877898</v>
      </c>
      <c r="Y613" s="38">
        <f t="shared" si="127"/>
        <v>48.140980946584001</v>
      </c>
      <c r="Z613" s="38">
        <f t="shared" si="128"/>
        <v>48.140980946584001</v>
      </c>
    </row>
    <row r="614" spans="2:26" x14ac:dyDescent="0.3">
      <c r="B614" s="2" t="s">
        <v>36</v>
      </c>
      <c r="C614" s="2">
        <v>606</v>
      </c>
      <c r="D614" s="2">
        <v>17</v>
      </c>
      <c r="E614" s="7">
        <v>19.8</v>
      </c>
      <c r="F614" s="7">
        <f t="shared" si="119"/>
        <v>5.5</v>
      </c>
      <c r="G614" s="46">
        <f t="shared" si="129"/>
        <v>1.5694444444444444</v>
      </c>
      <c r="H614" s="27">
        <f>$AC$17*G614</f>
        <v>298.97916666666669</v>
      </c>
      <c r="I614" s="27">
        <f>($AG$17*$AC$17*$AI$17)</f>
        <v>37.376100000000001</v>
      </c>
      <c r="J614" s="27">
        <f>0.5*$AH$17*$AF$17*F614^2</f>
        <v>4.3559999999999999</v>
      </c>
      <c r="K614" s="30">
        <f t="shared" si="120"/>
        <v>340.71126666666669</v>
      </c>
      <c r="L614" s="35">
        <f t="shared" si="117"/>
        <v>1.8739119666666668</v>
      </c>
      <c r="M614" s="35">
        <f t="shared" si="121"/>
        <v>1.8739119666666668</v>
      </c>
      <c r="N614" s="35">
        <f t="shared" si="122"/>
        <v>0</v>
      </c>
      <c r="O614" s="35">
        <f t="shared" si="123"/>
        <v>0</v>
      </c>
      <c r="P614" s="36">
        <f>SUM($M$8:M614)</f>
        <v>220.90390242376537</v>
      </c>
      <c r="Q614" s="36">
        <f>SUM($N$8:N614)</f>
        <v>-60.304556116049412</v>
      </c>
      <c r="R614" s="36">
        <f t="shared" si="124"/>
        <v>60.304556116049412</v>
      </c>
      <c r="S614" s="13"/>
      <c r="T614" s="38">
        <f t="shared" si="125"/>
        <v>57.289328310246937</v>
      </c>
      <c r="U614" s="38">
        <f t="shared" si="118"/>
        <v>54.42486189473459</v>
      </c>
      <c r="V614" s="38">
        <f t="shared" si="126"/>
        <v>53.88061327578724</v>
      </c>
      <c r="W614" s="38">
        <f t="shared" si="126"/>
        <v>53.341807143029371</v>
      </c>
      <c r="X614" s="38">
        <f t="shared" si="127"/>
        <v>50.674716785877898</v>
      </c>
      <c r="Y614" s="38">
        <f t="shared" si="127"/>
        <v>48.140980946584001</v>
      </c>
      <c r="Z614" s="38">
        <f t="shared" si="128"/>
        <v>48.140980946584001</v>
      </c>
    </row>
    <row r="615" spans="2:26" x14ac:dyDescent="0.3">
      <c r="B615" s="2" t="s">
        <v>36</v>
      </c>
      <c r="C615" s="2">
        <v>607</v>
      </c>
      <c r="D615" s="2">
        <v>18</v>
      </c>
      <c r="E615" s="7">
        <v>25.5</v>
      </c>
      <c r="F615" s="7">
        <f t="shared" si="119"/>
        <v>7.083333333333333</v>
      </c>
      <c r="G615" s="46">
        <f t="shared" si="129"/>
        <v>1.4861111111111109</v>
      </c>
      <c r="H615" s="27">
        <f>$AC$17*G615</f>
        <v>283.10416666666663</v>
      </c>
      <c r="I615" s="27">
        <f>($AG$17*$AC$17*$AI$17)</f>
        <v>37.376100000000001</v>
      </c>
      <c r="J615" s="27">
        <f>0.5*$AH$17*$AF$17*F615^2</f>
        <v>7.2249999999999988</v>
      </c>
      <c r="K615" s="30">
        <f t="shared" si="120"/>
        <v>327.70526666666666</v>
      </c>
      <c r="L615" s="35">
        <f t="shared" si="117"/>
        <v>2.3212456388888887</v>
      </c>
      <c r="M615" s="35">
        <f t="shared" si="121"/>
        <v>2.3212456388888887</v>
      </c>
      <c r="N615" s="35">
        <f t="shared" si="122"/>
        <v>0</v>
      </c>
      <c r="O615" s="35">
        <f t="shared" si="123"/>
        <v>0</v>
      </c>
      <c r="P615" s="36">
        <f>SUM($M$8:M615)</f>
        <v>223.22514806265426</v>
      </c>
      <c r="Q615" s="36">
        <f>SUM($N$8:N615)</f>
        <v>-60.304556116049412</v>
      </c>
      <c r="R615" s="36">
        <f t="shared" si="124"/>
        <v>60.304556116049412</v>
      </c>
      <c r="S615" s="13"/>
      <c r="T615" s="38">
        <f t="shared" si="125"/>
        <v>57.289328310246937</v>
      </c>
      <c r="U615" s="38">
        <f t="shared" si="118"/>
        <v>54.42486189473459</v>
      </c>
      <c r="V615" s="38">
        <f t="shared" si="126"/>
        <v>53.88061327578724</v>
      </c>
      <c r="W615" s="38">
        <f t="shared" si="126"/>
        <v>53.341807143029371</v>
      </c>
      <c r="X615" s="38">
        <f t="shared" si="127"/>
        <v>50.674716785877898</v>
      </c>
      <c r="Y615" s="38">
        <f t="shared" si="127"/>
        <v>48.140980946584001</v>
      </c>
      <c r="Z615" s="38">
        <f t="shared" si="128"/>
        <v>48.140980946584001</v>
      </c>
    </row>
    <row r="616" spans="2:26" x14ac:dyDescent="0.3">
      <c r="B616" s="2" t="s">
        <v>36</v>
      </c>
      <c r="C616" s="2">
        <v>608</v>
      </c>
      <c r="D616" s="2">
        <v>19</v>
      </c>
      <c r="E616" s="7">
        <v>30.5</v>
      </c>
      <c r="F616" s="7">
        <f t="shared" si="119"/>
        <v>8.4722222222222214</v>
      </c>
      <c r="G616" s="46">
        <f t="shared" si="129"/>
        <v>1.2916666666666663</v>
      </c>
      <c r="H616" s="27">
        <f>$AC$17*G616</f>
        <v>246.06249999999994</v>
      </c>
      <c r="I616" s="27">
        <f>($AG$17*$AC$17*$AI$17)</f>
        <v>37.376100000000001</v>
      </c>
      <c r="J616" s="27">
        <f>0.5*$AH$17*$AF$17*F616^2</f>
        <v>10.336111111111109</v>
      </c>
      <c r="K616" s="30">
        <f t="shared" si="120"/>
        <v>293.77471111111106</v>
      </c>
      <c r="L616" s="35">
        <f t="shared" si="117"/>
        <v>2.4889246358024684</v>
      </c>
      <c r="M616" s="35">
        <f t="shared" si="121"/>
        <v>2.4889246358024684</v>
      </c>
      <c r="N616" s="35">
        <f t="shared" si="122"/>
        <v>0</v>
      </c>
      <c r="O616" s="35">
        <f t="shared" si="123"/>
        <v>0</v>
      </c>
      <c r="P616" s="36">
        <f>SUM($M$8:M616)</f>
        <v>225.71407269845673</v>
      </c>
      <c r="Q616" s="36">
        <f>SUM($N$8:N616)</f>
        <v>-60.304556116049412</v>
      </c>
      <c r="R616" s="36">
        <f t="shared" si="124"/>
        <v>60.304556116049412</v>
      </c>
      <c r="S616" s="13"/>
      <c r="T616" s="38">
        <f t="shared" si="125"/>
        <v>57.289328310246937</v>
      </c>
      <c r="U616" s="38">
        <f t="shared" si="118"/>
        <v>54.42486189473459</v>
      </c>
      <c r="V616" s="38">
        <f t="shared" si="126"/>
        <v>53.88061327578724</v>
      </c>
      <c r="W616" s="38">
        <f t="shared" si="126"/>
        <v>53.341807143029371</v>
      </c>
      <c r="X616" s="38">
        <f t="shared" si="127"/>
        <v>50.674716785877898</v>
      </c>
      <c r="Y616" s="38">
        <f t="shared" si="127"/>
        <v>48.140980946584001</v>
      </c>
      <c r="Z616" s="38">
        <f t="shared" si="128"/>
        <v>48.140980946584001</v>
      </c>
    </row>
    <row r="617" spans="2:26" x14ac:dyDescent="0.3">
      <c r="B617" s="2" t="s">
        <v>36</v>
      </c>
      <c r="C617" s="2">
        <v>609</v>
      </c>
      <c r="D617" s="2">
        <v>20</v>
      </c>
      <c r="E617" s="7">
        <v>34.799999999999997</v>
      </c>
      <c r="F617" s="7">
        <f t="shared" si="119"/>
        <v>9.6666666666666661</v>
      </c>
      <c r="G617" s="46">
        <f t="shared" si="129"/>
        <v>1.1527777777777775</v>
      </c>
      <c r="H617" s="27">
        <f>$AC$17*G617</f>
        <v>219.6041666666666</v>
      </c>
      <c r="I617" s="27">
        <f>($AG$17*$AC$17*$AI$17)</f>
        <v>37.376100000000001</v>
      </c>
      <c r="J617" s="27">
        <f>0.5*$AH$17*$AF$17*F617^2</f>
        <v>13.455999999999996</v>
      </c>
      <c r="K617" s="30">
        <f t="shared" si="120"/>
        <v>270.4362666666666</v>
      </c>
      <c r="L617" s="35">
        <f t="shared" si="117"/>
        <v>2.6142172444444438</v>
      </c>
      <c r="M617" s="35">
        <f t="shared" si="121"/>
        <v>2.6142172444444438</v>
      </c>
      <c r="N617" s="35">
        <f t="shared" si="122"/>
        <v>0</v>
      </c>
      <c r="O617" s="35">
        <f t="shared" si="123"/>
        <v>0</v>
      </c>
      <c r="P617" s="36">
        <f>SUM($M$8:M617)</f>
        <v>228.32828994290116</v>
      </c>
      <c r="Q617" s="36">
        <f>SUM($N$8:N617)</f>
        <v>-60.304556116049412</v>
      </c>
      <c r="R617" s="36">
        <f t="shared" si="124"/>
        <v>60.304556116049412</v>
      </c>
      <c r="S617" s="13"/>
      <c r="T617" s="38">
        <f t="shared" si="125"/>
        <v>57.289328310246937</v>
      </c>
      <c r="U617" s="38">
        <f t="shared" si="118"/>
        <v>54.42486189473459</v>
      </c>
      <c r="V617" s="38">
        <f t="shared" si="126"/>
        <v>53.88061327578724</v>
      </c>
      <c r="W617" s="38">
        <f t="shared" si="126"/>
        <v>53.341807143029371</v>
      </c>
      <c r="X617" s="38">
        <f t="shared" si="127"/>
        <v>50.674716785877898</v>
      </c>
      <c r="Y617" s="38">
        <f t="shared" si="127"/>
        <v>48.140980946584001</v>
      </c>
      <c r="Z617" s="38">
        <f t="shared" si="128"/>
        <v>48.140980946584001</v>
      </c>
    </row>
    <row r="618" spans="2:26" x14ac:dyDescent="0.3">
      <c r="B618" s="2" t="s">
        <v>36</v>
      </c>
      <c r="C618" s="2">
        <v>610</v>
      </c>
      <c r="D618" s="2">
        <v>21</v>
      </c>
      <c r="E618" s="7">
        <v>38.799999999999997</v>
      </c>
      <c r="F618" s="7">
        <f t="shared" si="119"/>
        <v>10.777777777777777</v>
      </c>
      <c r="G618" s="46">
        <f t="shared" si="129"/>
        <v>1.1250000000000002</v>
      </c>
      <c r="H618" s="27">
        <f>$AC$17*G618</f>
        <v>214.31250000000003</v>
      </c>
      <c r="I618" s="27">
        <f>($AG$17*$AC$17*$AI$17)</f>
        <v>37.376100000000001</v>
      </c>
      <c r="J618" s="27">
        <f>0.5*$AH$17*$AF$17*F618^2</f>
        <v>16.727111111111107</v>
      </c>
      <c r="K618" s="30">
        <f t="shared" si="120"/>
        <v>268.41571111111114</v>
      </c>
      <c r="L618" s="35">
        <f t="shared" si="117"/>
        <v>2.892924886419753</v>
      </c>
      <c r="M618" s="35">
        <f t="shared" si="121"/>
        <v>2.892924886419753</v>
      </c>
      <c r="N618" s="35">
        <f t="shared" si="122"/>
        <v>0</v>
      </c>
      <c r="O618" s="35">
        <f t="shared" si="123"/>
        <v>0</v>
      </c>
      <c r="P618" s="36">
        <f>SUM($M$8:M618)</f>
        <v>231.22121482932093</v>
      </c>
      <c r="Q618" s="36">
        <f>SUM($N$8:N618)</f>
        <v>-60.304556116049412</v>
      </c>
      <c r="R618" s="36">
        <f t="shared" si="124"/>
        <v>60.304556116049412</v>
      </c>
      <c r="S618" s="13"/>
      <c r="T618" s="38">
        <f t="shared" si="125"/>
        <v>57.289328310246937</v>
      </c>
      <c r="U618" s="38">
        <f t="shared" si="118"/>
        <v>54.42486189473459</v>
      </c>
      <c r="V618" s="38">
        <f t="shared" si="126"/>
        <v>53.88061327578724</v>
      </c>
      <c r="W618" s="38">
        <f t="shared" si="126"/>
        <v>53.341807143029371</v>
      </c>
      <c r="X618" s="38">
        <f t="shared" si="127"/>
        <v>50.674716785877898</v>
      </c>
      <c r="Y618" s="38">
        <f t="shared" si="127"/>
        <v>48.140980946584001</v>
      </c>
      <c r="Z618" s="38">
        <f t="shared" si="128"/>
        <v>48.140980946584001</v>
      </c>
    </row>
    <row r="619" spans="2:26" x14ac:dyDescent="0.3">
      <c r="B619" s="2" t="s">
        <v>36</v>
      </c>
      <c r="C619" s="2">
        <v>611</v>
      </c>
      <c r="D619" s="2">
        <v>22</v>
      </c>
      <c r="E619" s="7">
        <v>42.9</v>
      </c>
      <c r="F619" s="7">
        <f t="shared" si="119"/>
        <v>11.916666666666666</v>
      </c>
      <c r="G619" s="46">
        <f t="shared" si="129"/>
        <v>1.0555555555555558</v>
      </c>
      <c r="H619" s="27">
        <f>$AC$17*G619</f>
        <v>201.08333333333337</v>
      </c>
      <c r="I619" s="27">
        <f>($AG$17*$AC$17*$AI$17)</f>
        <v>37.376100000000001</v>
      </c>
      <c r="J619" s="27">
        <f>0.5*$AH$17*$AF$17*F619^2</f>
        <v>20.448999999999995</v>
      </c>
      <c r="K619" s="30">
        <f t="shared" si="120"/>
        <v>258.90843333333339</v>
      </c>
      <c r="L619" s="35">
        <f t="shared" si="117"/>
        <v>3.0853254972222226</v>
      </c>
      <c r="M619" s="35">
        <f t="shared" si="121"/>
        <v>3.0853254972222226</v>
      </c>
      <c r="N619" s="35">
        <f t="shared" si="122"/>
        <v>0</v>
      </c>
      <c r="O619" s="35">
        <f t="shared" si="123"/>
        <v>0</v>
      </c>
      <c r="P619" s="36">
        <f>SUM($M$8:M619)</f>
        <v>234.30654032654314</v>
      </c>
      <c r="Q619" s="36">
        <f>SUM($N$8:N619)</f>
        <v>-60.304556116049412</v>
      </c>
      <c r="R619" s="36">
        <f t="shared" si="124"/>
        <v>60.304556116049412</v>
      </c>
      <c r="S619" s="13"/>
      <c r="T619" s="38">
        <f t="shared" si="125"/>
        <v>57.289328310246937</v>
      </c>
      <c r="U619" s="38">
        <f t="shared" si="118"/>
        <v>54.42486189473459</v>
      </c>
      <c r="V619" s="38">
        <f t="shared" si="126"/>
        <v>53.88061327578724</v>
      </c>
      <c r="W619" s="38">
        <f t="shared" si="126"/>
        <v>53.341807143029371</v>
      </c>
      <c r="X619" s="38">
        <f t="shared" si="127"/>
        <v>50.674716785877898</v>
      </c>
      <c r="Y619" s="38">
        <f t="shared" si="127"/>
        <v>48.140980946584001</v>
      </c>
      <c r="Z619" s="38">
        <f t="shared" si="128"/>
        <v>48.140980946584001</v>
      </c>
    </row>
    <row r="620" spans="2:26" x14ac:dyDescent="0.3">
      <c r="B620" s="2" t="s">
        <v>36</v>
      </c>
      <c r="C620" s="2">
        <v>612</v>
      </c>
      <c r="D620" s="2">
        <v>23</v>
      </c>
      <c r="E620" s="7">
        <v>46.4</v>
      </c>
      <c r="F620" s="7">
        <f t="shared" si="119"/>
        <v>12.888888888888888</v>
      </c>
      <c r="G620" s="46">
        <f t="shared" si="129"/>
        <v>0.74999999999999978</v>
      </c>
      <c r="H620" s="27">
        <f>$AC$17*G620</f>
        <v>142.87499999999997</v>
      </c>
      <c r="I620" s="27">
        <f>($AG$17*$AC$17*$AI$17)</f>
        <v>37.376100000000001</v>
      </c>
      <c r="J620" s="27">
        <f>0.5*$AH$17*$AF$17*F620^2</f>
        <v>23.92177777777777</v>
      </c>
      <c r="K620" s="30">
        <f t="shared" si="120"/>
        <v>204.17287777777776</v>
      </c>
      <c r="L620" s="35">
        <f t="shared" si="117"/>
        <v>2.6315615358024682</v>
      </c>
      <c r="M620" s="35">
        <f t="shared" si="121"/>
        <v>2.6315615358024682</v>
      </c>
      <c r="N620" s="35">
        <f t="shared" si="122"/>
        <v>0</v>
      </c>
      <c r="O620" s="35">
        <f t="shared" si="123"/>
        <v>0</v>
      </c>
      <c r="P620" s="36">
        <f>SUM($M$8:M620)</f>
        <v>236.9381018623456</v>
      </c>
      <c r="Q620" s="36">
        <f>SUM($N$8:N620)</f>
        <v>-60.304556116049412</v>
      </c>
      <c r="R620" s="36">
        <f t="shared" si="124"/>
        <v>60.304556116049412</v>
      </c>
      <c r="S620" s="13"/>
      <c r="T620" s="38">
        <f t="shared" si="125"/>
        <v>57.289328310246937</v>
      </c>
      <c r="U620" s="38">
        <f t="shared" si="118"/>
        <v>54.42486189473459</v>
      </c>
      <c r="V620" s="38">
        <f t="shared" si="126"/>
        <v>53.88061327578724</v>
      </c>
      <c r="W620" s="38">
        <f t="shared" si="126"/>
        <v>53.341807143029371</v>
      </c>
      <c r="X620" s="38">
        <f t="shared" si="127"/>
        <v>50.674716785877898</v>
      </c>
      <c r="Y620" s="38">
        <f t="shared" si="127"/>
        <v>48.140980946584001</v>
      </c>
      <c r="Z620" s="38">
        <f t="shared" si="128"/>
        <v>48.140980946584001</v>
      </c>
    </row>
    <row r="621" spans="2:26" x14ac:dyDescent="0.3">
      <c r="B621" s="2" t="s">
        <v>36</v>
      </c>
      <c r="C621" s="2">
        <v>613</v>
      </c>
      <c r="D621" s="2">
        <v>24</v>
      </c>
      <c r="E621" s="7">
        <v>48.3</v>
      </c>
      <c r="F621" s="7">
        <f t="shared" si="119"/>
        <v>13.416666666666666</v>
      </c>
      <c r="G621" s="46">
        <f t="shared" si="129"/>
        <v>0.31944444444444503</v>
      </c>
      <c r="H621" s="27">
        <f>$AC$17*G621</f>
        <v>60.854166666666778</v>
      </c>
      <c r="I621" s="27">
        <f>($AG$17*$AC$17*$AI$17)</f>
        <v>37.376100000000001</v>
      </c>
      <c r="J621" s="27">
        <f>0.5*$AH$17*$AF$17*F621^2</f>
        <v>25.920999999999996</v>
      </c>
      <c r="K621" s="30">
        <f t="shared" si="120"/>
        <v>124.15126666666677</v>
      </c>
      <c r="L621" s="35">
        <f t="shared" si="117"/>
        <v>1.6656961611111123</v>
      </c>
      <c r="M621" s="35">
        <f t="shared" si="121"/>
        <v>1.6656961611111123</v>
      </c>
      <c r="N621" s="35">
        <f t="shared" si="122"/>
        <v>0</v>
      </c>
      <c r="O621" s="35">
        <f t="shared" si="123"/>
        <v>0</v>
      </c>
      <c r="P621" s="36">
        <f>SUM($M$8:M621)</f>
        <v>238.6037980234567</v>
      </c>
      <c r="Q621" s="36">
        <f>SUM($N$8:N621)</f>
        <v>-60.304556116049412</v>
      </c>
      <c r="R621" s="36">
        <f t="shared" si="124"/>
        <v>60.304556116049412</v>
      </c>
      <c r="S621" s="13"/>
      <c r="T621" s="38">
        <f t="shared" si="125"/>
        <v>57.289328310246937</v>
      </c>
      <c r="U621" s="38">
        <f t="shared" si="118"/>
        <v>54.42486189473459</v>
      </c>
      <c r="V621" s="38">
        <f t="shared" si="126"/>
        <v>53.88061327578724</v>
      </c>
      <c r="W621" s="38">
        <f t="shared" si="126"/>
        <v>53.341807143029371</v>
      </c>
      <c r="X621" s="38">
        <f t="shared" si="127"/>
        <v>50.674716785877898</v>
      </c>
      <c r="Y621" s="38">
        <f t="shared" si="127"/>
        <v>48.140980946584001</v>
      </c>
      <c r="Z621" s="38">
        <f t="shared" si="128"/>
        <v>48.140980946584001</v>
      </c>
    </row>
    <row r="622" spans="2:26" x14ac:dyDescent="0.3">
      <c r="B622" s="2" t="s">
        <v>36</v>
      </c>
      <c r="C622" s="2">
        <v>614</v>
      </c>
      <c r="D622" s="2">
        <v>25</v>
      </c>
      <c r="E622" s="7">
        <v>48.7</v>
      </c>
      <c r="F622" s="7">
        <f t="shared" si="119"/>
        <v>13.527777777777779</v>
      </c>
      <c r="G622" s="46">
        <f t="shared" si="129"/>
        <v>2.7777777777778172E-2</v>
      </c>
      <c r="H622" s="27">
        <f>$AC$17*G622</f>
        <v>5.2916666666667416</v>
      </c>
      <c r="I622" s="27">
        <f>($AG$17*$AC$17*$AI$17)</f>
        <v>37.376100000000001</v>
      </c>
      <c r="J622" s="27">
        <f>0.5*$AH$17*$AF$17*F622^2</f>
        <v>26.35211111111111</v>
      </c>
      <c r="K622" s="30">
        <f t="shared" si="120"/>
        <v>69.01987777777785</v>
      </c>
      <c r="L622" s="35">
        <f t="shared" si="117"/>
        <v>0.93368556882716158</v>
      </c>
      <c r="M622" s="35">
        <f t="shared" si="121"/>
        <v>0.93368556882716158</v>
      </c>
      <c r="N622" s="35">
        <f t="shared" si="122"/>
        <v>0</v>
      </c>
      <c r="O622" s="35">
        <f t="shared" si="123"/>
        <v>0</v>
      </c>
      <c r="P622" s="36">
        <f>SUM($M$8:M622)</f>
        <v>239.53748359228388</v>
      </c>
      <c r="Q622" s="36">
        <f>SUM($N$8:N622)</f>
        <v>-60.304556116049412</v>
      </c>
      <c r="R622" s="36">
        <f t="shared" si="124"/>
        <v>60.304556116049412</v>
      </c>
      <c r="S622" s="13"/>
      <c r="T622" s="38">
        <f t="shared" si="125"/>
        <v>57.289328310246937</v>
      </c>
      <c r="U622" s="38">
        <f t="shared" si="118"/>
        <v>54.42486189473459</v>
      </c>
      <c r="V622" s="38">
        <f t="shared" si="126"/>
        <v>53.88061327578724</v>
      </c>
      <c r="W622" s="38">
        <f t="shared" si="126"/>
        <v>53.341807143029371</v>
      </c>
      <c r="X622" s="38">
        <f t="shared" si="127"/>
        <v>50.674716785877898</v>
      </c>
      <c r="Y622" s="38">
        <f t="shared" si="127"/>
        <v>48.140980946584001</v>
      </c>
      <c r="Z622" s="38">
        <f t="shared" si="128"/>
        <v>48.140980946584001</v>
      </c>
    </row>
    <row r="623" spans="2:26" x14ac:dyDescent="0.3">
      <c r="B623" s="2" t="s">
        <v>36</v>
      </c>
      <c r="C623" s="2">
        <v>615</v>
      </c>
      <c r="D623" s="2">
        <v>26</v>
      </c>
      <c r="E623" s="7">
        <v>48.5</v>
      </c>
      <c r="F623" s="7">
        <f t="shared" si="119"/>
        <v>13.472222222222221</v>
      </c>
      <c r="G623" s="46">
        <f t="shared" si="129"/>
        <v>-4.1666666666667261E-2</v>
      </c>
      <c r="H623" s="27">
        <f>$AC$17*G623</f>
        <v>-7.9375000000001128</v>
      </c>
      <c r="I623" s="27">
        <f>($AG$17*$AC$17*$AI$17)</f>
        <v>37.376100000000001</v>
      </c>
      <c r="J623" s="27">
        <f>0.5*$AH$17*$AF$17*F623^2</f>
        <v>26.136111111111106</v>
      </c>
      <c r="K623" s="30">
        <f t="shared" si="120"/>
        <v>55.574711111110993</v>
      </c>
      <c r="L623" s="35">
        <f t="shared" si="117"/>
        <v>0.74871485802468973</v>
      </c>
      <c r="M623" s="35">
        <f t="shared" si="121"/>
        <v>0.74871485802468973</v>
      </c>
      <c r="N623" s="35">
        <f t="shared" si="122"/>
        <v>0</v>
      </c>
      <c r="O623" s="35">
        <f t="shared" si="123"/>
        <v>0</v>
      </c>
      <c r="P623" s="36">
        <f>SUM($M$8:M623)</f>
        <v>240.28619845030858</v>
      </c>
      <c r="Q623" s="36">
        <f>SUM($N$8:N623)</f>
        <v>-60.304556116049412</v>
      </c>
      <c r="R623" s="36">
        <f t="shared" si="124"/>
        <v>60.304556116049412</v>
      </c>
      <c r="S623" s="13"/>
      <c r="T623" s="38">
        <f t="shared" si="125"/>
        <v>57.289328310246937</v>
      </c>
      <c r="U623" s="38">
        <f t="shared" si="118"/>
        <v>54.42486189473459</v>
      </c>
      <c r="V623" s="38">
        <f t="shared" si="126"/>
        <v>53.88061327578724</v>
      </c>
      <c r="W623" s="38">
        <f t="shared" si="126"/>
        <v>53.341807143029371</v>
      </c>
      <c r="X623" s="38">
        <f t="shared" si="127"/>
        <v>50.674716785877898</v>
      </c>
      <c r="Y623" s="38">
        <f t="shared" si="127"/>
        <v>48.140980946584001</v>
      </c>
      <c r="Z623" s="38">
        <f t="shared" si="128"/>
        <v>48.140980946584001</v>
      </c>
    </row>
    <row r="624" spans="2:26" x14ac:dyDescent="0.3">
      <c r="B624" s="2" t="s">
        <v>36</v>
      </c>
      <c r="C624" s="2">
        <v>616</v>
      </c>
      <c r="D624" s="2">
        <v>27</v>
      </c>
      <c r="E624" s="7">
        <v>48.4</v>
      </c>
      <c r="F624" s="7">
        <f t="shared" si="119"/>
        <v>13.444444444444443</v>
      </c>
      <c r="G624" s="46">
        <f t="shared" si="129"/>
        <v>-4.1666666666666269E-2</v>
      </c>
      <c r="H624" s="27">
        <f>$AC$17*G624</f>
        <v>-7.9374999999999245</v>
      </c>
      <c r="I624" s="27">
        <f>($AG$17*$AC$17*$AI$17)</f>
        <v>37.376100000000001</v>
      </c>
      <c r="J624" s="27">
        <f>0.5*$AH$17*$AF$17*F624^2</f>
        <v>26.028444444444435</v>
      </c>
      <c r="K624" s="30">
        <f t="shared" si="120"/>
        <v>55.467044444444511</v>
      </c>
      <c r="L624" s="35">
        <f t="shared" si="117"/>
        <v>0.74572359753086503</v>
      </c>
      <c r="M624" s="35">
        <f t="shared" si="121"/>
        <v>0.74572359753086503</v>
      </c>
      <c r="N624" s="35">
        <f t="shared" si="122"/>
        <v>0</v>
      </c>
      <c r="O624" s="35">
        <f t="shared" si="123"/>
        <v>0</v>
      </c>
      <c r="P624" s="36">
        <f>SUM($M$8:M624)</f>
        <v>241.03192204783943</v>
      </c>
      <c r="Q624" s="36">
        <f>SUM($N$8:N624)</f>
        <v>-60.304556116049412</v>
      </c>
      <c r="R624" s="36">
        <f t="shared" si="124"/>
        <v>60.304556116049412</v>
      </c>
      <c r="S624" s="13"/>
      <c r="T624" s="38">
        <f t="shared" si="125"/>
        <v>57.289328310246937</v>
      </c>
      <c r="U624" s="38">
        <f t="shared" si="118"/>
        <v>54.42486189473459</v>
      </c>
      <c r="V624" s="38">
        <f t="shared" si="126"/>
        <v>53.88061327578724</v>
      </c>
      <c r="W624" s="38">
        <f t="shared" si="126"/>
        <v>53.341807143029371</v>
      </c>
      <c r="X624" s="38">
        <f t="shared" si="127"/>
        <v>50.674716785877898</v>
      </c>
      <c r="Y624" s="38">
        <f t="shared" si="127"/>
        <v>48.140980946584001</v>
      </c>
      <c r="Z624" s="38">
        <f t="shared" si="128"/>
        <v>48.140980946584001</v>
      </c>
    </row>
    <row r="625" spans="2:26" x14ac:dyDescent="0.3">
      <c r="B625" s="2" t="s">
        <v>36</v>
      </c>
      <c r="C625" s="2">
        <v>617</v>
      </c>
      <c r="D625" s="2">
        <v>28</v>
      </c>
      <c r="E625" s="7">
        <v>48.2</v>
      </c>
      <c r="F625" s="7">
        <f t="shared" si="119"/>
        <v>13.388888888888889</v>
      </c>
      <c r="G625" s="46">
        <f t="shared" si="129"/>
        <v>-8.3333333333333523E-2</v>
      </c>
      <c r="H625" s="27">
        <f>$AC$17*G625</f>
        <v>-15.875000000000036</v>
      </c>
      <c r="I625" s="27">
        <f>($AG$17*$AC$17*$AI$17)</f>
        <v>37.376100000000001</v>
      </c>
      <c r="J625" s="27">
        <f>0.5*$AH$17*$AF$17*F625^2</f>
        <v>25.813777777777776</v>
      </c>
      <c r="K625" s="30">
        <f t="shared" si="120"/>
        <v>47.314877777777738</v>
      </c>
      <c r="L625" s="35">
        <f t="shared" si="117"/>
        <v>0.63349364135802422</v>
      </c>
      <c r="M625" s="35">
        <f t="shared" si="121"/>
        <v>0.63349364135802422</v>
      </c>
      <c r="N625" s="35">
        <f t="shared" si="122"/>
        <v>0</v>
      </c>
      <c r="O625" s="35">
        <f t="shared" si="123"/>
        <v>0</v>
      </c>
      <c r="P625" s="36">
        <f>SUM($M$8:M625)</f>
        <v>241.66541568919746</v>
      </c>
      <c r="Q625" s="36">
        <f>SUM($N$8:N625)</f>
        <v>-60.304556116049412</v>
      </c>
      <c r="R625" s="36">
        <f t="shared" si="124"/>
        <v>60.304556116049412</v>
      </c>
      <c r="S625" s="13"/>
      <c r="T625" s="38">
        <f t="shared" si="125"/>
        <v>57.289328310246937</v>
      </c>
      <c r="U625" s="38">
        <f t="shared" si="118"/>
        <v>54.42486189473459</v>
      </c>
      <c r="V625" s="38">
        <f t="shared" si="126"/>
        <v>53.88061327578724</v>
      </c>
      <c r="W625" s="38">
        <f t="shared" si="126"/>
        <v>53.341807143029371</v>
      </c>
      <c r="X625" s="38">
        <f t="shared" si="127"/>
        <v>50.674716785877898</v>
      </c>
      <c r="Y625" s="38">
        <f t="shared" si="127"/>
        <v>48.140980946584001</v>
      </c>
      <c r="Z625" s="38">
        <f t="shared" si="128"/>
        <v>48.140980946584001</v>
      </c>
    </row>
    <row r="626" spans="2:26" x14ac:dyDescent="0.3">
      <c r="B626" s="2" t="s">
        <v>36</v>
      </c>
      <c r="C626" s="2">
        <v>618</v>
      </c>
      <c r="D626" s="2">
        <v>29</v>
      </c>
      <c r="E626" s="7">
        <v>47.8</v>
      </c>
      <c r="F626" s="7">
        <f t="shared" si="119"/>
        <v>13.277777777777777</v>
      </c>
      <c r="G626" s="46">
        <f t="shared" si="129"/>
        <v>-0.16666666666666705</v>
      </c>
      <c r="H626" s="27">
        <f>$AC$17*G626</f>
        <v>-31.750000000000071</v>
      </c>
      <c r="I626" s="27">
        <f>($AG$17*$AC$17*$AI$17)</f>
        <v>37.376100000000001</v>
      </c>
      <c r="J626" s="27">
        <f>0.5*$AH$17*$AF$17*F626^2</f>
        <v>25.387111111111107</v>
      </c>
      <c r="K626" s="30">
        <f t="shared" si="120"/>
        <v>31.013211111111037</v>
      </c>
      <c r="L626" s="35">
        <f t="shared" si="117"/>
        <v>0.4117865253086409</v>
      </c>
      <c r="M626" s="35">
        <f t="shared" si="121"/>
        <v>0.4117865253086409</v>
      </c>
      <c r="N626" s="35">
        <f t="shared" si="122"/>
        <v>0</v>
      </c>
      <c r="O626" s="35">
        <f t="shared" si="123"/>
        <v>0</v>
      </c>
      <c r="P626" s="36">
        <f>SUM($M$8:M626)</f>
        <v>242.07720221450609</v>
      </c>
      <c r="Q626" s="36">
        <f>SUM($N$8:N626)</f>
        <v>-60.304556116049412</v>
      </c>
      <c r="R626" s="36">
        <f t="shared" si="124"/>
        <v>60.304556116049412</v>
      </c>
      <c r="S626" s="13"/>
      <c r="T626" s="38">
        <f t="shared" si="125"/>
        <v>57.289328310246937</v>
      </c>
      <c r="U626" s="38">
        <f t="shared" si="118"/>
        <v>54.42486189473459</v>
      </c>
      <c r="V626" s="38">
        <f t="shared" si="126"/>
        <v>53.88061327578724</v>
      </c>
      <c r="W626" s="38">
        <f t="shared" si="126"/>
        <v>53.341807143029371</v>
      </c>
      <c r="X626" s="38">
        <f t="shared" si="127"/>
        <v>50.674716785877898</v>
      </c>
      <c r="Y626" s="38">
        <f t="shared" si="127"/>
        <v>48.140980946584001</v>
      </c>
      <c r="Z626" s="38">
        <f t="shared" si="128"/>
        <v>48.140980946584001</v>
      </c>
    </row>
    <row r="627" spans="2:26" x14ac:dyDescent="0.3">
      <c r="B627" s="2" t="s">
        <v>36</v>
      </c>
      <c r="C627" s="2">
        <v>619</v>
      </c>
      <c r="D627" s="2">
        <v>30</v>
      </c>
      <c r="E627" s="7">
        <v>47</v>
      </c>
      <c r="F627" s="7">
        <f t="shared" si="119"/>
        <v>13.055555555555555</v>
      </c>
      <c r="G627" s="46">
        <f t="shared" si="129"/>
        <v>-0.26388888888888867</v>
      </c>
      <c r="H627" s="27">
        <f>$AC$17*G627</f>
        <v>-50.270833333333293</v>
      </c>
      <c r="I627" s="27">
        <f>($AG$17*$AC$17*$AI$17)</f>
        <v>37.376100000000001</v>
      </c>
      <c r="J627" s="27">
        <f>0.5*$AH$17*$AF$17*F627^2</f>
        <v>24.544444444444441</v>
      </c>
      <c r="K627" s="30">
        <f t="shared" si="120"/>
        <v>11.649711111111149</v>
      </c>
      <c r="L627" s="35">
        <f t="shared" si="117"/>
        <v>0.15209345061728444</v>
      </c>
      <c r="M627" s="35">
        <f t="shared" si="121"/>
        <v>0.15209345061728444</v>
      </c>
      <c r="N627" s="35">
        <f t="shared" si="122"/>
        <v>0</v>
      </c>
      <c r="O627" s="35">
        <f t="shared" si="123"/>
        <v>0</v>
      </c>
      <c r="P627" s="36">
        <f>SUM($M$8:M627)</f>
        <v>242.22929566512337</v>
      </c>
      <c r="Q627" s="36">
        <f>SUM($N$8:N627)</f>
        <v>-60.304556116049412</v>
      </c>
      <c r="R627" s="36">
        <f t="shared" si="124"/>
        <v>60.304556116049412</v>
      </c>
      <c r="S627" s="13"/>
      <c r="T627" s="38">
        <f t="shared" si="125"/>
        <v>57.289328310246937</v>
      </c>
      <c r="U627" s="38">
        <f t="shared" si="118"/>
        <v>54.42486189473459</v>
      </c>
      <c r="V627" s="38">
        <f t="shared" si="126"/>
        <v>53.88061327578724</v>
      </c>
      <c r="W627" s="38">
        <f t="shared" si="126"/>
        <v>53.341807143029371</v>
      </c>
      <c r="X627" s="38">
        <f t="shared" si="127"/>
        <v>50.674716785877898</v>
      </c>
      <c r="Y627" s="38">
        <f t="shared" si="127"/>
        <v>48.140980946584001</v>
      </c>
      <c r="Z627" s="38">
        <f t="shared" si="128"/>
        <v>48.140980946584001</v>
      </c>
    </row>
    <row r="628" spans="2:26" x14ac:dyDescent="0.3">
      <c r="B628" s="2" t="s">
        <v>36</v>
      </c>
      <c r="C628" s="2">
        <v>620</v>
      </c>
      <c r="D628" s="2">
        <v>31</v>
      </c>
      <c r="E628" s="7">
        <v>45.9</v>
      </c>
      <c r="F628" s="7">
        <f t="shared" si="119"/>
        <v>12.75</v>
      </c>
      <c r="G628" s="46">
        <f t="shared" si="129"/>
        <v>-0.29166666666666685</v>
      </c>
      <c r="H628" s="27">
        <f>$AC$17*G628</f>
        <v>-55.562500000000036</v>
      </c>
      <c r="I628" s="27">
        <f>($AG$17*$AC$17*$AI$17)</f>
        <v>37.376100000000001</v>
      </c>
      <c r="J628" s="27">
        <f>0.5*$AH$17*$AF$17*F628^2</f>
        <v>23.408999999999999</v>
      </c>
      <c r="K628" s="30">
        <f t="shared" si="120"/>
        <v>5.2225999999999644</v>
      </c>
      <c r="L628" s="35">
        <f t="shared" si="117"/>
        <v>6.6588149999999541E-2</v>
      </c>
      <c r="M628" s="35">
        <f t="shared" si="121"/>
        <v>6.6588149999999541E-2</v>
      </c>
      <c r="N628" s="35">
        <f t="shared" si="122"/>
        <v>0</v>
      </c>
      <c r="O628" s="35">
        <f t="shared" si="123"/>
        <v>0</v>
      </c>
      <c r="P628" s="36">
        <f>SUM($M$8:M628)</f>
        <v>242.29588381512337</v>
      </c>
      <c r="Q628" s="36">
        <f>SUM($N$8:N628)</f>
        <v>-60.304556116049412</v>
      </c>
      <c r="R628" s="36">
        <f t="shared" si="124"/>
        <v>60.304556116049412</v>
      </c>
      <c r="S628" s="13"/>
      <c r="T628" s="38">
        <f t="shared" si="125"/>
        <v>57.289328310246937</v>
      </c>
      <c r="U628" s="38">
        <f t="shared" si="118"/>
        <v>54.42486189473459</v>
      </c>
      <c r="V628" s="38">
        <f t="shared" si="126"/>
        <v>53.88061327578724</v>
      </c>
      <c r="W628" s="38">
        <f t="shared" si="126"/>
        <v>53.341807143029371</v>
      </c>
      <c r="X628" s="38">
        <f t="shared" si="127"/>
        <v>50.674716785877898</v>
      </c>
      <c r="Y628" s="38">
        <f t="shared" si="127"/>
        <v>48.140980946584001</v>
      </c>
      <c r="Z628" s="38">
        <f t="shared" si="128"/>
        <v>48.140980946584001</v>
      </c>
    </row>
    <row r="629" spans="2:26" x14ac:dyDescent="0.3">
      <c r="B629" s="2" t="s">
        <v>36</v>
      </c>
      <c r="C629" s="2">
        <v>621</v>
      </c>
      <c r="D629" s="2">
        <v>32</v>
      </c>
      <c r="E629" s="7">
        <v>44.9</v>
      </c>
      <c r="F629" s="7">
        <f t="shared" si="119"/>
        <v>12.472222222222221</v>
      </c>
      <c r="G629" s="46">
        <f t="shared" si="129"/>
        <v>-0.20833333333333331</v>
      </c>
      <c r="H629" s="27">
        <f>$AC$17*G629</f>
        <v>-39.6875</v>
      </c>
      <c r="I629" s="27">
        <f>($AG$17*$AC$17*$AI$17)</f>
        <v>37.376100000000001</v>
      </c>
      <c r="J629" s="27">
        <f>0.5*$AH$17*$AF$17*F629^2</f>
        <v>22.400111111111105</v>
      </c>
      <c r="K629" s="30">
        <f t="shared" si="120"/>
        <v>20.088711111111106</v>
      </c>
      <c r="L629" s="35">
        <f t="shared" si="117"/>
        <v>0.25055086913580238</v>
      </c>
      <c r="M629" s="35">
        <f t="shared" si="121"/>
        <v>0.25055086913580238</v>
      </c>
      <c r="N629" s="35">
        <f t="shared" si="122"/>
        <v>0</v>
      </c>
      <c r="O629" s="35">
        <f t="shared" si="123"/>
        <v>0</v>
      </c>
      <c r="P629" s="36">
        <f>SUM($M$8:M629)</f>
        <v>242.54643468425917</v>
      </c>
      <c r="Q629" s="36">
        <f>SUM($N$8:N629)</f>
        <v>-60.304556116049412</v>
      </c>
      <c r="R629" s="36">
        <f t="shared" si="124"/>
        <v>60.304556116049412</v>
      </c>
      <c r="S629" s="13"/>
      <c r="T629" s="38">
        <f t="shared" si="125"/>
        <v>57.289328310246937</v>
      </c>
      <c r="U629" s="38">
        <f t="shared" si="118"/>
        <v>54.42486189473459</v>
      </c>
      <c r="V629" s="38">
        <f t="shared" si="126"/>
        <v>53.88061327578724</v>
      </c>
      <c r="W629" s="38">
        <f t="shared" si="126"/>
        <v>53.341807143029371</v>
      </c>
      <c r="X629" s="38">
        <f t="shared" si="127"/>
        <v>50.674716785877898</v>
      </c>
      <c r="Y629" s="38">
        <f t="shared" si="127"/>
        <v>48.140980946584001</v>
      </c>
      <c r="Z629" s="38">
        <f t="shared" si="128"/>
        <v>48.140980946584001</v>
      </c>
    </row>
    <row r="630" spans="2:26" x14ac:dyDescent="0.3">
      <c r="B630" s="2" t="s">
        <v>36</v>
      </c>
      <c r="C630" s="2">
        <v>622</v>
      </c>
      <c r="D630" s="2">
        <v>33</v>
      </c>
      <c r="E630" s="7">
        <v>44.4</v>
      </c>
      <c r="F630" s="7">
        <f t="shared" si="119"/>
        <v>12.333333333333332</v>
      </c>
      <c r="G630" s="46">
        <f t="shared" si="129"/>
        <v>-8.3333333333333523E-2</v>
      </c>
      <c r="H630" s="27">
        <f>$AC$17*G630</f>
        <v>-15.875000000000036</v>
      </c>
      <c r="I630" s="27">
        <f>($AG$17*$AC$17*$AI$17)</f>
        <v>37.376100000000001</v>
      </c>
      <c r="J630" s="27">
        <f>0.5*$AH$17*$AF$17*F630^2</f>
        <v>21.903999999999996</v>
      </c>
      <c r="K630" s="30">
        <f t="shared" si="120"/>
        <v>43.405099999999962</v>
      </c>
      <c r="L630" s="35">
        <f t="shared" si="117"/>
        <v>0.53532956666666609</v>
      </c>
      <c r="M630" s="35">
        <f t="shared" si="121"/>
        <v>0.53532956666666609</v>
      </c>
      <c r="N630" s="35">
        <f t="shared" si="122"/>
        <v>0</v>
      </c>
      <c r="O630" s="35">
        <f t="shared" si="123"/>
        <v>0</v>
      </c>
      <c r="P630" s="36">
        <f>SUM($M$8:M630)</f>
        <v>243.08176425092583</v>
      </c>
      <c r="Q630" s="36">
        <f>SUM($N$8:N630)</f>
        <v>-60.304556116049412</v>
      </c>
      <c r="R630" s="36">
        <f t="shared" si="124"/>
        <v>60.304556116049412</v>
      </c>
      <c r="S630" s="13"/>
      <c r="T630" s="38">
        <f t="shared" si="125"/>
        <v>57.289328310246937</v>
      </c>
      <c r="U630" s="38">
        <f t="shared" si="118"/>
        <v>54.42486189473459</v>
      </c>
      <c r="V630" s="38">
        <f t="shared" si="126"/>
        <v>53.88061327578724</v>
      </c>
      <c r="W630" s="38">
        <f t="shared" si="126"/>
        <v>53.341807143029371</v>
      </c>
      <c r="X630" s="38">
        <f t="shared" si="127"/>
        <v>50.674716785877898</v>
      </c>
      <c r="Y630" s="38">
        <f t="shared" si="127"/>
        <v>48.140980946584001</v>
      </c>
      <c r="Z630" s="38">
        <f t="shared" si="128"/>
        <v>48.140980946584001</v>
      </c>
    </row>
    <row r="631" spans="2:26" x14ac:dyDescent="0.3">
      <c r="B631" s="2" t="s">
        <v>36</v>
      </c>
      <c r="C631" s="2">
        <v>623</v>
      </c>
      <c r="D631" s="2">
        <v>34</v>
      </c>
      <c r="E631" s="7">
        <v>44.3</v>
      </c>
      <c r="F631" s="7">
        <f t="shared" si="119"/>
        <v>12.305555555555554</v>
      </c>
      <c r="G631" s="46">
        <f t="shared" si="129"/>
        <v>1.3888888888889086E-2</v>
      </c>
      <c r="H631" s="27">
        <f>$AC$17*G631</f>
        <v>2.6458333333333708</v>
      </c>
      <c r="I631" s="27">
        <f>($AG$17*$AC$17*$AI$17)</f>
        <v>37.376100000000001</v>
      </c>
      <c r="J631" s="27">
        <f>0.5*$AH$17*$AF$17*F631^2</f>
        <v>21.805444444444436</v>
      </c>
      <c r="K631" s="30">
        <f t="shared" si="120"/>
        <v>61.827377777777812</v>
      </c>
      <c r="L631" s="35">
        <f t="shared" si="117"/>
        <v>0.7608202320987657</v>
      </c>
      <c r="M631" s="35">
        <f t="shared" si="121"/>
        <v>0.7608202320987657</v>
      </c>
      <c r="N631" s="35">
        <f t="shared" si="122"/>
        <v>0</v>
      </c>
      <c r="O631" s="35">
        <f t="shared" si="123"/>
        <v>0</v>
      </c>
      <c r="P631" s="36">
        <f>SUM($M$8:M631)</f>
        <v>243.84258448302458</v>
      </c>
      <c r="Q631" s="36">
        <f>SUM($N$8:N631)</f>
        <v>-60.304556116049412</v>
      </c>
      <c r="R631" s="36">
        <f t="shared" si="124"/>
        <v>60.304556116049412</v>
      </c>
      <c r="S631" s="13"/>
      <c r="T631" s="38">
        <f t="shared" si="125"/>
        <v>57.289328310246937</v>
      </c>
      <c r="U631" s="38">
        <f t="shared" si="118"/>
        <v>54.42486189473459</v>
      </c>
      <c r="V631" s="38">
        <f t="shared" si="126"/>
        <v>53.88061327578724</v>
      </c>
      <c r="W631" s="38">
        <f t="shared" si="126"/>
        <v>53.341807143029371</v>
      </c>
      <c r="X631" s="38">
        <f t="shared" si="127"/>
        <v>50.674716785877898</v>
      </c>
      <c r="Y631" s="38">
        <f t="shared" si="127"/>
        <v>48.140980946584001</v>
      </c>
      <c r="Z631" s="38">
        <f t="shared" si="128"/>
        <v>48.140980946584001</v>
      </c>
    </row>
    <row r="632" spans="2:26" x14ac:dyDescent="0.3">
      <c r="B632" s="2" t="s">
        <v>36</v>
      </c>
      <c r="C632" s="2">
        <v>624</v>
      </c>
      <c r="D632" s="2">
        <v>35</v>
      </c>
      <c r="E632" s="7">
        <v>44.5</v>
      </c>
      <c r="F632" s="7">
        <f t="shared" si="119"/>
        <v>12.361111111111111</v>
      </c>
      <c r="G632" s="46">
        <f t="shared" si="129"/>
        <v>0.1111111111111117</v>
      </c>
      <c r="H632" s="27">
        <f>$AC$17*G632</f>
        <v>21.166666666666778</v>
      </c>
      <c r="I632" s="27">
        <f>($AG$17*$AC$17*$AI$17)</f>
        <v>37.376100000000001</v>
      </c>
      <c r="J632" s="27">
        <f>0.5*$AH$17*$AF$17*F632^2</f>
        <v>22.002777777777773</v>
      </c>
      <c r="K632" s="30">
        <f t="shared" si="120"/>
        <v>80.545544444444545</v>
      </c>
      <c r="L632" s="35">
        <f t="shared" si="117"/>
        <v>0.99563242438271715</v>
      </c>
      <c r="M632" s="35">
        <f t="shared" si="121"/>
        <v>0.99563242438271715</v>
      </c>
      <c r="N632" s="35">
        <f t="shared" si="122"/>
        <v>0</v>
      </c>
      <c r="O632" s="35">
        <f t="shared" si="123"/>
        <v>0</v>
      </c>
      <c r="P632" s="36">
        <f>SUM($M$8:M632)</f>
        <v>244.83821690740729</v>
      </c>
      <c r="Q632" s="36">
        <f>SUM($N$8:N632)</f>
        <v>-60.304556116049412</v>
      </c>
      <c r="R632" s="36">
        <f t="shared" si="124"/>
        <v>60.304556116049412</v>
      </c>
      <c r="S632" s="13"/>
      <c r="T632" s="38">
        <f t="shared" si="125"/>
        <v>57.289328310246937</v>
      </c>
      <c r="U632" s="38">
        <f t="shared" si="118"/>
        <v>54.42486189473459</v>
      </c>
      <c r="V632" s="38">
        <f t="shared" si="126"/>
        <v>53.88061327578724</v>
      </c>
      <c r="W632" s="38">
        <f t="shared" si="126"/>
        <v>53.341807143029371</v>
      </c>
      <c r="X632" s="38">
        <f t="shared" si="127"/>
        <v>50.674716785877898</v>
      </c>
      <c r="Y632" s="38">
        <f t="shared" si="127"/>
        <v>48.140980946584001</v>
      </c>
      <c r="Z632" s="38">
        <f t="shared" si="128"/>
        <v>48.140980946584001</v>
      </c>
    </row>
    <row r="633" spans="2:26" x14ac:dyDescent="0.3">
      <c r="B633" s="2" t="s">
        <v>36</v>
      </c>
      <c r="C633" s="2">
        <v>625</v>
      </c>
      <c r="D633" s="2">
        <v>36</v>
      </c>
      <c r="E633" s="7">
        <v>45.1</v>
      </c>
      <c r="F633" s="7">
        <f t="shared" si="119"/>
        <v>12.527777777777779</v>
      </c>
      <c r="G633" s="46">
        <f t="shared" si="129"/>
        <v>0.16666666666666705</v>
      </c>
      <c r="H633" s="27">
        <f>$AC$17*G633</f>
        <v>31.750000000000071</v>
      </c>
      <c r="I633" s="27">
        <f>($AG$17*$AC$17*$AI$17)</f>
        <v>37.376100000000001</v>
      </c>
      <c r="J633" s="27">
        <f>0.5*$AH$17*$AF$17*F633^2</f>
        <v>22.600111111111111</v>
      </c>
      <c r="K633" s="30">
        <f t="shared" si="120"/>
        <v>91.726211111111184</v>
      </c>
      <c r="L633" s="35">
        <f t="shared" si="117"/>
        <v>1.1491255891975318</v>
      </c>
      <c r="M633" s="35">
        <f t="shared" si="121"/>
        <v>1.1491255891975318</v>
      </c>
      <c r="N633" s="35">
        <f t="shared" si="122"/>
        <v>0</v>
      </c>
      <c r="O633" s="35">
        <f t="shared" si="123"/>
        <v>0</v>
      </c>
      <c r="P633" s="36">
        <f>SUM($M$8:M633)</f>
        <v>245.98734249660481</v>
      </c>
      <c r="Q633" s="36">
        <f>SUM($N$8:N633)</f>
        <v>-60.304556116049412</v>
      </c>
      <c r="R633" s="36">
        <f t="shared" si="124"/>
        <v>60.304556116049412</v>
      </c>
      <c r="S633" s="13"/>
      <c r="T633" s="38">
        <f t="shared" si="125"/>
        <v>57.289328310246937</v>
      </c>
      <c r="U633" s="38">
        <f t="shared" si="118"/>
        <v>54.42486189473459</v>
      </c>
      <c r="V633" s="38">
        <f t="shared" si="126"/>
        <v>53.88061327578724</v>
      </c>
      <c r="W633" s="38">
        <f t="shared" si="126"/>
        <v>53.341807143029371</v>
      </c>
      <c r="X633" s="38">
        <f t="shared" si="127"/>
        <v>50.674716785877898</v>
      </c>
      <c r="Y633" s="38">
        <f t="shared" si="127"/>
        <v>48.140980946584001</v>
      </c>
      <c r="Z633" s="38">
        <f t="shared" si="128"/>
        <v>48.140980946584001</v>
      </c>
    </row>
    <row r="634" spans="2:26" x14ac:dyDescent="0.3">
      <c r="B634" s="2" t="s">
        <v>36</v>
      </c>
      <c r="C634" s="2">
        <v>626</v>
      </c>
      <c r="D634" s="2">
        <v>37</v>
      </c>
      <c r="E634" s="7">
        <v>45.7</v>
      </c>
      <c r="F634" s="7">
        <f t="shared" si="119"/>
        <v>12.694444444444445</v>
      </c>
      <c r="G634" s="46">
        <f t="shared" si="129"/>
        <v>0.12499999999999981</v>
      </c>
      <c r="H634" s="27">
        <f>$AC$17*G634</f>
        <v>23.812499999999964</v>
      </c>
      <c r="I634" s="27">
        <f>($AG$17*$AC$17*$AI$17)</f>
        <v>37.376100000000001</v>
      </c>
      <c r="J634" s="27">
        <f>0.5*$AH$17*$AF$17*F634^2</f>
        <v>23.205444444444446</v>
      </c>
      <c r="K634" s="30">
        <f t="shared" si="120"/>
        <v>84.394044444444404</v>
      </c>
      <c r="L634" s="35">
        <f t="shared" si="117"/>
        <v>1.0713355086419749</v>
      </c>
      <c r="M634" s="35">
        <f t="shared" si="121"/>
        <v>1.0713355086419749</v>
      </c>
      <c r="N634" s="35">
        <f t="shared" si="122"/>
        <v>0</v>
      </c>
      <c r="O634" s="35">
        <f t="shared" si="123"/>
        <v>0</v>
      </c>
      <c r="P634" s="36">
        <f>SUM($M$8:M634)</f>
        <v>247.05867800524678</v>
      </c>
      <c r="Q634" s="36">
        <f>SUM($N$8:N634)</f>
        <v>-60.304556116049412</v>
      </c>
      <c r="R634" s="36">
        <f t="shared" si="124"/>
        <v>60.304556116049412</v>
      </c>
      <c r="S634" s="13"/>
      <c r="T634" s="38">
        <f t="shared" si="125"/>
        <v>57.289328310246937</v>
      </c>
      <c r="U634" s="38">
        <f t="shared" si="118"/>
        <v>54.42486189473459</v>
      </c>
      <c r="V634" s="38">
        <f t="shared" si="126"/>
        <v>53.88061327578724</v>
      </c>
      <c r="W634" s="38">
        <f t="shared" si="126"/>
        <v>53.341807143029371</v>
      </c>
      <c r="X634" s="38">
        <f t="shared" si="127"/>
        <v>50.674716785877898</v>
      </c>
      <c r="Y634" s="38">
        <f t="shared" si="127"/>
        <v>48.140980946584001</v>
      </c>
      <c r="Z634" s="38">
        <f t="shared" si="128"/>
        <v>48.140980946584001</v>
      </c>
    </row>
    <row r="635" spans="2:26" x14ac:dyDescent="0.3">
      <c r="B635" s="2" t="s">
        <v>36</v>
      </c>
      <c r="C635" s="2">
        <v>627</v>
      </c>
      <c r="D635" s="2">
        <v>38</v>
      </c>
      <c r="E635" s="7">
        <v>46</v>
      </c>
      <c r="F635" s="7">
        <f t="shared" si="119"/>
        <v>12.777777777777777</v>
      </c>
      <c r="G635" s="46">
        <f t="shared" si="129"/>
        <v>4.1666666666666269E-2</v>
      </c>
      <c r="H635" s="27">
        <f>$AC$17*G635</f>
        <v>7.9374999999999245</v>
      </c>
      <c r="I635" s="27">
        <f>($AG$17*$AC$17*$AI$17)</f>
        <v>37.376100000000001</v>
      </c>
      <c r="J635" s="27">
        <f>0.5*$AH$17*$AF$17*F635^2</f>
        <v>23.511111111111109</v>
      </c>
      <c r="K635" s="30">
        <f t="shared" si="120"/>
        <v>68.824711111111029</v>
      </c>
      <c r="L635" s="35">
        <f t="shared" si="117"/>
        <v>0.8794268641975298</v>
      </c>
      <c r="M635" s="35">
        <f t="shared" si="121"/>
        <v>0.8794268641975298</v>
      </c>
      <c r="N635" s="35">
        <f t="shared" si="122"/>
        <v>0</v>
      </c>
      <c r="O635" s="35">
        <f t="shared" si="123"/>
        <v>0</v>
      </c>
      <c r="P635" s="36">
        <f>SUM($M$8:M635)</f>
        <v>247.93810486944432</v>
      </c>
      <c r="Q635" s="36">
        <f>SUM($N$8:N635)</f>
        <v>-60.304556116049412</v>
      </c>
      <c r="R635" s="36">
        <f t="shared" si="124"/>
        <v>60.304556116049412</v>
      </c>
      <c r="S635" s="13"/>
      <c r="T635" s="38">
        <f t="shared" si="125"/>
        <v>57.289328310246937</v>
      </c>
      <c r="U635" s="38">
        <f t="shared" si="118"/>
        <v>54.42486189473459</v>
      </c>
      <c r="V635" s="38">
        <f t="shared" si="126"/>
        <v>53.88061327578724</v>
      </c>
      <c r="W635" s="38">
        <f t="shared" si="126"/>
        <v>53.341807143029371</v>
      </c>
      <c r="X635" s="38">
        <f t="shared" si="127"/>
        <v>50.674716785877898</v>
      </c>
      <c r="Y635" s="38">
        <f t="shared" si="127"/>
        <v>48.140980946584001</v>
      </c>
      <c r="Z635" s="38">
        <f t="shared" si="128"/>
        <v>48.140980946584001</v>
      </c>
    </row>
    <row r="636" spans="2:26" x14ac:dyDescent="0.3">
      <c r="B636" s="2" t="s">
        <v>36</v>
      </c>
      <c r="C636" s="2">
        <v>628</v>
      </c>
      <c r="D636" s="2">
        <v>39</v>
      </c>
      <c r="E636" s="7">
        <v>46</v>
      </c>
      <c r="F636" s="7">
        <f t="shared" si="119"/>
        <v>12.777777777777777</v>
      </c>
      <c r="G636" s="46">
        <f t="shared" si="129"/>
        <v>0</v>
      </c>
      <c r="H636" s="27">
        <f>$AC$17*G636</f>
        <v>0</v>
      </c>
      <c r="I636" s="27">
        <f>($AG$17*$AC$17*$AI$17)</f>
        <v>37.376100000000001</v>
      </c>
      <c r="J636" s="27">
        <f>0.5*$AH$17*$AF$17*F636^2</f>
        <v>23.511111111111109</v>
      </c>
      <c r="K636" s="30">
        <f t="shared" si="120"/>
        <v>60.887211111111114</v>
      </c>
      <c r="L636" s="35">
        <f t="shared" si="117"/>
        <v>0.77800325308641971</v>
      </c>
      <c r="M636" s="35">
        <f t="shared" si="121"/>
        <v>0.77800325308641971</v>
      </c>
      <c r="N636" s="35">
        <f t="shared" si="122"/>
        <v>0</v>
      </c>
      <c r="O636" s="35">
        <f t="shared" si="123"/>
        <v>0</v>
      </c>
      <c r="P636" s="36">
        <f>SUM($M$8:M636)</f>
        <v>248.71610812253073</v>
      </c>
      <c r="Q636" s="36">
        <f>SUM($N$8:N636)</f>
        <v>-60.304556116049412</v>
      </c>
      <c r="R636" s="36">
        <f t="shared" si="124"/>
        <v>60.304556116049412</v>
      </c>
      <c r="S636" s="13"/>
      <c r="T636" s="38">
        <f t="shared" si="125"/>
        <v>57.289328310246937</v>
      </c>
      <c r="U636" s="38">
        <f t="shared" si="118"/>
        <v>54.42486189473459</v>
      </c>
      <c r="V636" s="38">
        <f t="shared" si="126"/>
        <v>53.88061327578724</v>
      </c>
      <c r="W636" s="38">
        <f t="shared" si="126"/>
        <v>53.341807143029371</v>
      </c>
      <c r="X636" s="38">
        <f t="shared" si="127"/>
        <v>50.674716785877898</v>
      </c>
      <c r="Y636" s="38">
        <f t="shared" si="127"/>
        <v>48.140980946584001</v>
      </c>
      <c r="Z636" s="38">
        <f t="shared" si="128"/>
        <v>48.140980946584001</v>
      </c>
    </row>
    <row r="637" spans="2:26" x14ac:dyDescent="0.3">
      <c r="B637" s="2" t="s">
        <v>36</v>
      </c>
      <c r="C637" s="2">
        <v>629</v>
      </c>
      <c r="D637" s="2">
        <v>40</v>
      </c>
      <c r="E637" s="7">
        <v>46</v>
      </c>
      <c r="F637" s="7">
        <f t="shared" si="119"/>
        <v>12.777777777777777</v>
      </c>
      <c r="G637" s="46">
        <f t="shared" si="129"/>
        <v>1.3888888888889086E-2</v>
      </c>
      <c r="H637" s="27">
        <f>$AC$17*G637</f>
        <v>2.6458333333333708</v>
      </c>
      <c r="I637" s="27">
        <f>($AG$17*$AC$17*$AI$17)</f>
        <v>37.376100000000001</v>
      </c>
      <c r="J637" s="27">
        <f>0.5*$AH$17*$AF$17*F637^2</f>
        <v>23.511111111111109</v>
      </c>
      <c r="K637" s="30">
        <f t="shared" si="120"/>
        <v>63.533044444444485</v>
      </c>
      <c r="L637" s="35">
        <f t="shared" si="117"/>
        <v>0.81181112345679063</v>
      </c>
      <c r="M637" s="35">
        <f t="shared" si="121"/>
        <v>0.81181112345679063</v>
      </c>
      <c r="N637" s="35">
        <f t="shared" si="122"/>
        <v>0</v>
      </c>
      <c r="O637" s="35">
        <f t="shared" si="123"/>
        <v>0</v>
      </c>
      <c r="P637" s="36">
        <f>SUM($M$8:M637)</f>
        <v>249.5279192459875</v>
      </c>
      <c r="Q637" s="36">
        <f>SUM($N$8:N637)</f>
        <v>-60.304556116049412</v>
      </c>
      <c r="R637" s="36">
        <f t="shared" si="124"/>
        <v>60.304556116049412</v>
      </c>
      <c r="S637" s="13"/>
      <c r="T637" s="38">
        <f t="shared" si="125"/>
        <v>57.289328310246937</v>
      </c>
      <c r="U637" s="38">
        <f t="shared" si="118"/>
        <v>54.42486189473459</v>
      </c>
      <c r="V637" s="38">
        <f t="shared" si="126"/>
        <v>53.88061327578724</v>
      </c>
      <c r="W637" s="38">
        <f t="shared" si="126"/>
        <v>53.341807143029371</v>
      </c>
      <c r="X637" s="38">
        <f t="shared" si="127"/>
        <v>50.674716785877898</v>
      </c>
      <c r="Y637" s="38">
        <f t="shared" si="127"/>
        <v>48.140980946584001</v>
      </c>
      <c r="Z637" s="38">
        <f t="shared" si="128"/>
        <v>48.140980946584001</v>
      </c>
    </row>
    <row r="638" spans="2:26" x14ac:dyDescent="0.3">
      <c r="B638" s="2" t="s">
        <v>36</v>
      </c>
      <c r="C638" s="2">
        <v>630</v>
      </c>
      <c r="D638" s="2">
        <v>41</v>
      </c>
      <c r="E638" s="7">
        <v>46.1</v>
      </c>
      <c r="F638" s="7">
        <f t="shared" si="119"/>
        <v>12.805555555555555</v>
      </c>
      <c r="G638" s="46">
        <f t="shared" si="129"/>
        <v>9.7222222222222612E-2</v>
      </c>
      <c r="H638" s="27">
        <f>$AC$17*G638</f>
        <v>18.520833333333407</v>
      </c>
      <c r="I638" s="27">
        <f>($AG$17*$AC$17*$AI$17)</f>
        <v>37.376100000000001</v>
      </c>
      <c r="J638" s="27">
        <f>0.5*$AH$17*$AF$17*F638^2</f>
        <v>23.613444444444443</v>
      </c>
      <c r="K638" s="30">
        <f t="shared" si="120"/>
        <v>79.510377777777848</v>
      </c>
      <c r="L638" s="35">
        <f t="shared" si="117"/>
        <v>1.0181745598765441</v>
      </c>
      <c r="M638" s="35">
        <f t="shared" si="121"/>
        <v>1.0181745598765441</v>
      </c>
      <c r="N638" s="35">
        <f t="shared" si="122"/>
        <v>0</v>
      </c>
      <c r="O638" s="35">
        <f t="shared" si="123"/>
        <v>0</v>
      </c>
      <c r="P638" s="36">
        <f>SUM($M$8:M638)</f>
        <v>250.54609380586405</v>
      </c>
      <c r="Q638" s="36">
        <f>SUM($N$8:N638)</f>
        <v>-60.304556116049412</v>
      </c>
      <c r="R638" s="36">
        <f t="shared" si="124"/>
        <v>60.304556116049412</v>
      </c>
      <c r="S638" s="13"/>
      <c r="T638" s="38">
        <f t="shared" si="125"/>
        <v>57.289328310246937</v>
      </c>
      <c r="U638" s="38">
        <f t="shared" si="118"/>
        <v>54.42486189473459</v>
      </c>
      <c r="V638" s="38">
        <f t="shared" si="126"/>
        <v>53.88061327578724</v>
      </c>
      <c r="W638" s="38">
        <f t="shared" si="126"/>
        <v>53.341807143029371</v>
      </c>
      <c r="X638" s="38">
        <f t="shared" si="127"/>
        <v>50.674716785877898</v>
      </c>
      <c r="Y638" s="38">
        <f t="shared" si="127"/>
        <v>48.140980946584001</v>
      </c>
      <c r="Z638" s="38">
        <f t="shared" si="128"/>
        <v>48.140980946584001</v>
      </c>
    </row>
    <row r="639" spans="2:26" x14ac:dyDescent="0.3">
      <c r="B639" s="2" t="s">
        <v>36</v>
      </c>
      <c r="C639" s="2">
        <v>631</v>
      </c>
      <c r="D639" s="2">
        <v>42</v>
      </c>
      <c r="E639" s="7">
        <v>46.7</v>
      </c>
      <c r="F639" s="7">
        <f t="shared" si="119"/>
        <v>12.972222222222223</v>
      </c>
      <c r="G639" s="46">
        <f t="shared" si="129"/>
        <v>0.2222222222222224</v>
      </c>
      <c r="H639" s="27">
        <f>$AC$17*G639</f>
        <v>42.333333333333371</v>
      </c>
      <c r="I639" s="27">
        <f>($AG$17*$AC$17*$AI$17)</f>
        <v>37.376100000000001</v>
      </c>
      <c r="J639" s="27">
        <f>0.5*$AH$17*$AF$17*F639^2</f>
        <v>24.232111111111113</v>
      </c>
      <c r="K639" s="30">
        <f t="shared" si="120"/>
        <v>103.94154444444449</v>
      </c>
      <c r="L639" s="35">
        <f t="shared" si="117"/>
        <v>1.3483528126543218</v>
      </c>
      <c r="M639" s="35">
        <f t="shared" si="121"/>
        <v>1.3483528126543218</v>
      </c>
      <c r="N639" s="35">
        <f t="shared" si="122"/>
        <v>0</v>
      </c>
      <c r="O639" s="35">
        <f t="shared" si="123"/>
        <v>0</v>
      </c>
      <c r="P639" s="36">
        <f>SUM($M$8:M639)</f>
        <v>251.89444661851837</v>
      </c>
      <c r="Q639" s="36">
        <f>SUM($N$8:N639)</f>
        <v>-60.304556116049412</v>
      </c>
      <c r="R639" s="36">
        <f t="shared" si="124"/>
        <v>60.304556116049412</v>
      </c>
      <c r="S639" s="13"/>
      <c r="T639" s="38">
        <f t="shared" si="125"/>
        <v>57.289328310246937</v>
      </c>
      <c r="U639" s="38">
        <f t="shared" si="118"/>
        <v>54.42486189473459</v>
      </c>
      <c r="V639" s="38">
        <f t="shared" si="126"/>
        <v>53.88061327578724</v>
      </c>
      <c r="W639" s="38">
        <f t="shared" si="126"/>
        <v>53.341807143029371</v>
      </c>
      <c r="X639" s="38">
        <f t="shared" si="127"/>
        <v>50.674716785877898</v>
      </c>
      <c r="Y639" s="38">
        <f t="shared" si="127"/>
        <v>48.140980946584001</v>
      </c>
      <c r="Z639" s="38">
        <f t="shared" si="128"/>
        <v>48.140980946584001</v>
      </c>
    </row>
    <row r="640" spans="2:26" x14ac:dyDescent="0.3">
      <c r="B640" s="2" t="s">
        <v>36</v>
      </c>
      <c r="C640" s="2">
        <v>632</v>
      </c>
      <c r="D640" s="2">
        <v>43</v>
      </c>
      <c r="E640" s="7">
        <v>47.7</v>
      </c>
      <c r="F640" s="7">
        <f t="shared" si="119"/>
        <v>13.25</v>
      </c>
      <c r="G640" s="46">
        <f t="shared" si="129"/>
        <v>0.30555555555555497</v>
      </c>
      <c r="H640" s="27">
        <f>$AC$17*G640</f>
        <v>58.208333333333222</v>
      </c>
      <c r="I640" s="27">
        <f>($AG$17*$AC$17*$AI$17)</f>
        <v>37.376100000000001</v>
      </c>
      <c r="J640" s="27">
        <f>0.5*$AH$17*$AF$17*F640^2</f>
        <v>25.280999999999999</v>
      </c>
      <c r="K640" s="30">
        <f t="shared" si="120"/>
        <v>120.86543333333321</v>
      </c>
      <c r="L640" s="35">
        <f t="shared" si="117"/>
        <v>1.6014669916666651</v>
      </c>
      <c r="M640" s="35">
        <f t="shared" si="121"/>
        <v>1.6014669916666651</v>
      </c>
      <c r="N640" s="35">
        <f t="shared" si="122"/>
        <v>0</v>
      </c>
      <c r="O640" s="35">
        <f t="shared" si="123"/>
        <v>0</v>
      </c>
      <c r="P640" s="36">
        <f>SUM($M$8:M640)</f>
        <v>253.49591361018503</v>
      </c>
      <c r="Q640" s="36">
        <f>SUM($N$8:N640)</f>
        <v>-60.304556116049412</v>
      </c>
      <c r="R640" s="36">
        <f t="shared" si="124"/>
        <v>60.304556116049412</v>
      </c>
      <c r="S640" s="13"/>
      <c r="T640" s="38">
        <f t="shared" si="125"/>
        <v>57.289328310246937</v>
      </c>
      <c r="U640" s="38">
        <f t="shared" si="118"/>
        <v>54.42486189473459</v>
      </c>
      <c r="V640" s="38">
        <f t="shared" si="126"/>
        <v>53.88061327578724</v>
      </c>
      <c r="W640" s="38">
        <f t="shared" si="126"/>
        <v>53.341807143029371</v>
      </c>
      <c r="X640" s="38">
        <f t="shared" si="127"/>
        <v>50.674716785877898</v>
      </c>
      <c r="Y640" s="38">
        <f t="shared" si="127"/>
        <v>48.140980946584001</v>
      </c>
      <c r="Z640" s="38">
        <f t="shared" si="128"/>
        <v>48.140980946584001</v>
      </c>
    </row>
    <row r="641" spans="2:26" x14ac:dyDescent="0.3">
      <c r="B641" s="2" t="s">
        <v>36</v>
      </c>
      <c r="C641" s="2">
        <v>633</v>
      </c>
      <c r="D641" s="2">
        <v>44</v>
      </c>
      <c r="E641" s="7">
        <v>48.9</v>
      </c>
      <c r="F641" s="7">
        <f t="shared" si="119"/>
        <v>13.583333333333332</v>
      </c>
      <c r="G641" s="46">
        <f t="shared" si="129"/>
        <v>0.36111111111111033</v>
      </c>
      <c r="H641" s="27">
        <f>$AC$17*G641</f>
        <v>68.791666666666515</v>
      </c>
      <c r="I641" s="27">
        <f>($AG$17*$AC$17*$AI$17)</f>
        <v>37.376100000000001</v>
      </c>
      <c r="J641" s="27">
        <f>0.5*$AH$17*$AF$17*F641^2</f>
        <v>26.568999999999992</v>
      </c>
      <c r="K641" s="30">
        <f t="shared" si="120"/>
        <v>132.73676666666651</v>
      </c>
      <c r="L641" s="35">
        <f t="shared" si="117"/>
        <v>1.8030077472222199</v>
      </c>
      <c r="M641" s="35">
        <f t="shared" si="121"/>
        <v>1.8030077472222199</v>
      </c>
      <c r="N641" s="35">
        <f t="shared" si="122"/>
        <v>0</v>
      </c>
      <c r="O641" s="35">
        <f t="shared" si="123"/>
        <v>0</v>
      </c>
      <c r="P641" s="36">
        <f>SUM($M$8:M641)</f>
        <v>255.29892135740724</v>
      </c>
      <c r="Q641" s="36">
        <f>SUM($N$8:N641)</f>
        <v>-60.304556116049412</v>
      </c>
      <c r="R641" s="36">
        <f t="shared" si="124"/>
        <v>60.304556116049412</v>
      </c>
      <c r="S641" s="13"/>
      <c r="T641" s="38">
        <f t="shared" si="125"/>
        <v>57.289328310246937</v>
      </c>
      <c r="U641" s="38">
        <f t="shared" si="118"/>
        <v>54.42486189473459</v>
      </c>
      <c r="V641" s="38">
        <f t="shared" si="126"/>
        <v>53.88061327578724</v>
      </c>
      <c r="W641" s="38">
        <f t="shared" si="126"/>
        <v>53.341807143029371</v>
      </c>
      <c r="X641" s="38">
        <f t="shared" si="127"/>
        <v>50.674716785877898</v>
      </c>
      <c r="Y641" s="38">
        <f t="shared" si="127"/>
        <v>48.140980946584001</v>
      </c>
      <c r="Z641" s="38">
        <f t="shared" si="128"/>
        <v>48.140980946584001</v>
      </c>
    </row>
    <row r="642" spans="2:26" x14ac:dyDescent="0.3">
      <c r="B642" s="2" t="s">
        <v>36</v>
      </c>
      <c r="C642" s="2">
        <v>634</v>
      </c>
      <c r="D642" s="2">
        <v>45</v>
      </c>
      <c r="E642" s="7">
        <v>50.3</v>
      </c>
      <c r="F642" s="7">
        <f t="shared" si="119"/>
        <v>13.972222222222221</v>
      </c>
      <c r="G642" s="46">
        <f t="shared" si="129"/>
        <v>0.37500000000000039</v>
      </c>
      <c r="H642" s="27">
        <f>$AC$17*G642</f>
        <v>71.437500000000071</v>
      </c>
      <c r="I642" s="27">
        <f>($AG$17*$AC$17*$AI$17)</f>
        <v>37.376100000000001</v>
      </c>
      <c r="J642" s="27">
        <f>0.5*$AH$17*$AF$17*F642^2</f>
        <v>28.112111111111108</v>
      </c>
      <c r="K642" s="30">
        <f t="shared" si="120"/>
        <v>136.92571111111118</v>
      </c>
      <c r="L642" s="35">
        <f t="shared" si="117"/>
        <v>1.9131564635802478</v>
      </c>
      <c r="M642" s="35">
        <f t="shared" si="121"/>
        <v>1.9131564635802478</v>
      </c>
      <c r="N642" s="35">
        <f t="shared" si="122"/>
        <v>0</v>
      </c>
      <c r="O642" s="35">
        <f t="shared" si="123"/>
        <v>0</v>
      </c>
      <c r="P642" s="36">
        <f>SUM($M$8:M642)</f>
        <v>257.21207782098747</v>
      </c>
      <c r="Q642" s="36">
        <f>SUM($N$8:N642)</f>
        <v>-60.304556116049412</v>
      </c>
      <c r="R642" s="36">
        <f t="shared" si="124"/>
        <v>60.304556116049412</v>
      </c>
      <c r="S642" s="13"/>
      <c r="T642" s="38">
        <f t="shared" si="125"/>
        <v>57.289328310246937</v>
      </c>
      <c r="U642" s="38">
        <f t="shared" si="118"/>
        <v>54.42486189473459</v>
      </c>
      <c r="V642" s="38">
        <f t="shared" si="126"/>
        <v>53.88061327578724</v>
      </c>
      <c r="W642" s="38">
        <f t="shared" si="126"/>
        <v>53.341807143029371</v>
      </c>
      <c r="X642" s="38">
        <f t="shared" si="127"/>
        <v>50.674716785877898</v>
      </c>
      <c r="Y642" s="38">
        <f t="shared" si="127"/>
        <v>48.140980946584001</v>
      </c>
      <c r="Z642" s="38">
        <f t="shared" si="128"/>
        <v>48.140980946584001</v>
      </c>
    </row>
    <row r="643" spans="2:26" x14ac:dyDescent="0.3">
      <c r="B643" s="2" t="s">
        <v>36</v>
      </c>
      <c r="C643" s="2">
        <v>635</v>
      </c>
      <c r="D643" s="2">
        <v>46</v>
      </c>
      <c r="E643" s="7">
        <v>51.6</v>
      </c>
      <c r="F643" s="7">
        <f t="shared" si="119"/>
        <v>14.333333333333334</v>
      </c>
      <c r="G643" s="46">
        <f t="shared" si="129"/>
        <v>0.31944444444444503</v>
      </c>
      <c r="H643" s="27">
        <f>$AC$17*G643</f>
        <v>60.854166666666778</v>
      </c>
      <c r="I643" s="27">
        <f>($AG$17*$AC$17*$AI$17)</f>
        <v>37.376100000000001</v>
      </c>
      <c r="J643" s="27">
        <f>0.5*$AH$17*$AF$17*F643^2</f>
        <v>29.584</v>
      </c>
      <c r="K643" s="30">
        <f t="shared" si="120"/>
        <v>127.81426666666678</v>
      </c>
      <c r="L643" s="35">
        <f t="shared" si="117"/>
        <v>1.8320044888888907</v>
      </c>
      <c r="M643" s="35">
        <f t="shared" si="121"/>
        <v>1.8320044888888907</v>
      </c>
      <c r="N643" s="35">
        <f t="shared" si="122"/>
        <v>0</v>
      </c>
      <c r="O643" s="35">
        <f t="shared" si="123"/>
        <v>0</v>
      </c>
      <c r="P643" s="36">
        <f>SUM($M$8:M643)</f>
        <v>259.04408230987639</v>
      </c>
      <c r="Q643" s="36">
        <f>SUM($N$8:N643)</f>
        <v>-60.304556116049412</v>
      </c>
      <c r="R643" s="36">
        <f t="shared" si="124"/>
        <v>60.304556116049412</v>
      </c>
      <c r="S643" s="13"/>
      <c r="T643" s="38">
        <f t="shared" si="125"/>
        <v>57.289328310246937</v>
      </c>
      <c r="U643" s="38">
        <f t="shared" si="118"/>
        <v>54.42486189473459</v>
      </c>
      <c r="V643" s="38">
        <f t="shared" si="126"/>
        <v>53.88061327578724</v>
      </c>
      <c r="W643" s="38">
        <f t="shared" si="126"/>
        <v>53.341807143029371</v>
      </c>
      <c r="X643" s="38">
        <f t="shared" si="127"/>
        <v>50.674716785877898</v>
      </c>
      <c r="Y643" s="38">
        <f t="shared" si="127"/>
        <v>48.140980946584001</v>
      </c>
      <c r="Z643" s="38">
        <f t="shared" si="128"/>
        <v>48.140980946584001</v>
      </c>
    </row>
    <row r="644" spans="2:26" x14ac:dyDescent="0.3">
      <c r="B644" s="2" t="s">
        <v>36</v>
      </c>
      <c r="C644" s="2">
        <v>636</v>
      </c>
      <c r="D644" s="2">
        <v>47</v>
      </c>
      <c r="E644" s="7">
        <v>52.6</v>
      </c>
      <c r="F644" s="7">
        <f t="shared" si="119"/>
        <v>14.611111111111111</v>
      </c>
      <c r="G644" s="46">
        <f t="shared" si="129"/>
        <v>0.19444444444444425</v>
      </c>
      <c r="H644" s="27">
        <f>$AC$17*G644</f>
        <v>37.041666666666629</v>
      </c>
      <c r="I644" s="27">
        <f>($AG$17*$AC$17*$AI$17)</f>
        <v>37.376100000000001</v>
      </c>
      <c r="J644" s="27">
        <f>0.5*$AH$17*$AF$17*F644^2</f>
        <v>30.741777777777774</v>
      </c>
      <c r="K644" s="30">
        <f t="shared" si="120"/>
        <v>105.15954444444441</v>
      </c>
      <c r="L644" s="35">
        <f t="shared" si="117"/>
        <v>1.5364977882716044</v>
      </c>
      <c r="M644" s="35">
        <f t="shared" si="121"/>
        <v>1.5364977882716044</v>
      </c>
      <c r="N644" s="35">
        <f t="shared" si="122"/>
        <v>0</v>
      </c>
      <c r="O644" s="35">
        <f t="shared" si="123"/>
        <v>0</v>
      </c>
      <c r="P644" s="36">
        <f>SUM($M$8:M644)</f>
        <v>260.580580098148</v>
      </c>
      <c r="Q644" s="36">
        <f>SUM($N$8:N644)</f>
        <v>-60.304556116049412</v>
      </c>
      <c r="R644" s="36">
        <f t="shared" si="124"/>
        <v>60.304556116049412</v>
      </c>
      <c r="S644" s="13"/>
      <c r="T644" s="38">
        <f t="shared" si="125"/>
        <v>57.289328310246937</v>
      </c>
      <c r="U644" s="38">
        <f t="shared" si="118"/>
        <v>54.42486189473459</v>
      </c>
      <c r="V644" s="38">
        <f t="shared" si="126"/>
        <v>53.88061327578724</v>
      </c>
      <c r="W644" s="38">
        <f t="shared" si="126"/>
        <v>53.341807143029371</v>
      </c>
      <c r="X644" s="38">
        <f t="shared" si="127"/>
        <v>50.674716785877898</v>
      </c>
      <c r="Y644" s="38">
        <f t="shared" si="127"/>
        <v>48.140980946584001</v>
      </c>
      <c r="Z644" s="38">
        <f t="shared" si="128"/>
        <v>48.140980946584001</v>
      </c>
    </row>
    <row r="645" spans="2:26" x14ac:dyDescent="0.3">
      <c r="B645" s="2" t="s">
        <v>36</v>
      </c>
      <c r="C645" s="2">
        <v>637</v>
      </c>
      <c r="D645" s="2">
        <v>48</v>
      </c>
      <c r="E645" s="7">
        <v>53</v>
      </c>
      <c r="F645" s="7">
        <f t="shared" si="119"/>
        <v>14.722222222222221</v>
      </c>
      <c r="G645" s="46">
        <f t="shared" si="129"/>
        <v>5.5555555555555358E-2</v>
      </c>
      <c r="H645" s="27">
        <f>$AC$17*G645</f>
        <v>10.583333333333297</v>
      </c>
      <c r="I645" s="27">
        <f>($AG$17*$AC$17*$AI$17)</f>
        <v>37.376100000000001</v>
      </c>
      <c r="J645" s="27">
        <f>0.5*$AH$17*$AF$17*F645^2</f>
        <v>31.211111111111105</v>
      </c>
      <c r="K645" s="30">
        <f t="shared" si="120"/>
        <v>79.170544444444403</v>
      </c>
      <c r="L645" s="35">
        <f t="shared" si="117"/>
        <v>1.1655663487654315</v>
      </c>
      <c r="M645" s="35">
        <f t="shared" si="121"/>
        <v>1.1655663487654315</v>
      </c>
      <c r="N645" s="35">
        <f t="shared" si="122"/>
        <v>0</v>
      </c>
      <c r="O645" s="35">
        <f t="shared" si="123"/>
        <v>0</v>
      </c>
      <c r="P645" s="36">
        <f>SUM($M$8:M645)</f>
        <v>261.74614644691343</v>
      </c>
      <c r="Q645" s="36">
        <f>SUM($N$8:N645)</f>
        <v>-60.304556116049412</v>
      </c>
      <c r="R645" s="36">
        <f t="shared" si="124"/>
        <v>60.304556116049412</v>
      </c>
      <c r="S645" s="13"/>
      <c r="T645" s="38">
        <f t="shared" si="125"/>
        <v>57.289328310246937</v>
      </c>
      <c r="U645" s="38">
        <f t="shared" si="118"/>
        <v>54.42486189473459</v>
      </c>
      <c r="V645" s="38">
        <f t="shared" si="126"/>
        <v>53.88061327578724</v>
      </c>
      <c r="W645" s="38">
        <f t="shared" si="126"/>
        <v>53.341807143029371</v>
      </c>
      <c r="X645" s="38">
        <f t="shared" si="127"/>
        <v>50.674716785877898</v>
      </c>
      <c r="Y645" s="38">
        <f t="shared" si="127"/>
        <v>48.140980946584001</v>
      </c>
      <c r="Z645" s="38">
        <f t="shared" si="128"/>
        <v>48.140980946584001</v>
      </c>
    </row>
    <row r="646" spans="2:26" x14ac:dyDescent="0.3">
      <c r="B646" s="2" t="s">
        <v>36</v>
      </c>
      <c r="C646" s="2">
        <v>638</v>
      </c>
      <c r="D646" s="2">
        <v>49</v>
      </c>
      <c r="E646" s="7">
        <v>53</v>
      </c>
      <c r="F646" s="7">
        <f t="shared" si="119"/>
        <v>14.722222222222221</v>
      </c>
      <c r="G646" s="46">
        <f t="shared" si="129"/>
        <v>-1.3888888888889086E-2</v>
      </c>
      <c r="H646" s="27">
        <f>$AC$17*G646</f>
        <v>-2.6458333333333708</v>
      </c>
      <c r="I646" s="27">
        <f>($AG$17*$AC$17*$AI$17)</f>
        <v>37.376100000000001</v>
      </c>
      <c r="J646" s="27">
        <f>0.5*$AH$17*$AF$17*F646^2</f>
        <v>31.211111111111105</v>
      </c>
      <c r="K646" s="30">
        <f t="shared" si="120"/>
        <v>65.941377777777731</v>
      </c>
      <c r="L646" s="35">
        <f t="shared" si="117"/>
        <v>0.97080361728394982</v>
      </c>
      <c r="M646" s="35">
        <f t="shared" si="121"/>
        <v>0.97080361728394982</v>
      </c>
      <c r="N646" s="35">
        <f t="shared" si="122"/>
        <v>0</v>
      </c>
      <c r="O646" s="35">
        <f t="shared" si="123"/>
        <v>0</v>
      </c>
      <c r="P646" s="36">
        <f>SUM($M$8:M646)</f>
        <v>262.71695006419736</v>
      </c>
      <c r="Q646" s="36">
        <f>SUM($N$8:N646)</f>
        <v>-60.304556116049412</v>
      </c>
      <c r="R646" s="36">
        <f t="shared" si="124"/>
        <v>60.304556116049412</v>
      </c>
      <c r="S646" s="13"/>
      <c r="T646" s="38">
        <f t="shared" si="125"/>
        <v>57.289328310246937</v>
      </c>
      <c r="U646" s="38">
        <f t="shared" si="118"/>
        <v>54.42486189473459</v>
      </c>
      <c r="V646" s="38">
        <f t="shared" si="126"/>
        <v>53.88061327578724</v>
      </c>
      <c r="W646" s="38">
        <f t="shared" si="126"/>
        <v>53.341807143029371</v>
      </c>
      <c r="X646" s="38">
        <f t="shared" si="127"/>
        <v>50.674716785877898</v>
      </c>
      <c r="Y646" s="38">
        <f t="shared" si="127"/>
        <v>48.140980946584001</v>
      </c>
      <c r="Z646" s="38">
        <f t="shared" si="128"/>
        <v>48.140980946584001</v>
      </c>
    </row>
    <row r="647" spans="2:26" x14ac:dyDescent="0.3">
      <c r="B647" s="2" t="s">
        <v>36</v>
      </c>
      <c r="C647" s="2">
        <v>639</v>
      </c>
      <c r="D647" s="2">
        <v>50</v>
      </c>
      <c r="E647" s="7">
        <v>52.9</v>
      </c>
      <c r="F647" s="7">
        <f t="shared" si="119"/>
        <v>14.694444444444443</v>
      </c>
      <c r="G647" s="46">
        <f t="shared" si="129"/>
        <v>-4.1666666666666269E-2</v>
      </c>
      <c r="H647" s="27">
        <f>$AC$17*G647</f>
        <v>-7.9374999999999245</v>
      </c>
      <c r="I647" s="27">
        <f>($AG$17*$AC$17*$AI$17)</f>
        <v>37.376100000000001</v>
      </c>
      <c r="J647" s="27">
        <f>0.5*$AH$17*$AF$17*F647^2</f>
        <v>31.093444444444433</v>
      </c>
      <c r="K647" s="30">
        <f t="shared" si="120"/>
        <v>60.532044444444509</v>
      </c>
      <c r="L647" s="35">
        <f t="shared" si="117"/>
        <v>0.88948476419753175</v>
      </c>
      <c r="M647" s="35">
        <f t="shared" si="121"/>
        <v>0.88948476419753175</v>
      </c>
      <c r="N647" s="35">
        <f t="shared" si="122"/>
        <v>0</v>
      </c>
      <c r="O647" s="35">
        <f t="shared" si="123"/>
        <v>0</v>
      </c>
      <c r="P647" s="36">
        <f>SUM($M$8:M647)</f>
        <v>263.60643482839487</v>
      </c>
      <c r="Q647" s="36">
        <f>SUM($N$8:N647)</f>
        <v>-60.304556116049412</v>
      </c>
      <c r="R647" s="36">
        <f t="shared" si="124"/>
        <v>60.304556116049412</v>
      </c>
      <c r="S647" s="13"/>
      <c r="T647" s="38">
        <f t="shared" si="125"/>
        <v>57.289328310246937</v>
      </c>
      <c r="U647" s="38">
        <f t="shared" si="118"/>
        <v>54.42486189473459</v>
      </c>
      <c r="V647" s="38">
        <f t="shared" si="126"/>
        <v>53.88061327578724</v>
      </c>
      <c r="W647" s="38">
        <f t="shared" si="126"/>
        <v>53.341807143029371</v>
      </c>
      <c r="X647" s="38">
        <f t="shared" si="127"/>
        <v>50.674716785877898</v>
      </c>
      <c r="Y647" s="38">
        <f t="shared" si="127"/>
        <v>48.140980946584001</v>
      </c>
      <c r="Z647" s="38">
        <f t="shared" si="128"/>
        <v>48.140980946584001</v>
      </c>
    </row>
    <row r="648" spans="2:26" x14ac:dyDescent="0.3">
      <c r="B648" s="2" t="s">
        <v>36</v>
      </c>
      <c r="C648" s="2">
        <v>640</v>
      </c>
      <c r="D648" s="2">
        <v>51</v>
      </c>
      <c r="E648" s="7">
        <v>52.7</v>
      </c>
      <c r="F648" s="7">
        <f t="shared" si="119"/>
        <v>14.638888888888889</v>
      </c>
      <c r="G648" s="46">
        <f t="shared" si="129"/>
        <v>-4.1666666666666269E-2</v>
      </c>
      <c r="H648" s="27">
        <f>$AC$17*G648</f>
        <v>-7.9374999999999245</v>
      </c>
      <c r="I648" s="27">
        <f>($AG$17*$AC$17*$AI$17)</f>
        <v>37.376100000000001</v>
      </c>
      <c r="J648" s="27">
        <f>0.5*$AH$17*$AF$17*F648^2</f>
        <v>30.858777777777778</v>
      </c>
      <c r="K648" s="30">
        <f t="shared" si="120"/>
        <v>60.297377777777854</v>
      </c>
      <c r="L648" s="35">
        <f t="shared" ref="L648:L711" si="130">(K648*F648)/1000</f>
        <v>0.88268661358024803</v>
      </c>
      <c r="M648" s="35">
        <f t="shared" si="121"/>
        <v>0.88268661358024803</v>
      </c>
      <c r="N648" s="35">
        <f t="shared" si="122"/>
        <v>0</v>
      </c>
      <c r="O648" s="35">
        <f t="shared" si="123"/>
        <v>0</v>
      </c>
      <c r="P648" s="36">
        <f>SUM($M$8:M648)</f>
        <v>264.4891214419751</v>
      </c>
      <c r="Q648" s="36">
        <f>SUM($N$8:N648)</f>
        <v>-60.304556116049412</v>
      </c>
      <c r="R648" s="36">
        <f t="shared" si="124"/>
        <v>60.304556116049412</v>
      </c>
      <c r="S648" s="13"/>
      <c r="T648" s="38">
        <f t="shared" si="125"/>
        <v>57.289328310246937</v>
      </c>
      <c r="U648" s="38">
        <f t="shared" ref="U648:U711" si="131">T648*0.95</f>
        <v>54.42486189473459</v>
      </c>
      <c r="V648" s="38">
        <f t="shared" si="126"/>
        <v>53.88061327578724</v>
      </c>
      <c r="W648" s="38">
        <f t="shared" si="126"/>
        <v>53.341807143029371</v>
      </c>
      <c r="X648" s="38">
        <f t="shared" si="127"/>
        <v>50.674716785877898</v>
      </c>
      <c r="Y648" s="38">
        <f t="shared" si="127"/>
        <v>48.140980946584001</v>
      </c>
      <c r="Z648" s="38">
        <f t="shared" si="128"/>
        <v>48.140980946584001</v>
      </c>
    </row>
    <row r="649" spans="2:26" x14ac:dyDescent="0.3">
      <c r="B649" s="2" t="s">
        <v>36</v>
      </c>
      <c r="C649" s="2">
        <v>641</v>
      </c>
      <c r="D649" s="2">
        <v>52</v>
      </c>
      <c r="E649" s="7">
        <v>52.6</v>
      </c>
      <c r="F649" s="7">
        <f t="shared" ref="F649:F712" si="132">E649/3.6</f>
        <v>14.611111111111111</v>
      </c>
      <c r="G649" s="46">
        <f t="shared" si="129"/>
        <v>5.5555555555555358E-2</v>
      </c>
      <c r="H649" s="27">
        <f>$AC$17*G649</f>
        <v>10.583333333333297</v>
      </c>
      <c r="I649" s="27">
        <f>($AG$17*$AC$17*$AI$17)</f>
        <v>37.376100000000001</v>
      </c>
      <c r="J649" s="27">
        <f>0.5*$AH$17*$AF$17*F649^2</f>
        <v>30.741777777777774</v>
      </c>
      <c r="K649" s="30">
        <f t="shared" ref="K649:K712" si="133">H649+I649+J649</f>
        <v>78.701211111111064</v>
      </c>
      <c r="L649" s="35">
        <f t="shared" si="130"/>
        <v>1.149912140123456</v>
      </c>
      <c r="M649" s="35">
        <f t="shared" ref="M649:M712" si="134">IF(L649&gt;0, L649, 0)</f>
        <v>1.149912140123456</v>
      </c>
      <c r="N649" s="35">
        <f t="shared" ref="N649:N712" si="135">IF(L649&lt;0, L649, 0)</f>
        <v>0</v>
      </c>
      <c r="O649" s="35">
        <f t="shared" ref="O649:O712" si="136">N649*(-1)</f>
        <v>0</v>
      </c>
      <c r="P649" s="36">
        <f>SUM($M$8:M649)</f>
        <v>265.63903358209853</v>
      </c>
      <c r="Q649" s="36">
        <f>SUM($N$8:N649)</f>
        <v>-60.304556116049412</v>
      </c>
      <c r="R649" s="36">
        <f t="shared" ref="R649:R712" si="137">Q649*(-1)</f>
        <v>60.304556116049412</v>
      </c>
      <c r="S649" s="13"/>
      <c r="T649" s="38">
        <f t="shared" ref="T649:T712" si="138">R649*0.95</f>
        <v>57.289328310246937</v>
      </c>
      <c r="U649" s="38">
        <f t="shared" si="131"/>
        <v>54.42486189473459</v>
      </c>
      <c r="V649" s="38">
        <f t="shared" ref="V649:W712" si="139">U649*0.99</f>
        <v>53.88061327578724</v>
      </c>
      <c r="W649" s="38">
        <f t="shared" si="139"/>
        <v>53.341807143029371</v>
      </c>
      <c r="X649" s="38">
        <f t="shared" ref="X649:Y712" si="140">W649*0.95</f>
        <v>50.674716785877898</v>
      </c>
      <c r="Y649" s="38">
        <f t="shared" si="140"/>
        <v>48.140980946584001</v>
      </c>
      <c r="Z649" s="38">
        <f t="shared" ref="Z649:Z712" si="141">Y649</f>
        <v>48.140980946584001</v>
      </c>
    </row>
    <row r="650" spans="2:26" x14ac:dyDescent="0.3">
      <c r="B650" s="2" t="s">
        <v>36</v>
      </c>
      <c r="C650" s="2">
        <v>642</v>
      </c>
      <c r="D650" s="2">
        <v>53</v>
      </c>
      <c r="E650" s="7">
        <v>53.1</v>
      </c>
      <c r="F650" s="7">
        <f t="shared" si="132"/>
        <v>14.75</v>
      </c>
      <c r="G650" s="46">
        <f t="shared" ref="G650:G713" si="142">($E651-$E649)/2/3.6</f>
        <v>0.23611111111111052</v>
      </c>
      <c r="H650" s="27">
        <f>$AC$17*G650</f>
        <v>44.979166666666558</v>
      </c>
      <c r="I650" s="27">
        <f>($AG$17*$AC$17*$AI$17)</f>
        <v>37.376100000000001</v>
      </c>
      <c r="J650" s="27">
        <f>0.5*$AH$17*$AF$17*F650^2</f>
        <v>31.328999999999997</v>
      </c>
      <c r="K650" s="30">
        <f t="shared" si="133"/>
        <v>113.68426666666655</v>
      </c>
      <c r="L650" s="35">
        <f t="shared" si="130"/>
        <v>1.6768429333333315</v>
      </c>
      <c r="M650" s="35">
        <f t="shared" si="134"/>
        <v>1.6768429333333315</v>
      </c>
      <c r="N650" s="35">
        <f t="shared" si="135"/>
        <v>0</v>
      </c>
      <c r="O650" s="35">
        <f t="shared" si="136"/>
        <v>0</v>
      </c>
      <c r="P650" s="36">
        <f>SUM($M$8:M650)</f>
        <v>267.31587651543185</v>
      </c>
      <c r="Q650" s="36">
        <f>SUM($N$8:N650)</f>
        <v>-60.304556116049412</v>
      </c>
      <c r="R650" s="36">
        <f t="shared" si="137"/>
        <v>60.304556116049412</v>
      </c>
      <c r="S650" s="13"/>
      <c r="T650" s="38">
        <f t="shared" si="138"/>
        <v>57.289328310246937</v>
      </c>
      <c r="U650" s="38">
        <f t="shared" si="131"/>
        <v>54.42486189473459</v>
      </c>
      <c r="V650" s="38">
        <f t="shared" si="139"/>
        <v>53.88061327578724</v>
      </c>
      <c r="W650" s="38">
        <f t="shared" si="139"/>
        <v>53.341807143029371</v>
      </c>
      <c r="X650" s="38">
        <f t="shared" si="140"/>
        <v>50.674716785877898</v>
      </c>
      <c r="Y650" s="38">
        <f t="shared" si="140"/>
        <v>48.140980946584001</v>
      </c>
      <c r="Z650" s="38">
        <f t="shared" si="141"/>
        <v>48.140980946584001</v>
      </c>
    </row>
    <row r="651" spans="2:26" x14ac:dyDescent="0.3">
      <c r="B651" s="2" t="s">
        <v>36</v>
      </c>
      <c r="C651" s="2">
        <v>643</v>
      </c>
      <c r="D651" s="2">
        <v>54</v>
      </c>
      <c r="E651" s="7">
        <v>54.3</v>
      </c>
      <c r="F651" s="7">
        <f t="shared" si="132"/>
        <v>15.083333333333332</v>
      </c>
      <c r="G651" s="46">
        <f t="shared" si="142"/>
        <v>0.29166666666666685</v>
      </c>
      <c r="H651" s="27">
        <f>$AC$17*G651</f>
        <v>55.562500000000036</v>
      </c>
      <c r="I651" s="27">
        <f>($AG$17*$AC$17*$AI$17)</f>
        <v>37.376100000000001</v>
      </c>
      <c r="J651" s="27">
        <f>0.5*$AH$17*$AF$17*F651^2</f>
        <v>32.760999999999989</v>
      </c>
      <c r="K651" s="30">
        <f t="shared" si="133"/>
        <v>125.69960000000003</v>
      </c>
      <c r="L651" s="35">
        <f t="shared" si="130"/>
        <v>1.895968966666667</v>
      </c>
      <c r="M651" s="35">
        <f t="shared" si="134"/>
        <v>1.895968966666667</v>
      </c>
      <c r="N651" s="35">
        <f t="shared" si="135"/>
        <v>0</v>
      </c>
      <c r="O651" s="35">
        <f t="shared" si="136"/>
        <v>0</v>
      </c>
      <c r="P651" s="36">
        <f>SUM($M$8:M651)</f>
        <v>269.21184548209851</v>
      </c>
      <c r="Q651" s="36">
        <f>SUM($N$8:N651)</f>
        <v>-60.304556116049412</v>
      </c>
      <c r="R651" s="36">
        <f t="shared" si="137"/>
        <v>60.304556116049412</v>
      </c>
      <c r="S651" s="13"/>
      <c r="T651" s="38">
        <f t="shared" si="138"/>
        <v>57.289328310246937</v>
      </c>
      <c r="U651" s="38">
        <f t="shared" si="131"/>
        <v>54.42486189473459</v>
      </c>
      <c r="V651" s="38">
        <f t="shared" si="139"/>
        <v>53.88061327578724</v>
      </c>
      <c r="W651" s="38">
        <f t="shared" si="139"/>
        <v>53.341807143029371</v>
      </c>
      <c r="X651" s="38">
        <f t="shared" si="140"/>
        <v>50.674716785877898</v>
      </c>
      <c r="Y651" s="38">
        <f t="shared" si="140"/>
        <v>48.140980946584001</v>
      </c>
      <c r="Z651" s="38">
        <f t="shared" si="141"/>
        <v>48.140980946584001</v>
      </c>
    </row>
    <row r="652" spans="2:26" x14ac:dyDescent="0.3">
      <c r="B652" s="2" t="s">
        <v>36</v>
      </c>
      <c r="C652" s="2">
        <v>644</v>
      </c>
      <c r="D652" s="2">
        <v>55</v>
      </c>
      <c r="E652" s="7">
        <v>55.2</v>
      </c>
      <c r="F652" s="7">
        <f t="shared" si="132"/>
        <v>15.333333333333334</v>
      </c>
      <c r="G652" s="46">
        <f t="shared" si="142"/>
        <v>0.16666666666666705</v>
      </c>
      <c r="H652" s="27">
        <f>$AC$17*G652</f>
        <v>31.750000000000071</v>
      </c>
      <c r="I652" s="27">
        <f>($AG$17*$AC$17*$AI$17)</f>
        <v>37.376100000000001</v>
      </c>
      <c r="J652" s="27">
        <f>0.5*$AH$17*$AF$17*F652^2</f>
        <v>33.856000000000002</v>
      </c>
      <c r="K652" s="30">
        <f t="shared" si="133"/>
        <v>102.98210000000006</v>
      </c>
      <c r="L652" s="35">
        <f t="shared" si="130"/>
        <v>1.5790588666666676</v>
      </c>
      <c r="M652" s="35">
        <f t="shared" si="134"/>
        <v>1.5790588666666676</v>
      </c>
      <c r="N652" s="35">
        <f t="shared" si="135"/>
        <v>0</v>
      </c>
      <c r="O652" s="35">
        <f t="shared" si="136"/>
        <v>0</v>
      </c>
      <c r="P652" s="36">
        <f>SUM($M$8:M652)</f>
        <v>270.7909043487652</v>
      </c>
      <c r="Q652" s="36">
        <f>SUM($N$8:N652)</f>
        <v>-60.304556116049412</v>
      </c>
      <c r="R652" s="36">
        <f t="shared" si="137"/>
        <v>60.304556116049412</v>
      </c>
      <c r="S652" s="13"/>
      <c r="T652" s="38">
        <f t="shared" si="138"/>
        <v>57.289328310246937</v>
      </c>
      <c r="U652" s="38">
        <f t="shared" si="131"/>
        <v>54.42486189473459</v>
      </c>
      <c r="V652" s="38">
        <f t="shared" si="139"/>
        <v>53.88061327578724</v>
      </c>
      <c r="W652" s="38">
        <f t="shared" si="139"/>
        <v>53.341807143029371</v>
      </c>
      <c r="X652" s="38">
        <f t="shared" si="140"/>
        <v>50.674716785877898</v>
      </c>
      <c r="Y652" s="38">
        <f t="shared" si="140"/>
        <v>48.140980946584001</v>
      </c>
      <c r="Z652" s="38">
        <f t="shared" si="141"/>
        <v>48.140980946584001</v>
      </c>
    </row>
    <row r="653" spans="2:26" x14ac:dyDescent="0.3">
      <c r="B653" s="2" t="s">
        <v>36</v>
      </c>
      <c r="C653" s="2">
        <v>645</v>
      </c>
      <c r="D653" s="2">
        <v>56</v>
      </c>
      <c r="E653" s="7">
        <v>55.5</v>
      </c>
      <c r="F653" s="7">
        <f t="shared" si="132"/>
        <v>15.416666666666666</v>
      </c>
      <c r="G653" s="46">
        <f t="shared" si="142"/>
        <v>9.7222222222221627E-2</v>
      </c>
      <c r="H653" s="27">
        <f>$AC$17*G653</f>
        <v>18.520833333333218</v>
      </c>
      <c r="I653" s="27">
        <f>($AG$17*$AC$17*$AI$17)</f>
        <v>37.376100000000001</v>
      </c>
      <c r="J653" s="27">
        <f>0.5*$AH$17*$AF$17*F653^2</f>
        <v>34.224999999999994</v>
      </c>
      <c r="K653" s="30">
        <f t="shared" si="133"/>
        <v>90.121933333333217</v>
      </c>
      <c r="L653" s="35">
        <f t="shared" si="130"/>
        <v>1.3893798055555537</v>
      </c>
      <c r="M653" s="35">
        <f t="shared" si="134"/>
        <v>1.3893798055555537</v>
      </c>
      <c r="N653" s="35">
        <f t="shared" si="135"/>
        <v>0</v>
      </c>
      <c r="O653" s="35">
        <f t="shared" si="136"/>
        <v>0</v>
      </c>
      <c r="P653" s="36">
        <f>SUM($M$8:M653)</f>
        <v>272.18028415432076</v>
      </c>
      <c r="Q653" s="36">
        <f>SUM($N$8:N653)</f>
        <v>-60.304556116049412</v>
      </c>
      <c r="R653" s="36">
        <f t="shared" si="137"/>
        <v>60.304556116049412</v>
      </c>
      <c r="S653" s="13"/>
      <c r="T653" s="38">
        <f t="shared" si="138"/>
        <v>57.289328310246937</v>
      </c>
      <c r="U653" s="38">
        <f t="shared" si="131"/>
        <v>54.42486189473459</v>
      </c>
      <c r="V653" s="38">
        <f t="shared" si="139"/>
        <v>53.88061327578724</v>
      </c>
      <c r="W653" s="38">
        <f t="shared" si="139"/>
        <v>53.341807143029371</v>
      </c>
      <c r="X653" s="38">
        <f t="shared" si="140"/>
        <v>50.674716785877898</v>
      </c>
      <c r="Y653" s="38">
        <f t="shared" si="140"/>
        <v>48.140980946584001</v>
      </c>
      <c r="Z653" s="38">
        <f t="shared" si="141"/>
        <v>48.140980946584001</v>
      </c>
    </row>
    <row r="654" spans="2:26" x14ac:dyDescent="0.3">
      <c r="B654" s="2" t="s">
        <v>36</v>
      </c>
      <c r="C654" s="2">
        <v>646</v>
      </c>
      <c r="D654" s="2">
        <v>57</v>
      </c>
      <c r="E654" s="7">
        <v>55.9</v>
      </c>
      <c r="F654" s="7">
        <f t="shared" si="132"/>
        <v>15.527777777777777</v>
      </c>
      <c r="G654" s="46">
        <f t="shared" si="142"/>
        <v>0.11111111111111072</v>
      </c>
      <c r="H654" s="27">
        <f>$AC$17*G654</f>
        <v>21.166666666666593</v>
      </c>
      <c r="I654" s="27">
        <f>($AG$17*$AC$17*$AI$17)</f>
        <v>37.376100000000001</v>
      </c>
      <c r="J654" s="27">
        <f>0.5*$AH$17*$AF$17*F654^2</f>
        <v>34.720111111111109</v>
      </c>
      <c r="K654" s="30">
        <f t="shared" si="133"/>
        <v>93.262877777777703</v>
      </c>
      <c r="L654" s="35">
        <f t="shared" si="130"/>
        <v>1.4481652410493815</v>
      </c>
      <c r="M654" s="35">
        <f t="shared" si="134"/>
        <v>1.4481652410493815</v>
      </c>
      <c r="N654" s="35">
        <f t="shared" si="135"/>
        <v>0</v>
      </c>
      <c r="O654" s="35">
        <f t="shared" si="136"/>
        <v>0</v>
      </c>
      <c r="P654" s="36">
        <f>SUM($M$8:M654)</f>
        <v>273.62844939537013</v>
      </c>
      <c r="Q654" s="36">
        <f>SUM($N$8:N654)</f>
        <v>-60.304556116049412</v>
      </c>
      <c r="R654" s="36">
        <f t="shared" si="137"/>
        <v>60.304556116049412</v>
      </c>
      <c r="S654" s="13"/>
      <c r="T654" s="38">
        <f t="shared" si="138"/>
        <v>57.289328310246937</v>
      </c>
      <c r="U654" s="38">
        <f t="shared" si="131"/>
        <v>54.42486189473459</v>
      </c>
      <c r="V654" s="38">
        <f t="shared" si="139"/>
        <v>53.88061327578724</v>
      </c>
      <c r="W654" s="38">
        <f t="shared" si="139"/>
        <v>53.341807143029371</v>
      </c>
      <c r="X654" s="38">
        <f t="shared" si="140"/>
        <v>50.674716785877898</v>
      </c>
      <c r="Y654" s="38">
        <f t="shared" si="140"/>
        <v>48.140980946584001</v>
      </c>
      <c r="Z654" s="38">
        <f t="shared" si="141"/>
        <v>48.140980946584001</v>
      </c>
    </row>
    <row r="655" spans="2:26" x14ac:dyDescent="0.3">
      <c r="B655" s="2" t="s">
        <v>36</v>
      </c>
      <c r="C655" s="2">
        <v>647</v>
      </c>
      <c r="D655" s="2">
        <v>58</v>
      </c>
      <c r="E655" s="7">
        <v>56.3</v>
      </c>
      <c r="F655" s="7">
        <f t="shared" si="132"/>
        <v>15.638888888888888</v>
      </c>
      <c r="G655" s="46">
        <f t="shared" si="142"/>
        <v>0.1111111111111117</v>
      </c>
      <c r="H655" s="27">
        <f>$AC$17*G655</f>
        <v>21.166666666666778</v>
      </c>
      <c r="I655" s="27">
        <f>($AG$17*$AC$17*$AI$17)</f>
        <v>37.376100000000001</v>
      </c>
      <c r="J655" s="27">
        <f>0.5*$AH$17*$AF$17*F655^2</f>
        <v>35.218777777777767</v>
      </c>
      <c r="K655" s="30">
        <f t="shared" si="133"/>
        <v>93.761544444444553</v>
      </c>
      <c r="L655" s="35">
        <f t="shared" si="130"/>
        <v>1.4663263756172855</v>
      </c>
      <c r="M655" s="35">
        <f t="shared" si="134"/>
        <v>1.4663263756172855</v>
      </c>
      <c r="N655" s="35">
        <f t="shared" si="135"/>
        <v>0</v>
      </c>
      <c r="O655" s="35">
        <f t="shared" si="136"/>
        <v>0</v>
      </c>
      <c r="P655" s="36">
        <f>SUM($M$8:M655)</f>
        <v>275.09477577098744</v>
      </c>
      <c r="Q655" s="36">
        <f>SUM($N$8:N655)</f>
        <v>-60.304556116049412</v>
      </c>
      <c r="R655" s="36">
        <f t="shared" si="137"/>
        <v>60.304556116049412</v>
      </c>
      <c r="S655" s="13"/>
      <c r="T655" s="38">
        <f t="shared" si="138"/>
        <v>57.289328310246937</v>
      </c>
      <c r="U655" s="38">
        <f t="shared" si="131"/>
        <v>54.42486189473459</v>
      </c>
      <c r="V655" s="38">
        <f t="shared" si="139"/>
        <v>53.88061327578724</v>
      </c>
      <c r="W655" s="38">
        <f t="shared" si="139"/>
        <v>53.341807143029371</v>
      </c>
      <c r="X655" s="38">
        <f t="shared" si="140"/>
        <v>50.674716785877898</v>
      </c>
      <c r="Y655" s="38">
        <f t="shared" si="140"/>
        <v>48.140980946584001</v>
      </c>
      <c r="Z655" s="38">
        <f t="shared" si="141"/>
        <v>48.140980946584001</v>
      </c>
    </row>
    <row r="656" spans="2:26" x14ac:dyDescent="0.3">
      <c r="B656" s="2" t="s">
        <v>36</v>
      </c>
      <c r="C656" s="2">
        <v>648</v>
      </c>
      <c r="D656" s="2">
        <v>59</v>
      </c>
      <c r="E656" s="7">
        <v>56.7</v>
      </c>
      <c r="F656" s="7">
        <f t="shared" si="132"/>
        <v>15.75</v>
      </c>
      <c r="G656" s="46">
        <f t="shared" si="142"/>
        <v>8.3333333333333523E-2</v>
      </c>
      <c r="H656" s="27">
        <f>$AC$17*G656</f>
        <v>15.875000000000036</v>
      </c>
      <c r="I656" s="27">
        <f>($AG$17*$AC$17*$AI$17)</f>
        <v>37.376100000000001</v>
      </c>
      <c r="J656" s="27">
        <f>0.5*$AH$17*$AF$17*F656^2</f>
        <v>35.720999999999997</v>
      </c>
      <c r="K656" s="30">
        <f t="shared" si="133"/>
        <v>88.97210000000004</v>
      </c>
      <c r="L656" s="35">
        <f t="shared" si="130"/>
        <v>1.4013105750000006</v>
      </c>
      <c r="M656" s="35">
        <f t="shared" si="134"/>
        <v>1.4013105750000006</v>
      </c>
      <c r="N656" s="35">
        <f t="shared" si="135"/>
        <v>0</v>
      </c>
      <c r="O656" s="35">
        <f t="shared" si="136"/>
        <v>0</v>
      </c>
      <c r="P656" s="36">
        <f>SUM($M$8:M656)</f>
        <v>276.49608634598746</v>
      </c>
      <c r="Q656" s="36">
        <f>SUM($N$8:N656)</f>
        <v>-60.304556116049412</v>
      </c>
      <c r="R656" s="36">
        <f t="shared" si="137"/>
        <v>60.304556116049412</v>
      </c>
      <c r="S656" s="13"/>
      <c r="T656" s="38">
        <f t="shared" si="138"/>
        <v>57.289328310246937</v>
      </c>
      <c r="U656" s="38">
        <f t="shared" si="131"/>
        <v>54.42486189473459</v>
      </c>
      <c r="V656" s="38">
        <f t="shared" si="139"/>
        <v>53.88061327578724</v>
      </c>
      <c r="W656" s="38">
        <f t="shared" si="139"/>
        <v>53.341807143029371</v>
      </c>
      <c r="X656" s="38">
        <f t="shared" si="140"/>
        <v>50.674716785877898</v>
      </c>
      <c r="Y656" s="38">
        <f t="shared" si="140"/>
        <v>48.140980946584001</v>
      </c>
      <c r="Z656" s="38">
        <f t="shared" si="141"/>
        <v>48.140980946584001</v>
      </c>
    </row>
    <row r="657" spans="2:26" x14ac:dyDescent="0.3">
      <c r="B657" s="2" t="s">
        <v>36</v>
      </c>
      <c r="C657" s="2">
        <v>649</v>
      </c>
      <c r="D657" s="2">
        <v>60</v>
      </c>
      <c r="E657" s="7">
        <v>56.9</v>
      </c>
      <c r="F657" s="7">
        <f t="shared" si="132"/>
        <v>15.805555555555555</v>
      </c>
      <c r="G657" s="46">
        <f t="shared" si="142"/>
        <v>1.3888888888888099E-2</v>
      </c>
      <c r="H657" s="27">
        <f>$AC$17*G657</f>
        <v>2.6458333333331829</v>
      </c>
      <c r="I657" s="27">
        <f>($AG$17*$AC$17*$AI$17)</f>
        <v>37.376100000000001</v>
      </c>
      <c r="J657" s="27">
        <f>0.5*$AH$17*$AF$17*F657^2</f>
        <v>35.973444444444439</v>
      </c>
      <c r="K657" s="30">
        <f t="shared" si="133"/>
        <v>75.99537777777762</v>
      </c>
      <c r="L657" s="35">
        <f t="shared" si="130"/>
        <v>1.2011491654320963</v>
      </c>
      <c r="M657" s="35">
        <f t="shared" si="134"/>
        <v>1.2011491654320963</v>
      </c>
      <c r="N657" s="35">
        <f t="shared" si="135"/>
        <v>0</v>
      </c>
      <c r="O657" s="35">
        <f t="shared" si="136"/>
        <v>0</v>
      </c>
      <c r="P657" s="36">
        <f>SUM($M$8:M657)</f>
        <v>277.69723551141954</v>
      </c>
      <c r="Q657" s="36">
        <f>SUM($N$8:N657)</f>
        <v>-60.304556116049412</v>
      </c>
      <c r="R657" s="36">
        <f t="shared" si="137"/>
        <v>60.304556116049412</v>
      </c>
      <c r="S657" s="13"/>
      <c r="T657" s="38">
        <f t="shared" si="138"/>
        <v>57.289328310246937</v>
      </c>
      <c r="U657" s="38">
        <f t="shared" si="131"/>
        <v>54.42486189473459</v>
      </c>
      <c r="V657" s="38">
        <f t="shared" si="139"/>
        <v>53.88061327578724</v>
      </c>
      <c r="W657" s="38">
        <f t="shared" si="139"/>
        <v>53.341807143029371</v>
      </c>
      <c r="X657" s="38">
        <f t="shared" si="140"/>
        <v>50.674716785877898</v>
      </c>
      <c r="Y657" s="38">
        <f t="shared" si="140"/>
        <v>48.140980946584001</v>
      </c>
      <c r="Z657" s="38">
        <f t="shared" si="141"/>
        <v>48.140980946584001</v>
      </c>
    </row>
    <row r="658" spans="2:26" x14ac:dyDescent="0.3">
      <c r="B658" s="2" t="s">
        <v>36</v>
      </c>
      <c r="C658" s="2">
        <v>650</v>
      </c>
      <c r="D658" s="2">
        <v>61</v>
      </c>
      <c r="E658" s="7">
        <v>56.8</v>
      </c>
      <c r="F658" s="7">
        <f t="shared" si="132"/>
        <v>15.777777777777777</v>
      </c>
      <c r="G658" s="46">
        <f t="shared" si="142"/>
        <v>-0.12499999999999981</v>
      </c>
      <c r="H658" s="27">
        <f>$AC$17*G658</f>
        <v>-23.812499999999964</v>
      </c>
      <c r="I658" s="27">
        <f>($AG$17*$AC$17*$AI$17)</f>
        <v>37.376100000000001</v>
      </c>
      <c r="J658" s="27">
        <f>0.5*$AH$17*$AF$17*F658^2</f>
        <v>35.847111111111104</v>
      </c>
      <c r="K658" s="30">
        <f t="shared" si="133"/>
        <v>49.410711111111141</v>
      </c>
      <c r="L658" s="35">
        <f t="shared" si="130"/>
        <v>0.77959121975308687</v>
      </c>
      <c r="M658" s="35">
        <f t="shared" si="134"/>
        <v>0.77959121975308687</v>
      </c>
      <c r="N658" s="35">
        <f t="shared" si="135"/>
        <v>0</v>
      </c>
      <c r="O658" s="35">
        <f t="shared" si="136"/>
        <v>0</v>
      </c>
      <c r="P658" s="36">
        <f>SUM($M$8:M658)</f>
        <v>278.47682673117265</v>
      </c>
      <c r="Q658" s="36">
        <f>SUM($N$8:N658)</f>
        <v>-60.304556116049412</v>
      </c>
      <c r="R658" s="36">
        <f t="shared" si="137"/>
        <v>60.304556116049412</v>
      </c>
      <c r="S658" s="13"/>
      <c r="T658" s="38">
        <f t="shared" si="138"/>
        <v>57.289328310246937</v>
      </c>
      <c r="U658" s="38">
        <f t="shared" si="131"/>
        <v>54.42486189473459</v>
      </c>
      <c r="V658" s="38">
        <f t="shared" si="139"/>
        <v>53.88061327578724</v>
      </c>
      <c r="W658" s="38">
        <f t="shared" si="139"/>
        <v>53.341807143029371</v>
      </c>
      <c r="X658" s="38">
        <f t="shared" si="140"/>
        <v>50.674716785877898</v>
      </c>
      <c r="Y658" s="38">
        <f t="shared" si="140"/>
        <v>48.140980946584001</v>
      </c>
      <c r="Z658" s="38">
        <f t="shared" si="141"/>
        <v>48.140980946584001</v>
      </c>
    </row>
    <row r="659" spans="2:26" x14ac:dyDescent="0.3">
      <c r="B659" s="2" t="s">
        <v>36</v>
      </c>
      <c r="C659" s="2">
        <v>651</v>
      </c>
      <c r="D659" s="2">
        <v>62</v>
      </c>
      <c r="E659" s="7">
        <v>56</v>
      </c>
      <c r="F659" s="7">
        <f t="shared" si="132"/>
        <v>15.555555555555555</v>
      </c>
      <c r="G659" s="46">
        <f t="shared" si="142"/>
        <v>-0.36111111111111033</v>
      </c>
      <c r="H659" s="27">
        <f>$AC$17*G659</f>
        <v>-68.791666666666515</v>
      </c>
      <c r="I659" s="27">
        <f>($AG$17*$AC$17*$AI$17)</f>
        <v>37.376100000000001</v>
      </c>
      <c r="J659" s="27">
        <f>0.5*$AH$17*$AF$17*F659^2</f>
        <v>34.844444444444441</v>
      </c>
      <c r="K659" s="30">
        <f t="shared" si="133"/>
        <v>3.4288777777779273</v>
      </c>
      <c r="L659" s="35">
        <f t="shared" si="130"/>
        <v>5.3338098765434425E-2</v>
      </c>
      <c r="M659" s="35">
        <f t="shared" si="134"/>
        <v>5.3338098765434425E-2</v>
      </c>
      <c r="N659" s="35">
        <f t="shared" si="135"/>
        <v>0</v>
      </c>
      <c r="O659" s="35">
        <f t="shared" si="136"/>
        <v>0</v>
      </c>
      <c r="P659" s="36">
        <f>SUM($M$8:M659)</f>
        <v>278.53016482993809</v>
      </c>
      <c r="Q659" s="36">
        <f>SUM($N$8:N659)</f>
        <v>-60.304556116049412</v>
      </c>
      <c r="R659" s="36">
        <f t="shared" si="137"/>
        <v>60.304556116049412</v>
      </c>
      <c r="S659" s="13"/>
      <c r="T659" s="38">
        <f t="shared" si="138"/>
        <v>57.289328310246937</v>
      </c>
      <c r="U659" s="38">
        <f t="shared" si="131"/>
        <v>54.42486189473459</v>
      </c>
      <c r="V659" s="38">
        <f t="shared" si="139"/>
        <v>53.88061327578724</v>
      </c>
      <c r="W659" s="38">
        <f t="shared" si="139"/>
        <v>53.341807143029371</v>
      </c>
      <c r="X659" s="38">
        <f t="shared" si="140"/>
        <v>50.674716785877898</v>
      </c>
      <c r="Y659" s="38">
        <f t="shared" si="140"/>
        <v>48.140980946584001</v>
      </c>
      <c r="Z659" s="38">
        <f t="shared" si="141"/>
        <v>48.140980946584001</v>
      </c>
    </row>
    <row r="660" spans="2:26" x14ac:dyDescent="0.3">
      <c r="B660" s="2" t="s">
        <v>36</v>
      </c>
      <c r="C660" s="2">
        <v>652</v>
      </c>
      <c r="D660" s="2">
        <v>63</v>
      </c>
      <c r="E660" s="7">
        <v>54.2</v>
      </c>
      <c r="F660" s="7">
        <f t="shared" si="132"/>
        <v>15.055555555555555</v>
      </c>
      <c r="G660" s="46">
        <f t="shared" si="142"/>
        <v>-0.54166666666666641</v>
      </c>
      <c r="H660" s="27">
        <f>$AC$17*G660</f>
        <v>-103.18749999999996</v>
      </c>
      <c r="I660" s="27">
        <f>($AG$17*$AC$17*$AI$17)</f>
        <v>37.376100000000001</v>
      </c>
      <c r="J660" s="27">
        <f>0.5*$AH$17*$AF$17*F660^2</f>
        <v>32.640444444444441</v>
      </c>
      <c r="K660" s="30">
        <f t="shared" si="133"/>
        <v>-33.170955555555523</v>
      </c>
      <c r="L660" s="35">
        <f t="shared" si="130"/>
        <v>-0.49940716419753034</v>
      </c>
      <c r="M660" s="35">
        <f t="shared" si="134"/>
        <v>0</v>
      </c>
      <c r="N660" s="35">
        <f t="shared" si="135"/>
        <v>-0.49940716419753034</v>
      </c>
      <c r="O660" s="35">
        <f t="shared" si="136"/>
        <v>0.49940716419753034</v>
      </c>
      <c r="P660" s="36">
        <f>SUM($M$8:M660)</f>
        <v>278.53016482993809</v>
      </c>
      <c r="Q660" s="36">
        <f>SUM($N$8:N660)</f>
        <v>-60.80396328024694</v>
      </c>
      <c r="R660" s="36">
        <f t="shared" si="137"/>
        <v>60.80396328024694</v>
      </c>
      <c r="S660" s="13"/>
      <c r="T660" s="38">
        <f t="shared" si="138"/>
        <v>57.763765116234588</v>
      </c>
      <c r="U660" s="38">
        <f t="shared" si="131"/>
        <v>54.875576860422854</v>
      </c>
      <c r="V660" s="38">
        <f t="shared" si="139"/>
        <v>54.326821091818623</v>
      </c>
      <c r="W660" s="38">
        <f t="shared" si="139"/>
        <v>53.783552880900437</v>
      </c>
      <c r="X660" s="38">
        <f t="shared" si="140"/>
        <v>51.094375236855413</v>
      </c>
      <c r="Y660" s="38">
        <f t="shared" si="140"/>
        <v>48.539656475012642</v>
      </c>
      <c r="Z660" s="38">
        <f t="shared" si="141"/>
        <v>48.539656475012642</v>
      </c>
    </row>
    <row r="661" spans="2:26" x14ac:dyDescent="0.3">
      <c r="B661" s="2" t="s">
        <v>36</v>
      </c>
      <c r="C661" s="2">
        <v>653</v>
      </c>
      <c r="D661" s="2">
        <v>64</v>
      </c>
      <c r="E661" s="7">
        <v>52.1</v>
      </c>
      <c r="F661" s="7">
        <f t="shared" si="132"/>
        <v>14.472222222222221</v>
      </c>
      <c r="G661" s="46">
        <f t="shared" si="142"/>
        <v>-0.56944444444444464</v>
      </c>
      <c r="H661" s="27">
        <f>$AC$17*G661</f>
        <v>-108.4791666666667</v>
      </c>
      <c r="I661" s="27">
        <f>($AG$17*$AC$17*$AI$17)</f>
        <v>37.376100000000001</v>
      </c>
      <c r="J661" s="27">
        <f>0.5*$AH$17*$AF$17*F661^2</f>
        <v>30.160111111111103</v>
      </c>
      <c r="K661" s="30">
        <f t="shared" si="133"/>
        <v>-40.942955555555599</v>
      </c>
      <c r="L661" s="35">
        <f t="shared" si="130"/>
        <v>-0.59253555123456847</v>
      </c>
      <c r="M661" s="35">
        <f t="shared" si="134"/>
        <v>0</v>
      </c>
      <c r="N661" s="35">
        <f t="shared" si="135"/>
        <v>-0.59253555123456847</v>
      </c>
      <c r="O661" s="35">
        <f t="shared" si="136"/>
        <v>0.59253555123456847</v>
      </c>
      <c r="P661" s="36">
        <f>SUM($M$8:M661)</f>
        <v>278.53016482993809</v>
      </c>
      <c r="Q661" s="36">
        <f>SUM($N$8:N661)</f>
        <v>-61.396498831481509</v>
      </c>
      <c r="R661" s="36">
        <f t="shared" si="137"/>
        <v>61.396498831481509</v>
      </c>
      <c r="S661" s="13"/>
      <c r="T661" s="38">
        <f t="shared" si="138"/>
        <v>58.326673889907433</v>
      </c>
      <c r="U661" s="38">
        <f t="shared" si="131"/>
        <v>55.410340195412061</v>
      </c>
      <c r="V661" s="38">
        <f t="shared" si="139"/>
        <v>54.856236793457938</v>
      </c>
      <c r="W661" s="38">
        <f t="shared" si="139"/>
        <v>54.307674425523359</v>
      </c>
      <c r="X661" s="38">
        <f t="shared" si="140"/>
        <v>51.592290704247191</v>
      </c>
      <c r="Y661" s="38">
        <f t="shared" si="140"/>
        <v>49.012676169034826</v>
      </c>
      <c r="Z661" s="38">
        <f t="shared" si="141"/>
        <v>49.012676169034826</v>
      </c>
    </row>
    <row r="662" spans="2:26" x14ac:dyDescent="0.3">
      <c r="B662" s="2" t="s">
        <v>36</v>
      </c>
      <c r="C662" s="2">
        <v>654</v>
      </c>
      <c r="D662" s="2">
        <v>65</v>
      </c>
      <c r="E662" s="7">
        <v>50.1</v>
      </c>
      <c r="F662" s="7">
        <f t="shared" si="132"/>
        <v>13.916666666666666</v>
      </c>
      <c r="G662" s="46">
        <f t="shared" si="142"/>
        <v>-0.68055555555555536</v>
      </c>
      <c r="H662" s="27">
        <f>$AC$17*G662</f>
        <v>-129.64583333333329</v>
      </c>
      <c r="I662" s="27">
        <f>($AG$17*$AC$17*$AI$17)</f>
        <v>37.376100000000001</v>
      </c>
      <c r="J662" s="27">
        <f>0.5*$AH$17*$AF$17*F662^2</f>
        <v>27.888999999999996</v>
      </c>
      <c r="K662" s="30">
        <f t="shared" si="133"/>
        <v>-64.380733333333282</v>
      </c>
      <c r="L662" s="35">
        <f t="shared" si="130"/>
        <v>-0.89596520555555481</v>
      </c>
      <c r="M662" s="35">
        <f t="shared" si="134"/>
        <v>0</v>
      </c>
      <c r="N662" s="35">
        <f t="shared" si="135"/>
        <v>-0.89596520555555481</v>
      </c>
      <c r="O662" s="35">
        <f t="shared" si="136"/>
        <v>0.89596520555555481</v>
      </c>
      <c r="P662" s="36">
        <f>SUM($M$8:M662)</f>
        <v>278.53016482993809</v>
      </c>
      <c r="Q662" s="36">
        <f>SUM($N$8:N662)</f>
        <v>-62.292464037037064</v>
      </c>
      <c r="R662" s="36">
        <f t="shared" si="137"/>
        <v>62.292464037037064</v>
      </c>
      <c r="S662" s="13"/>
      <c r="T662" s="38">
        <f t="shared" si="138"/>
        <v>59.177840835185208</v>
      </c>
      <c r="U662" s="38">
        <f t="shared" si="131"/>
        <v>56.218948793425945</v>
      </c>
      <c r="V662" s="38">
        <f t="shared" si="139"/>
        <v>55.656759305491683</v>
      </c>
      <c r="W662" s="38">
        <f t="shared" si="139"/>
        <v>55.100191712436768</v>
      </c>
      <c r="X662" s="38">
        <f t="shared" si="140"/>
        <v>52.345182126814926</v>
      </c>
      <c r="Y662" s="38">
        <f t="shared" si="140"/>
        <v>49.727923020474179</v>
      </c>
      <c r="Z662" s="38">
        <f t="shared" si="141"/>
        <v>49.727923020474179</v>
      </c>
    </row>
    <row r="663" spans="2:26" x14ac:dyDescent="0.3">
      <c r="B663" s="2" t="s">
        <v>36</v>
      </c>
      <c r="C663" s="2">
        <v>655</v>
      </c>
      <c r="D663" s="2">
        <v>66</v>
      </c>
      <c r="E663" s="7">
        <v>47.2</v>
      </c>
      <c r="F663" s="7">
        <f t="shared" si="132"/>
        <v>13.111111111111111</v>
      </c>
      <c r="G663" s="46">
        <f t="shared" si="142"/>
        <v>-0.95833333333333315</v>
      </c>
      <c r="H663" s="27">
        <f>$AC$17*G663</f>
        <v>-182.56249999999997</v>
      </c>
      <c r="I663" s="27">
        <f>($AG$17*$AC$17*$AI$17)</f>
        <v>37.376100000000001</v>
      </c>
      <c r="J663" s="27">
        <f>0.5*$AH$17*$AF$17*F663^2</f>
        <v>24.753777777777774</v>
      </c>
      <c r="K663" s="30">
        <f t="shared" si="133"/>
        <v>-120.43262222222219</v>
      </c>
      <c r="L663" s="35">
        <f t="shared" si="130"/>
        <v>-1.5790054913580243</v>
      </c>
      <c r="M663" s="35">
        <f t="shared" si="134"/>
        <v>0</v>
      </c>
      <c r="N663" s="35">
        <f t="shared" si="135"/>
        <v>-1.5790054913580243</v>
      </c>
      <c r="O663" s="35">
        <f t="shared" si="136"/>
        <v>1.5790054913580243</v>
      </c>
      <c r="P663" s="36">
        <f>SUM($M$8:M663)</f>
        <v>278.53016482993809</v>
      </c>
      <c r="Q663" s="36">
        <f>SUM($N$8:N663)</f>
        <v>-63.871469528395089</v>
      </c>
      <c r="R663" s="36">
        <f t="shared" si="137"/>
        <v>63.871469528395089</v>
      </c>
      <c r="S663" s="13"/>
      <c r="T663" s="38">
        <f t="shared" si="138"/>
        <v>60.677896051975331</v>
      </c>
      <c r="U663" s="38">
        <f t="shared" si="131"/>
        <v>57.644001249376565</v>
      </c>
      <c r="V663" s="38">
        <f t="shared" si="139"/>
        <v>57.067561236882796</v>
      </c>
      <c r="W663" s="38">
        <f t="shared" si="139"/>
        <v>56.496885624513965</v>
      </c>
      <c r="X663" s="38">
        <f t="shared" si="140"/>
        <v>53.672041343288264</v>
      </c>
      <c r="Y663" s="38">
        <f t="shared" si="140"/>
        <v>50.988439276123849</v>
      </c>
      <c r="Z663" s="38">
        <f t="shared" si="141"/>
        <v>50.988439276123849</v>
      </c>
    </row>
    <row r="664" spans="2:26" x14ac:dyDescent="0.3">
      <c r="B664" s="2" t="s">
        <v>36</v>
      </c>
      <c r="C664" s="2">
        <v>656</v>
      </c>
      <c r="D664" s="2">
        <v>67</v>
      </c>
      <c r="E664" s="7">
        <v>43.2</v>
      </c>
      <c r="F664" s="7">
        <f t="shared" si="132"/>
        <v>12</v>
      </c>
      <c r="G664" s="46">
        <f t="shared" si="142"/>
        <v>-1.1111111111111112</v>
      </c>
      <c r="H664" s="27">
        <f>$AC$17*G664</f>
        <v>-211.66666666666669</v>
      </c>
      <c r="I664" s="27">
        <f>($AG$17*$AC$17*$AI$17)</f>
        <v>37.376100000000001</v>
      </c>
      <c r="J664" s="27">
        <f>0.5*$AH$17*$AF$17*F664^2</f>
        <v>20.735999999999997</v>
      </c>
      <c r="K664" s="30">
        <f t="shared" si="133"/>
        <v>-153.55456666666669</v>
      </c>
      <c r="L664" s="35">
        <f t="shared" si="130"/>
        <v>-1.8426548000000003</v>
      </c>
      <c r="M664" s="35">
        <f t="shared" si="134"/>
        <v>0</v>
      </c>
      <c r="N664" s="35">
        <f t="shared" si="135"/>
        <v>-1.8426548000000003</v>
      </c>
      <c r="O664" s="35">
        <f t="shared" si="136"/>
        <v>1.8426548000000003</v>
      </c>
      <c r="P664" s="36">
        <f>SUM($M$8:M664)</f>
        <v>278.53016482993809</v>
      </c>
      <c r="Q664" s="36">
        <f>SUM($N$8:N664)</f>
        <v>-65.714124328395087</v>
      </c>
      <c r="R664" s="36">
        <f t="shared" si="137"/>
        <v>65.714124328395087</v>
      </c>
      <c r="S664" s="13"/>
      <c r="T664" s="38">
        <f t="shared" si="138"/>
        <v>62.428418111975333</v>
      </c>
      <c r="U664" s="38">
        <f t="shared" si="131"/>
        <v>59.306997206376565</v>
      </c>
      <c r="V664" s="38">
        <f t="shared" si="139"/>
        <v>58.713927234312798</v>
      </c>
      <c r="W664" s="38">
        <f t="shared" si="139"/>
        <v>58.126787961969669</v>
      </c>
      <c r="X664" s="38">
        <f t="shared" si="140"/>
        <v>55.22044856387118</v>
      </c>
      <c r="Y664" s="38">
        <f t="shared" si="140"/>
        <v>52.459426135677617</v>
      </c>
      <c r="Z664" s="38">
        <f t="shared" si="141"/>
        <v>52.459426135677617</v>
      </c>
    </row>
    <row r="665" spans="2:26" x14ac:dyDescent="0.3">
      <c r="B665" s="2" t="s">
        <v>36</v>
      </c>
      <c r="C665" s="2">
        <v>657</v>
      </c>
      <c r="D665" s="2">
        <v>68</v>
      </c>
      <c r="E665" s="7">
        <v>39.200000000000003</v>
      </c>
      <c r="F665" s="7">
        <f t="shared" si="132"/>
        <v>10.888888888888889</v>
      </c>
      <c r="G665" s="46">
        <f t="shared" si="142"/>
        <v>-0.93055555555555591</v>
      </c>
      <c r="H665" s="27">
        <f>$AC$17*G665</f>
        <v>-177.2708333333334</v>
      </c>
      <c r="I665" s="27">
        <f>($AG$17*$AC$17*$AI$17)</f>
        <v>37.376100000000001</v>
      </c>
      <c r="J665" s="27">
        <f>0.5*$AH$17*$AF$17*F665^2</f>
        <v>17.073777777777778</v>
      </c>
      <c r="K665" s="30">
        <f t="shared" si="133"/>
        <v>-122.82095555555561</v>
      </c>
      <c r="L665" s="35">
        <f t="shared" si="130"/>
        <v>-1.3373837382716056</v>
      </c>
      <c r="M665" s="35">
        <f t="shared" si="134"/>
        <v>0</v>
      </c>
      <c r="N665" s="35">
        <f t="shared" si="135"/>
        <v>-1.3373837382716056</v>
      </c>
      <c r="O665" s="35">
        <f t="shared" si="136"/>
        <v>1.3373837382716056</v>
      </c>
      <c r="P665" s="36">
        <f>SUM($M$8:M665)</f>
        <v>278.53016482993809</v>
      </c>
      <c r="Q665" s="36">
        <f>SUM($N$8:N665)</f>
        <v>-67.051508066666699</v>
      </c>
      <c r="R665" s="36">
        <f t="shared" si="137"/>
        <v>67.051508066666699</v>
      </c>
      <c r="S665" s="13"/>
      <c r="T665" s="38">
        <f t="shared" si="138"/>
        <v>63.698932663333359</v>
      </c>
      <c r="U665" s="38">
        <f t="shared" si="131"/>
        <v>60.513986030166691</v>
      </c>
      <c r="V665" s="38">
        <f t="shared" si="139"/>
        <v>59.908846169865022</v>
      </c>
      <c r="W665" s="38">
        <f t="shared" si="139"/>
        <v>59.309757708166373</v>
      </c>
      <c r="X665" s="38">
        <f t="shared" si="140"/>
        <v>56.344269822758051</v>
      </c>
      <c r="Y665" s="38">
        <f t="shared" si="140"/>
        <v>53.527056331620145</v>
      </c>
      <c r="Z665" s="38">
        <f t="shared" si="141"/>
        <v>53.527056331620145</v>
      </c>
    </row>
    <row r="666" spans="2:26" x14ac:dyDescent="0.3">
      <c r="B666" s="2" t="s">
        <v>36</v>
      </c>
      <c r="C666" s="2">
        <v>658</v>
      </c>
      <c r="D666" s="2">
        <v>69</v>
      </c>
      <c r="E666" s="7">
        <v>36.5</v>
      </c>
      <c r="F666" s="7">
        <f t="shared" si="132"/>
        <v>10.138888888888889</v>
      </c>
      <c r="G666" s="46">
        <f t="shared" si="142"/>
        <v>-0.68055555555555636</v>
      </c>
      <c r="H666" s="27">
        <f>$AC$17*G666</f>
        <v>-129.64583333333348</v>
      </c>
      <c r="I666" s="27">
        <f>($AG$17*$AC$17*$AI$17)</f>
        <v>37.376100000000001</v>
      </c>
      <c r="J666" s="27">
        <f>0.5*$AH$17*$AF$17*F666^2</f>
        <v>14.802777777777777</v>
      </c>
      <c r="K666" s="30">
        <f t="shared" si="133"/>
        <v>-77.4669555555557</v>
      </c>
      <c r="L666" s="35">
        <f t="shared" si="130"/>
        <v>-0.78542885493827308</v>
      </c>
      <c r="M666" s="35">
        <f t="shared" si="134"/>
        <v>0</v>
      </c>
      <c r="N666" s="35">
        <f t="shared" si="135"/>
        <v>-0.78542885493827308</v>
      </c>
      <c r="O666" s="35">
        <f t="shared" si="136"/>
        <v>0.78542885493827308</v>
      </c>
      <c r="P666" s="36">
        <f>SUM($M$8:M666)</f>
        <v>278.53016482993809</v>
      </c>
      <c r="Q666" s="36">
        <f>SUM($N$8:N666)</f>
        <v>-67.836936921604973</v>
      </c>
      <c r="R666" s="36">
        <f t="shared" si="137"/>
        <v>67.836936921604973</v>
      </c>
      <c r="S666" s="13"/>
      <c r="T666" s="38">
        <f t="shared" si="138"/>
        <v>64.445090075524718</v>
      </c>
      <c r="U666" s="38">
        <f t="shared" si="131"/>
        <v>61.222835571748476</v>
      </c>
      <c r="V666" s="38">
        <f t="shared" si="139"/>
        <v>60.610607216030992</v>
      </c>
      <c r="W666" s="38">
        <f t="shared" si="139"/>
        <v>60.004501143870684</v>
      </c>
      <c r="X666" s="38">
        <f t="shared" si="140"/>
        <v>57.004276086677145</v>
      </c>
      <c r="Y666" s="38">
        <f t="shared" si="140"/>
        <v>54.154062282343283</v>
      </c>
      <c r="Z666" s="38">
        <f t="shared" si="141"/>
        <v>54.154062282343283</v>
      </c>
    </row>
    <row r="667" spans="2:26" x14ac:dyDescent="0.3">
      <c r="B667" s="2" t="s">
        <v>36</v>
      </c>
      <c r="C667" s="2">
        <v>659</v>
      </c>
      <c r="D667" s="2">
        <v>70</v>
      </c>
      <c r="E667" s="7">
        <v>34.299999999999997</v>
      </c>
      <c r="F667" s="7">
        <f t="shared" si="132"/>
        <v>9.5277777777777768</v>
      </c>
      <c r="G667" s="46">
        <f t="shared" si="142"/>
        <v>-0.76388888888888884</v>
      </c>
      <c r="H667" s="27">
        <f>$AC$17*G667</f>
        <v>-145.52083333333331</v>
      </c>
      <c r="I667" s="27">
        <f>($AG$17*$AC$17*$AI$17)</f>
        <v>37.376100000000001</v>
      </c>
      <c r="J667" s="27">
        <f>0.5*$AH$17*$AF$17*F667^2</f>
        <v>13.072111111111107</v>
      </c>
      <c r="K667" s="30">
        <f t="shared" si="133"/>
        <v>-95.072622222222193</v>
      </c>
      <c r="L667" s="35">
        <f t="shared" si="130"/>
        <v>-0.90583081728395032</v>
      </c>
      <c r="M667" s="35">
        <f t="shared" si="134"/>
        <v>0</v>
      </c>
      <c r="N667" s="35">
        <f t="shared" si="135"/>
        <v>-0.90583081728395032</v>
      </c>
      <c r="O667" s="35">
        <f t="shared" si="136"/>
        <v>0.90583081728395032</v>
      </c>
      <c r="P667" s="36">
        <f>SUM($M$8:M667)</f>
        <v>278.53016482993809</v>
      </c>
      <c r="Q667" s="36">
        <f>SUM($N$8:N667)</f>
        <v>-68.742767738888929</v>
      </c>
      <c r="R667" s="36">
        <f t="shared" si="137"/>
        <v>68.742767738888929</v>
      </c>
      <c r="S667" s="13"/>
      <c r="T667" s="38">
        <f t="shared" si="138"/>
        <v>65.305629351944475</v>
      </c>
      <c r="U667" s="38">
        <f t="shared" si="131"/>
        <v>62.040347884347248</v>
      </c>
      <c r="V667" s="38">
        <f t="shared" si="139"/>
        <v>61.419944405503777</v>
      </c>
      <c r="W667" s="38">
        <f t="shared" si="139"/>
        <v>60.805744961448738</v>
      </c>
      <c r="X667" s="38">
        <f t="shared" si="140"/>
        <v>57.7654577133763</v>
      </c>
      <c r="Y667" s="38">
        <f t="shared" si="140"/>
        <v>54.877184827707481</v>
      </c>
      <c r="Z667" s="38">
        <f t="shared" si="141"/>
        <v>54.877184827707481</v>
      </c>
    </row>
    <row r="668" spans="2:26" x14ac:dyDescent="0.3">
      <c r="B668" s="2" t="s">
        <v>36</v>
      </c>
      <c r="C668" s="2">
        <v>660</v>
      </c>
      <c r="D668" s="2">
        <v>71</v>
      </c>
      <c r="E668" s="7">
        <v>31</v>
      </c>
      <c r="F668" s="7">
        <f t="shared" si="132"/>
        <v>8.6111111111111107</v>
      </c>
      <c r="G668" s="46">
        <f t="shared" si="142"/>
        <v>-1.1527777777777775</v>
      </c>
      <c r="H668" s="27">
        <f>$AC$17*G668</f>
        <v>-219.6041666666666</v>
      </c>
      <c r="I668" s="27">
        <f>($AG$17*$AC$17*$AI$17)</f>
        <v>37.376100000000001</v>
      </c>
      <c r="J668" s="27">
        <f>0.5*$AH$17*$AF$17*F668^2</f>
        <v>10.677777777777775</v>
      </c>
      <c r="K668" s="30">
        <f t="shared" si="133"/>
        <v>-171.55028888888882</v>
      </c>
      <c r="L668" s="35">
        <f t="shared" si="130"/>
        <v>-1.4772385987654313</v>
      </c>
      <c r="M668" s="35">
        <f t="shared" si="134"/>
        <v>0</v>
      </c>
      <c r="N668" s="35">
        <f t="shared" si="135"/>
        <v>-1.4772385987654313</v>
      </c>
      <c r="O668" s="35">
        <f t="shared" si="136"/>
        <v>1.4772385987654313</v>
      </c>
      <c r="P668" s="36">
        <f>SUM($M$8:M668)</f>
        <v>278.53016482993809</v>
      </c>
      <c r="Q668" s="36">
        <f>SUM($N$8:N668)</f>
        <v>-70.220006337654354</v>
      </c>
      <c r="R668" s="36">
        <f t="shared" si="137"/>
        <v>70.220006337654354</v>
      </c>
      <c r="S668" s="13"/>
      <c r="T668" s="38">
        <f t="shared" si="138"/>
        <v>66.709006020771639</v>
      </c>
      <c r="U668" s="38">
        <f t="shared" si="131"/>
        <v>63.373555719733055</v>
      </c>
      <c r="V668" s="38">
        <f t="shared" si="139"/>
        <v>62.739820162535722</v>
      </c>
      <c r="W668" s="38">
        <f t="shared" si="139"/>
        <v>62.11242196091036</v>
      </c>
      <c r="X668" s="38">
        <f t="shared" si="140"/>
        <v>59.006800862864843</v>
      </c>
      <c r="Y668" s="38">
        <f t="shared" si="140"/>
        <v>56.0564608197216</v>
      </c>
      <c r="Z668" s="38">
        <f t="shared" si="141"/>
        <v>56.0564608197216</v>
      </c>
    </row>
    <row r="669" spans="2:26" x14ac:dyDescent="0.3">
      <c r="B669" s="2" t="s">
        <v>36</v>
      </c>
      <c r="C669" s="2">
        <v>661</v>
      </c>
      <c r="D669" s="2">
        <v>72</v>
      </c>
      <c r="E669" s="7">
        <v>26</v>
      </c>
      <c r="F669" s="7">
        <f t="shared" si="132"/>
        <v>7.2222222222222223</v>
      </c>
      <c r="G669" s="46">
        <f t="shared" si="142"/>
        <v>-1.4305555555555556</v>
      </c>
      <c r="H669" s="27">
        <f>$AC$17*G669</f>
        <v>-272.52083333333331</v>
      </c>
      <c r="I669" s="27">
        <f>($AG$17*$AC$17*$AI$17)</f>
        <v>37.376100000000001</v>
      </c>
      <c r="J669" s="27">
        <f>0.5*$AH$17*$AF$17*F669^2</f>
        <v>7.5111111111111102</v>
      </c>
      <c r="K669" s="30">
        <f t="shared" si="133"/>
        <v>-227.63362222222219</v>
      </c>
      <c r="L669" s="35">
        <f t="shared" si="130"/>
        <v>-1.6440206049382713</v>
      </c>
      <c r="M669" s="35">
        <f t="shared" si="134"/>
        <v>0</v>
      </c>
      <c r="N669" s="35">
        <f t="shared" si="135"/>
        <v>-1.6440206049382713</v>
      </c>
      <c r="O669" s="35">
        <f t="shared" si="136"/>
        <v>1.6440206049382713</v>
      </c>
      <c r="P669" s="36">
        <f>SUM($M$8:M669)</f>
        <v>278.53016482993809</v>
      </c>
      <c r="Q669" s="36">
        <f>SUM($N$8:N669)</f>
        <v>-71.864026942592631</v>
      </c>
      <c r="R669" s="36">
        <f t="shared" si="137"/>
        <v>71.864026942592631</v>
      </c>
      <c r="S669" s="13"/>
      <c r="T669" s="38">
        <f t="shared" si="138"/>
        <v>68.270825595462995</v>
      </c>
      <c r="U669" s="38">
        <f t="shared" si="131"/>
        <v>64.857284315689839</v>
      </c>
      <c r="V669" s="38">
        <f t="shared" si="139"/>
        <v>64.20871147253294</v>
      </c>
      <c r="W669" s="38">
        <f t="shared" si="139"/>
        <v>63.566624357807612</v>
      </c>
      <c r="X669" s="38">
        <f t="shared" si="140"/>
        <v>60.388293139917231</v>
      </c>
      <c r="Y669" s="38">
        <f t="shared" si="140"/>
        <v>57.368878482921367</v>
      </c>
      <c r="Z669" s="38">
        <f t="shared" si="141"/>
        <v>57.368878482921367</v>
      </c>
    </row>
    <row r="670" spans="2:26" x14ac:dyDescent="0.3">
      <c r="B670" s="2" t="s">
        <v>36</v>
      </c>
      <c r="C670" s="2">
        <v>662</v>
      </c>
      <c r="D670" s="2">
        <v>73</v>
      </c>
      <c r="E670" s="7">
        <v>20.7</v>
      </c>
      <c r="F670" s="7">
        <f t="shared" si="132"/>
        <v>5.75</v>
      </c>
      <c r="G670" s="46">
        <f t="shared" si="142"/>
        <v>-1.4722222222222221</v>
      </c>
      <c r="H670" s="27">
        <f>$AC$17*G670</f>
        <v>-280.45833333333331</v>
      </c>
      <c r="I670" s="27">
        <f>($AG$17*$AC$17*$AI$17)</f>
        <v>37.376100000000001</v>
      </c>
      <c r="J670" s="27">
        <f>0.5*$AH$17*$AF$17*F670^2</f>
        <v>4.7609999999999992</v>
      </c>
      <c r="K670" s="30">
        <f t="shared" si="133"/>
        <v>-238.32123333333331</v>
      </c>
      <c r="L670" s="35">
        <f t="shared" si="130"/>
        <v>-1.3703470916666665</v>
      </c>
      <c r="M670" s="35">
        <f t="shared" si="134"/>
        <v>0</v>
      </c>
      <c r="N670" s="35">
        <f t="shared" si="135"/>
        <v>-1.3703470916666665</v>
      </c>
      <c r="O670" s="35">
        <f t="shared" si="136"/>
        <v>1.3703470916666665</v>
      </c>
      <c r="P670" s="36">
        <f>SUM($M$8:M670)</f>
        <v>278.53016482993809</v>
      </c>
      <c r="Q670" s="36">
        <f>SUM($N$8:N670)</f>
        <v>-73.234374034259304</v>
      </c>
      <c r="R670" s="36">
        <f t="shared" si="137"/>
        <v>73.234374034259304</v>
      </c>
      <c r="S670" s="13"/>
      <c r="T670" s="38">
        <f t="shared" si="138"/>
        <v>69.572655332546333</v>
      </c>
      <c r="U670" s="38">
        <f t="shared" si="131"/>
        <v>66.094022565919019</v>
      </c>
      <c r="V670" s="38">
        <f t="shared" si="139"/>
        <v>65.43308234025983</v>
      </c>
      <c r="W670" s="38">
        <f t="shared" si="139"/>
        <v>64.778751516857227</v>
      </c>
      <c r="X670" s="38">
        <f t="shared" si="140"/>
        <v>61.539813941014366</v>
      </c>
      <c r="Y670" s="38">
        <f t="shared" si="140"/>
        <v>58.462823243963648</v>
      </c>
      <c r="Z670" s="38">
        <f t="shared" si="141"/>
        <v>58.462823243963648</v>
      </c>
    </row>
    <row r="671" spans="2:26" x14ac:dyDescent="0.3">
      <c r="B671" s="2" t="s">
        <v>36</v>
      </c>
      <c r="C671" s="2">
        <v>663</v>
      </c>
      <c r="D671" s="2">
        <v>74</v>
      </c>
      <c r="E671" s="7">
        <v>15.4</v>
      </c>
      <c r="F671" s="7">
        <f t="shared" si="132"/>
        <v>4.2777777777777777</v>
      </c>
      <c r="G671" s="46">
        <f t="shared" si="142"/>
        <v>-1.0555555555555556</v>
      </c>
      <c r="H671" s="27">
        <f>$AC$17*G671</f>
        <v>-201.08333333333334</v>
      </c>
      <c r="I671" s="27">
        <f>($AG$17*$AC$17*$AI$17)</f>
        <v>37.376100000000001</v>
      </c>
      <c r="J671" s="27">
        <f>0.5*$AH$17*$AF$17*F671^2</f>
        <v>2.6351111111111107</v>
      </c>
      <c r="K671" s="30">
        <f t="shared" si="133"/>
        <v>-161.07212222222222</v>
      </c>
      <c r="L671" s="35">
        <f t="shared" si="130"/>
        <v>-0.68903074506172834</v>
      </c>
      <c r="M671" s="35">
        <f t="shared" si="134"/>
        <v>0</v>
      </c>
      <c r="N671" s="35">
        <f t="shared" si="135"/>
        <v>-0.68903074506172834</v>
      </c>
      <c r="O671" s="35">
        <f t="shared" si="136"/>
        <v>0.68903074506172834</v>
      </c>
      <c r="P671" s="36">
        <f>SUM($M$8:M671)</f>
        <v>278.53016482993809</v>
      </c>
      <c r="Q671" s="36">
        <f>SUM($N$8:N671)</f>
        <v>-73.923404779321032</v>
      </c>
      <c r="R671" s="36">
        <f t="shared" si="137"/>
        <v>73.923404779321032</v>
      </c>
      <c r="S671" s="13"/>
      <c r="T671" s="38">
        <f t="shared" si="138"/>
        <v>70.227234540354971</v>
      </c>
      <c r="U671" s="38">
        <f t="shared" si="131"/>
        <v>66.715872813337214</v>
      </c>
      <c r="V671" s="38">
        <f t="shared" si="139"/>
        <v>66.048714085203841</v>
      </c>
      <c r="W671" s="38">
        <f t="shared" si="139"/>
        <v>65.3882269443518</v>
      </c>
      <c r="X671" s="38">
        <f t="shared" si="140"/>
        <v>62.118815597134208</v>
      </c>
      <c r="Y671" s="38">
        <f t="shared" si="140"/>
        <v>59.012874817277492</v>
      </c>
      <c r="Z671" s="38">
        <f t="shared" si="141"/>
        <v>59.012874817277492</v>
      </c>
    </row>
    <row r="672" spans="2:26" x14ac:dyDescent="0.3">
      <c r="B672" s="2" t="s">
        <v>36</v>
      </c>
      <c r="C672" s="2">
        <v>664</v>
      </c>
      <c r="D672" s="2">
        <v>75</v>
      </c>
      <c r="E672" s="7">
        <v>13.1</v>
      </c>
      <c r="F672" s="7">
        <f t="shared" si="132"/>
        <v>3.6388888888888888</v>
      </c>
      <c r="G672" s="46">
        <f t="shared" si="142"/>
        <v>-0.47222222222222227</v>
      </c>
      <c r="H672" s="27">
        <f>$AC$17*G672</f>
        <v>-89.958333333333343</v>
      </c>
      <c r="I672" s="27">
        <f>($AG$17*$AC$17*$AI$17)</f>
        <v>37.376100000000001</v>
      </c>
      <c r="J672" s="27">
        <f>0.5*$AH$17*$AF$17*F672^2</f>
        <v>1.9067777777777777</v>
      </c>
      <c r="K672" s="30">
        <f t="shared" si="133"/>
        <v>-50.675455555555565</v>
      </c>
      <c r="L672" s="35">
        <f t="shared" si="130"/>
        <v>-0.18440235216049386</v>
      </c>
      <c r="M672" s="35">
        <f t="shared" si="134"/>
        <v>0</v>
      </c>
      <c r="N672" s="35">
        <f t="shared" si="135"/>
        <v>-0.18440235216049386</v>
      </c>
      <c r="O672" s="35">
        <f t="shared" si="136"/>
        <v>0.18440235216049386</v>
      </c>
      <c r="P672" s="36">
        <f>SUM($M$8:M672)</f>
        <v>278.53016482993809</v>
      </c>
      <c r="Q672" s="36">
        <f>SUM($N$8:N672)</f>
        <v>-74.107807131481522</v>
      </c>
      <c r="R672" s="36">
        <f t="shared" si="137"/>
        <v>74.107807131481522</v>
      </c>
      <c r="S672" s="13"/>
      <c r="T672" s="38">
        <f t="shared" si="138"/>
        <v>70.402416774907437</v>
      </c>
      <c r="U672" s="38">
        <f t="shared" si="131"/>
        <v>66.882295936162066</v>
      </c>
      <c r="V672" s="38">
        <f t="shared" si="139"/>
        <v>66.213472976800446</v>
      </c>
      <c r="W672" s="38">
        <f t="shared" si="139"/>
        <v>65.551338247032447</v>
      </c>
      <c r="X672" s="38">
        <f t="shared" si="140"/>
        <v>62.273771334680823</v>
      </c>
      <c r="Y672" s="38">
        <f t="shared" si="140"/>
        <v>59.160082767946783</v>
      </c>
      <c r="Z672" s="38">
        <f t="shared" si="141"/>
        <v>59.160082767946783</v>
      </c>
    </row>
    <row r="673" spans="2:26" x14ac:dyDescent="0.3">
      <c r="B673" s="2" t="s">
        <v>36</v>
      </c>
      <c r="C673" s="2">
        <v>665</v>
      </c>
      <c r="D673" s="2">
        <v>76</v>
      </c>
      <c r="E673" s="7">
        <v>12</v>
      </c>
      <c r="F673" s="7">
        <f t="shared" si="132"/>
        <v>3.333333333333333</v>
      </c>
      <c r="G673" s="46">
        <f t="shared" si="142"/>
        <v>-8.3333333333333287E-2</v>
      </c>
      <c r="H673" s="27">
        <f>$AC$17*G673</f>
        <v>-15.874999999999991</v>
      </c>
      <c r="I673" s="27">
        <f>($AG$17*$AC$17*$AI$17)</f>
        <v>37.376100000000001</v>
      </c>
      <c r="J673" s="27">
        <f>0.5*$AH$17*$AF$17*F673^2</f>
        <v>1.5999999999999996</v>
      </c>
      <c r="K673" s="30">
        <f t="shared" si="133"/>
        <v>23.10110000000001</v>
      </c>
      <c r="L673" s="35">
        <f t="shared" si="130"/>
        <v>7.7003666666666692E-2</v>
      </c>
      <c r="M673" s="35">
        <f t="shared" si="134"/>
        <v>7.7003666666666692E-2</v>
      </c>
      <c r="N673" s="35">
        <f t="shared" si="135"/>
        <v>0</v>
      </c>
      <c r="O673" s="35">
        <f t="shared" si="136"/>
        <v>0</v>
      </c>
      <c r="P673" s="36">
        <f>SUM($M$8:M673)</f>
        <v>278.60716849660474</v>
      </c>
      <c r="Q673" s="36">
        <f>SUM($N$8:N673)</f>
        <v>-74.107807131481522</v>
      </c>
      <c r="R673" s="36">
        <f t="shared" si="137"/>
        <v>74.107807131481522</v>
      </c>
      <c r="S673" s="13"/>
      <c r="T673" s="38">
        <f t="shared" si="138"/>
        <v>70.402416774907437</v>
      </c>
      <c r="U673" s="38">
        <f t="shared" si="131"/>
        <v>66.882295936162066</v>
      </c>
      <c r="V673" s="38">
        <f t="shared" si="139"/>
        <v>66.213472976800446</v>
      </c>
      <c r="W673" s="38">
        <f t="shared" si="139"/>
        <v>65.551338247032447</v>
      </c>
      <c r="X673" s="38">
        <f t="shared" si="140"/>
        <v>62.273771334680823</v>
      </c>
      <c r="Y673" s="38">
        <f t="shared" si="140"/>
        <v>59.160082767946783</v>
      </c>
      <c r="Z673" s="38">
        <f t="shared" si="141"/>
        <v>59.160082767946783</v>
      </c>
    </row>
    <row r="674" spans="2:26" x14ac:dyDescent="0.3">
      <c r="B674" s="2" t="s">
        <v>36</v>
      </c>
      <c r="C674" s="2">
        <v>666</v>
      </c>
      <c r="D674" s="2">
        <v>77</v>
      </c>
      <c r="E674" s="7">
        <v>12.5</v>
      </c>
      <c r="F674" s="7">
        <f t="shared" si="132"/>
        <v>3.4722222222222223</v>
      </c>
      <c r="G674" s="46">
        <f t="shared" si="142"/>
        <v>0.27777777777777779</v>
      </c>
      <c r="H674" s="27">
        <f>$AC$17*G674</f>
        <v>52.916666666666671</v>
      </c>
      <c r="I674" s="27">
        <f>($AG$17*$AC$17*$AI$17)</f>
        <v>37.376100000000001</v>
      </c>
      <c r="J674" s="27">
        <f>0.5*$AH$17*$AF$17*F674^2</f>
        <v>1.7361111111111109</v>
      </c>
      <c r="K674" s="30">
        <f t="shared" si="133"/>
        <v>92.02887777777778</v>
      </c>
      <c r="L674" s="35">
        <f t="shared" si="130"/>
        <v>0.31954471450617283</v>
      </c>
      <c r="M674" s="35">
        <f t="shared" si="134"/>
        <v>0.31954471450617283</v>
      </c>
      <c r="N674" s="35">
        <f t="shared" si="135"/>
        <v>0</v>
      </c>
      <c r="O674" s="35">
        <f t="shared" si="136"/>
        <v>0</v>
      </c>
      <c r="P674" s="36">
        <f>SUM($M$8:M674)</f>
        <v>278.92671321111089</v>
      </c>
      <c r="Q674" s="36">
        <f>SUM($N$8:N674)</f>
        <v>-74.107807131481522</v>
      </c>
      <c r="R674" s="36">
        <f t="shared" si="137"/>
        <v>74.107807131481522</v>
      </c>
      <c r="S674" s="13"/>
      <c r="T674" s="38">
        <f t="shared" si="138"/>
        <v>70.402416774907437</v>
      </c>
      <c r="U674" s="38">
        <f t="shared" si="131"/>
        <v>66.882295936162066</v>
      </c>
      <c r="V674" s="38">
        <f t="shared" si="139"/>
        <v>66.213472976800446</v>
      </c>
      <c r="W674" s="38">
        <f t="shared" si="139"/>
        <v>65.551338247032447</v>
      </c>
      <c r="X674" s="38">
        <f t="shared" si="140"/>
        <v>62.273771334680823</v>
      </c>
      <c r="Y674" s="38">
        <f t="shared" si="140"/>
        <v>59.160082767946783</v>
      </c>
      <c r="Z674" s="38">
        <f t="shared" si="141"/>
        <v>59.160082767946783</v>
      </c>
    </row>
    <row r="675" spans="2:26" x14ac:dyDescent="0.3">
      <c r="B675" s="2" t="s">
        <v>36</v>
      </c>
      <c r="C675" s="2">
        <v>667</v>
      </c>
      <c r="D675" s="2">
        <v>78</v>
      </c>
      <c r="E675" s="7">
        <v>14</v>
      </c>
      <c r="F675" s="7">
        <f t="shared" si="132"/>
        <v>3.8888888888888888</v>
      </c>
      <c r="G675" s="46">
        <f t="shared" si="142"/>
        <v>0.90277777777777779</v>
      </c>
      <c r="H675" s="27">
        <f>$AC$17*G675</f>
        <v>171.97916666666666</v>
      </c>
      <c r="I675" s="27">
        <f>($AG$17*$AC$17*$AI$17)</f>
        <v>37.376100000000001</v>
      </c>
      <c r="J675" s="27">
        <f>0.5*$AH$17*$AF$17*F675^2</f>
        <v>2.1777777777777776</v>
      </c>
      <c r="K675" s="30">
        <f t="shared" si="133"/>
        <v>211.53304444444444</v>
      </c>
      <c r="L675" s="35">
        <f t="shared" si="130"/>
        <v>0.82262850617283945</v>
      </c>
      <c r="M675" s="35">
        <f t="shared" si="134"/>
        <v>0.82262850617283945</v>
      </c>
      <c r="N675" s="35">
        <f t="shared" si="135"/>
        <v>0</v>
      </c>
      <c r="O675" s="35">
        <f t="shared" si="136"/>
        <v>0</v>
      </c>
      <c r="P675" s="36">
        <f>SUM($M$8:M675)</f>
        <v>279.74934171728376</v>
      </c>
      <c r="Q675" s="36">
        <f>SUM($N$8:N675)</f>
        <v>-74.107807131481522</v>
      </c>
      <c r="R675" s="36">
        <f t="shared" si="137"/>
        <v>74.107807131481522</v>
      </c>
      <c r="S675" s="13"/>
      <c r="T675" s="38">
        <f t="shared" si="138"/>
        <v>70.402416774907437</v>
      </c>
      <c r="U675" s="38">
        <f t="shared" si="131"/>
        <v>66.882295936162066</v>
      </c>
      <c r="V675" s="38">
        <f t="shared" si="139"/>
        <v>66.213472976800446</v>
      </c>
      <c r="W675" s="38">
        <f t="shared" si="139"/>
        <v>65.551338247032447</v>
      </c>
      <c r="X675" s="38">
        <f t="shared" si="140"/>
        <v>62.273771334680823</v>
      </c>
      <c r="Y675" s="38">
        <f t="shared" si="140"/>
        <v>59.160082767946783</v>
      </c>
      <c r="Z675" s="38">
        <f t="shared" si="141"/>
        <v>59.160082767946783</v>
      </c>
    </row>
    <row r="676" spans="2:26" x14ac:dyDescent="0.3">
      <c r="B676" s="2" t="s">
        <v>36</v>
      </c>
      <c r="C676" s="2">
        <v>668</v>
      </c>
      <c r="D676" s="2">
        <v>79</v>
      </c>
      <c r="E676" s="7">
        <v>19</v>
      </c>
      <c r="F676" s="7">
        <f t="shared" si="132"/>
        <v>5.2777777777777777</v>
      </c>
      <c r="G676" s="46">
        <f t="shared" si="142"/>
        <v>1.2777777777777777</v>
      </c>
      <c r="H676" s="27">
        <f>$AC$17*G676</f>
        <v>243.41666666666666</v>
      </c>
      <c r="I676" s="27">
        <f>($AG$17*$AC$17*$AI$17)</f>
        <v>37.376100000000001</v>
      </c>
      <c r="J676" s="27">
        <f>0.5*$AH$17*$AF$17*F676^2</f>
        <v>4.0111111111111102</v>
      </c>
      <c r="K676" s="30">
        <f t="shared" si="133"/>
        <v>284.80387777777776</v>
      </c>
      <c r="L676" s="35">
        <f t="shared" si="130"/>
        <v>1.5031315771604936</v>
      </c>
      <c r="M676" s="35">
        <f t="shared" si="134"/>
        <v>1.5031315771604936</v>
      </c>
      <c r="N676" s="35">
        <f t="shared" si="135"/>
        <v>0</v>
      </c>
      <c r="O676" s="35">
        <f t="shared" si="136"/>
        <v>0</v>
      </c>
      <c r="P676" s="36">
        <f>SUM($M$8:M676)</f>
        <v>281.25247329444426</v>
      </c>
      <c r="Q676" s="36">
        <f>SUM($N$8:N676)</f>
        <v>-74.107807131481522</v>
      </c>
      <c r="R676" s="36">
        <f t="shared" si="137"/>
        <v>74.107807131481522</v>
      </c>
      <c r="S676" s="13"/>
      <c r="T676" s="38">
        <f t="shared" si="138"/>
        <v>70.402416774907437</v>
      </c>
      <c r="U676" s="38">
        <f t="shared" si="131"/>
        <v>66.882295936162066</v>
      </c>
      <c r="V676" s="38">
        <f t="shared" si="139"/>
        <v>66.213472976800446</v>
      </c>
      <c r="W676" s="38">
        <f t="shared" si="139"/>
        <v>65.551338247032447</v>
      </c>
      <c r="X676" s="38">
        <f t="shared" si="140"/>
        <v>62.273771334680823</v>
      </c>
      <c r="Y676" s="38">
        <f t="shared" si="140"/>
        <v>59.160082767946783</v>
      </c>
      <c r="Z676" s="38">
        <f t="shared" si="141"/>
        <v>59.160082767946783</v>
      </c>
    </row>
    <row r="677" spans="2:26" x14ac:dyDescent="0.3">
      <c r="B677" s="2" t="s">
        <v>36</v>
      </c>
      <c r="C677" s="2">
        <v>669</v>
      </c>
      <c r="D677" s="2">
        <v>80</v>
      </c>
      <c r="E677" s="7">
        <v>23.2</v>
      </c>
      <c r="F677" s="7">
        <f t="shared" si="132"/>
        <v>6.4444444444444438</v>
      </c>
      <c r="G677" s="46">
        <f t="shared" si="142"/>
        <v>1.25</v>
      </c>
      <c r="H677" s="27">
        <f>$AC$17*G677</f>
        <v>238.125</v>
      </c>
      <c r="I677" s="27">
        <f>($AG$17*$AC$17*$AI$17)</f>
        <v>37.376100000000001</v>
      </c>
      <c r="J677" s="27">
        <f>0.5*$AH$17*$AF$17*F677^2</f>
        <v>5.9804444444444425</v>
      </c>
      <c r="K677" s="30">
        <f t="shared" si="133"/>
        <v>281.48154444444447</v>
      </c>
      <c r="L677" s="35">
        <f t="shared" si="130"/>
        <v>1.8139921753086419</v>
      </c>
      <c r="M677" s="35">
        <f t="shared" si="134"/>
        <v>1.8139921753086419</v>
      </c>
      <c r="N677" s="35">
        <f t="shared" si="135"/>
        <v>0</v>
      </c>
      <c r="O677" s="35">
        <f t="shared" si="136"/>
        <v>0</v>
      </c>
      <c r="P677" s="36">
        <f>SUM($M$8:M677)</f>
        <v>283.06646546975293</v>
      </c>
      <c r="Q677" s="36">
        <f>SUM($N$8:N677)</f>
        <v>-74.107807131481522</v>
      </c>
      <c r="R677" s="36">
        <f t="shared" si="137"/>
        <v>74.107807131481522</v>
      </c>
      <c r="S677" s="13"/>
      <c r="T677" s="38">
        <f t="shared" si="138"/>
        <v>70.402416774907437</v>
      </c>
      <c r="U677" s="38">
        <f t="shared" si="131"/>
        <v>66.882295936162066</v>
      </c>
      <c r="V677" s="38">
        <f t="shared" si="139"/>
        <v>66.213472976800446</v>
      </c>
      <c r="W677" s="38">
        <f t="shared" si="139"/>
        <v>65.551338247032447</v>
      </c>
      <c r="X677" s="38">
        <f t="shared" si="140"/>
        <v>62.273771334680823</v>
      </c>
      <c r="Y677" s="38">
        <f t="shared" si="140"/>
        <v>59.160082767946783</v>
      </c>
      <c r="Z677" s="38">
        <f t="shared" si="141"/>
        <v>59.160082767946783</v>
      </c>
    </row>
    <row r="678" spans="2:26" x14ac:dyDescent="0.3">
      <c r="B678" s="2" t="s">
        <v>36</v>
      </c>
      <c r="C678" s="2">
        <v>670</v>
      </c>
      <c r="D678" s="2">
        <v>81</v>
      </c>
      <c r="E678" s="7">
        <v>28</v>
      </c>
      <c r="F678" s="7">
        <f t="shared" si="132"/>
        <v>7.7777777777777777</v>
      </c>
      <c r="G678" s="46">
        <f t="shared" si="142"/>
        <v>1.2222222222222223</v>
      </c>
      <c r="H678" s="27">
        <f>$AC$17*G678</f>
        <v>232.83333333333334</v>
      </c>
      <c r="I678" s="27">
        <f>($AG$17*$AC$17*$AI$17)</f>
        <v>37.376100000000001</v>
      </c>
      <c r="J678" s="27">
        <f>0.5*$AH$17*$AF$17*F678^2</f>
        <v>8.7111111111111104</v>
      </c>
      <c r="K678" s="30">
        <f t="shared" si="133"/>
        <v>278.92054444444443</v>
      </c>
      <c r="L678" s="35">
        <f t="shared" si="130"/>
        <v>2.1693820123456788</v>
      </c>
      <c r="M678" s="35">
        <f t="shared" si="134"/>
        <v>2.1693820123456788</v>
      </c>
      <c r="N678" s="35">
        <f t="shared" si="135"/>
        <v>0</v>
      </c>
      <c r="O678" s="35">
        <f t="shared" si="136"/>
        <v>0</v>
      </c>
      <c r="P678" s="36">
        <f>SUM($M$8:M678)</f>
        <v>285.23584748209862</v>
      </c>
      <c r="Q678" s="36">
        <f>SUM($N$8:N678)</f>
        <v>-74.107807131481522</v>
      </c>
      <c r="R678" s="36">
        <f t="shared" si="137"/>
        <v>74.107807131481522</v>
      </c>
      <c r="S678" s="13"/>
      <c r="T678" s="38">
        <f t="shared" si="138"/>
        <v>70.402416774907437</v>
      </c>
      <c r="U678" s="38">
        <f t="shared" si="131"/>
        <v>66.882295936162066</v>
      </c>
      <c r="V678" s="38">
        <f t="shared" si="139"/>
        <v>66.213472976800446</v>
      </c>
      <c r="W678" s="38">
        <f t="shared" si="139"/>
        <v>65.551338247032447</v>
      </c>
      <c r="X678" s="38">
        <f t="shared" si="140"/>
        <v>62.273771334680823</v>
      </c>
      <c r="Y678" s="38">
        <f t="shared" si="140"/>
        <v>59.160082767946783</v>
      </c>
      <c r="Z678" s="38">
        <f t="shared" si="141"/>
        <v>59.160082767946783</v>
      </c>
    </row>
    <row r="679" spans="2:26" x14ac:dyDescent="0.3">
      <c r="B679" s="2" t="s">
        <v>36</v>
      </c>
      <c r="C679" s="2">
        <v>671</v>
      </c>
      <c r="D679" s="2">
        <v>82</v>
      </c>
      <c r="E679" s="7">
        <v>32</v>
      </c>
      <c r="F679" s="7">
        <f t="shared" si="132"/>
        <v>8.8888888888888893</v>
      </c>
      <c r="G679" s="46">
        <f t="shared" si="142"/>
        <v>0.83333333333333326</v>
      </c>
      <c r="H679" s="27">
        <f>$AC$17*G679</f>
        <v>158.75</v>
      </c>
      <c r="I679" s="27">
        <f>($AG$17*$AC$17*$AI$17)</f>
        <v>37.376100000000001</v>
      </c>
      <c r="J679" s="27">
        <f>0.5*$AH$17*$AF$17*F679^2</f>
        <v>11.377777777777778</v>
      </c>
      <c r="K679" s="30">
        <f t="shared" si="133"/>
        <v>207.50387777777777</v>
      </c>
      <c r="L679" s="35">
        <f t="shared" si="130"/>
        <v>1.8444789135802468</v>
      </c>
      <c r="M679" s="35">
        <f t="shared" si="134"/>
        <v>1.8444789135802468</v>
      </c>
      <c r="N679" s="35">
        <f t="shared" si="135"/>
        <v>0</v>
      </c>
      <c r="O679" s="35">
        <f t="shared" si="136"/>
        <v>0</v>
      </c>
      <c r="P679" s="36">
        <f>SUM($M$8:M679)</f>
        <v>287.08032639567887</v>
      </c>
      <c r="Q679" s="36">
        <f>SUM($N$8:N679)</f>
        <v>-74.107807131481522</v>
      </c>
      <c r="R679" s="36">
        <f t="shared" si="137"/>
        <v>74.107807131481522</v>
      </c>
      <c r="S679" s="13"/>
      <c r="T679" s="38">
        <f t="shared" si="138"/>
        <v>70.402416774907437</v>
      </c>
      <c r="U679" s="38">
        <f t="shared" si="131"/>
        <v>66.882295936162066</v>
      </c>
      <c r="V679" s="38">
        <f t="shared" si="139"/>
        <v>66.213472976800446</v>
      </c>
      <c r="W679" s="38">
        <f t="shared" si="139"/>
        <v>65.551338247032447</v>
      </c>
      <c r="X679" s="38">
        <f t="shared" si="140"/>
        <v>62.273771334680823</v>
      </c>
      <c r="Y679" s="38">
        <f t="shared" si="140"/>
        <v>59.160082767946783</v>
      </c>
      <c r="Z679" s="38">
        <f t="shared" si="141"/>
        <v>59.160082767946783</v>
      </c>
    </row>
    <row r="680" spans="2:26" x14ac:dyDescent="0.3">
      <c r="B680" s="2" t="s">
        <v>36</v>
      </c>
      <c r="C680" s="2">
        <v>672</v>
      </c>
      <c r="D680" s="2">
        <v>83</v>
      </c>
      <c r="E680" s="7">
        <v>34</v>
      </c>
      <c r="F680" s="7">
        <f t="shared" si="132"/>
        <v>9.4444444444444446</v>
      </c>
      <c r="G680" s="46">
        <f t="shared" si="142"/>
        <v>0.55555555555555558</v>
      </c>
      <c r="H680" s="27">
        <f>$AC$17*G680</f>
        <v>105.83333333333334</v>
      </c>
      <c r="I680" s="27">
        <f>($AG$17*$AC$17*$AI$17)</f>
        <v>37.376100000000001</v>
      </c>
      <c r="J680" s="27">
        <f>0.5*$AH$17*$AF$17*F680^2</f>
        <v>12.844444444444443</v>
      </c>
      <c r="K680" s="30">
        <f t="shared" si="133"/>
        <v>156.05387777777779</v>
      </c>
      <c r="L680" s="35">
        <f t="shared" si="130"/>
        <v>1.4738421790123457</v>
      </c>
      <c r="M680" s="35">
        <f t="shared" si="134"/>
        <v>1.4738421790123457</v>
      </c>
      <c r="N680" s="35">
        <f t="shared" si="135"/>
        <v>0</v>
      </c>
      <c r="O680" s="35">
        <f t="shared" si="136"/>
        <v>0</v>
      </c>
      <c r="P680" s="36">
        <f>SUM($M$8:M680)</f>
        <v>288.55416857469123</v>
      </c>
      <c r="Q680" s="36">
        <f>SUM($N$8:N680)</f>
        <v>-74.107807131481522</v>
      </c>
      <c r="R680" s="36">
        <f t="shared" si="137"/>
        <v>74.107807131481522</v>
      </c>
      <c r="S680" s="13"/>
      <c r="T680" s="38">
        <f t="shared" si="138"/>
        <v>70.402416774907437</v>
      </c>
      <c r="U680" s="38">
        <f t="shared" si="131"/>
        <v>66.882295936162066</v>
      </c>
      <c r="V680" s="38">
        <f t="shared" si="139"/>
        <v>66.213472976800446</v>
      </c>
      <c r="W680" s="38">
        <f t="shared" si="139"/>
        <v>65.551338247032447</v>
      </c>
      <c r="X680" s="38">
        <f t="shared" si="140"/>
        <v>62.273771334680823</v>
      </c>
      <c r="Y680" s="38">
        <f t="shared" si="140"/>
        <v>59.160082767946783</v>
      </c>
      <c r="Z680" s="38">
        <f t="shared" si="141"/>
        <v>59.160082767946783</v>
      </c>
    </row>
    <row r="681" spans="2:26" x14ac:dyDescent="0.3">
      <c r="B681" s="2" t="s">
        <v>36</v>
      </c>
      <c r="C681" s="2">
        <v>673</v>
      </c>
      <c r="D681" s="2">
        <v>84</v>
      </c>
      <c r="E681" s="7">
        <v>36</v>
      </c>
      <c r="F681" s="7">
        <f t="shared" si="132"/>
        <v>10</v>
      </c>
      <c r="G681" s="46">
        <f t="shared" si="142"/>
        <v>0.55555555555555558</v>
      </c>
      <c r="H681" s="27">
        <f>$AC$17*G681</f>
        <v>105.83333333333334</v>
      </c>
      <c r="I681" s="27">
        <f>($AG$17*$AC$17*$AI$17)</f>
        <v>37.376100000000001</v>
      </c>
      <c r="J681" s="27">
        <f>0.5*$AH$17*$AF$17*F681^2</f>
        <v>14.399999999999999</v>
      </c>
      <c r="K681" s="30">
        <f t="shared" si="133"/>
        <v>157.60943333333336</v>
      </c>
      <c r="L681" s="35">
        <f t="shared" si="130"/>
        <v>1.5760943333333335</v>
      </c>
      <c r="M681" s="35">
        <f t="shared" si="134"/>
        <v>1.5760943333333335</v>
      </c>
      <c r="N681" s="35">
        <f t="shared" si="135"/>
        <v>0</v>
      </c>
      <c r="O681" s="35">
        <f t="shared" si="136"/>
        <v>0</v>
      </c>
      <c r="P681" s="36">
        <f>SUM($M$8:M681)</f>
        <v>290.13026290802458</v>
      </c>
      <c r="Q681" s="36">
        <f>SUM($N$8:N681)</f>
        <v>-74.107807131481522</v>
      </c>
      <c r="R681" s="36">
        <f t="shared" si="137"/>
        <v>74.107807131481522</v>
      </c>
      <c r="S681" s="13"/>
      <c r="T681" s="38">
        <f t="shared" si="138"/>
        <v>70.402416774907437</v>
      </c>
      <c r="U681" s="38">
        <f t="shared" si="131"/>
        <v>66.882295936162066</v>
      </c>
      <c r="V681" s="38">
        <f t="shared" si="139"/>
        <v>66.213472976800446</v>
      </c>
      <c r="W681" s="38">
        <f t="shared" si="139"/>
        <v>65.551338247032447</v>
      </c>
      <c r="X681" s="38">
        <f t="shared" si="140"/>
        <v>62.273771334680823</v>
      </c>
      <c r="Y681" s="38">
        <f t="shared" si="140"/>
        <v>59.160082767946783</v>
      </c>
      <c r="Z681" s="38">
        <f t="shared" si="141"/>
        <v>59.160082767946783</v>
      </c>
    </row>
    <row r="682" spans="2:26" x14ac:dyDescent="0.3">
      <c r="B682" s="2" t="s">
        <v>36</v>
      </c>
      <c r="C682" s="2">
        <v>674</v>
      </c>
      <c r="D682" s="2">
        <v>85</v>
      </c>
      <c r="E682" s="7">
        <v>38</v>
      </c>
      <c r="F682" s="7">
        <f t="shared" si="132"/>
        <v>10.555555555555555</v>
      </c>
      <c r="G682" s="46">
        <f t="shared" si="142"/>
        <v>0.55555555555555558</v>
      </c>
      <c r="H682" s="27">
        <f>$AC$17*G682</f>
        <v>105.83333333333334</v>
      </c>
      <c r="I682" s="27">
        <f>($AG$17*$AC$17*$AI$17)</f>
        <v>37.376100000000001</v>
      </c>
      <c r="J682" s="27">
        <f>0.5*$AH$17*$AF$17*F682^2</f>
        <v>16.044444444444441</v>
      </c>
      <c r="K682" s="30">
        <f t="shared" si="133"/>
        <v>159.2538777777778</v>
      </c>
      <c r="L682" s="35">
        <f t="shared" si="130"/>
        <v>1.6810131543209879</v>
      </c>
      <c r="M682" s="35">
        <f t="shared" si="134"/>
        <v>1.6810131543209879</v>
      </c>
      <c r="N682" s="35">
        <f t="shared" si="135"/>
        <v>0</v>
      </c>
      <c r="O682" s="35">
        <f t="shared" si="136"/>
        <v>0</v>
      </c>
      <c r="P682" s="36">
        <f>SUM($M$8:M682)</f>
        <v>291.81127606234554</v>
      </c>
      <c r="Q682" s="36">
        <f>SUM($N$8:N682)</f>
        <v>-74.107807131481522</v>
      </c>
      <c r="R682" s="36">
        <f t="shared" si="137"/>
        <v>74.107807131481522</v>
      </c>
      <c r="S682" s="13"/>
      <c r="T682" s="38">
        <f t="shared" si="138"/>
        <v>70.402416774907437</v>
      </c>
      <c r="U682" s="38">
        <f t="shared" si="131"/>
        <v>66.882295936162066</v>
      </c>
      <c r="V682" s="38">
        <f t="shared" si="139"/>
        <v>66.213472976800446</v>
      </c>
      <c r="W682" s="38">
        <f t="shared" si="139"/>
        <v>65.551338247032447</v>
      </c>
      <c r="X682" s="38">
        <f t="shared" si="140"/>
        <v>62.273771334680823</v>
      </c>
      <c r="Y682" s="38">
        <f t="shared" si="140"/>
        <v>59.160082767946783</v>
      </c>
      <c r="Z682" s="38">
        <f t="shared" si="141"/>
        <v>59.160082767946783</v>
      </c>
    </row>
    <row r="683" spans="2:26" x14ac:dyDescent="0.3">
      <c r="B683" s="2" t="s">
        <v>36</v>
      </c>
      <c r="C683" s="2">
        <v>675</v>
      </c>
      <c r="D683" s="2">
        <v>86</v>
      </c>
      <c r="E683" s="7">
        <v>40</v>
      </c>
      <c r="F683" s="7">
        <f t="shared" si="132"/>
        <v>11.111111111111111</v>
      </c>
      <c r="G683" s="46">
        <f t="shared" si="142"/>
        <v>0.31944444444444403</v>
      </c>
      <c r="H683" s="27">
        <f>$AC$17*G683</f>
        <v>60.854166666666586</v>
      </c>
      <c r="I683" s="27">
        <f>($AG$17*$AC$17*$AI$17)</f>
        <v>37.376100000000001</v>
      </c>
      <c r="J683" s="27">
        <f>0.5*$AH$17*$AF$17*F683^2</f>
        <v>17.777777777777775</v>
      </c>
      <c r="K683" s="30">
        <f t="shared" si="133"/>
        <v>116.00804444444435</v>
      </c>
      <c r="L683" s="35">
        <f t="shared" si="130"/>
        <v>1.2889782716049372</v>
      </c>
      <c r="M683" s="35">
        <f t="shared" si="134"/>
        <v>1.2889782716049372</v>
      </c>
      <c r="N683" s="35">
        <f t="shared" si="135"/>
        <v>0</v>
      </c>
      <c r="O683" s="35">
        <f t="shared" si="136"/>
        <v>0</v>
      </c>
      <c r="P683" s="36">
        <f>SUM($M$8:M683)</f>
        <v>293.10025433395049</v>
      </c>
      <c r="Q683" s="36">
        <f>SUM($N$8:N683)</f>
        <v>-74.107807131481522</v>
      </c>
      <c r="R683" s="36">
        <f t="shared" si="137"/>
        <v>74.107807131481522</v>
      </c>
      <c r="S683" s="13"/>
      <c r="T683" s="38">
        <f t="shared" si="138"/>
        <v>70.402416774907437</v>
      </c>
      <c r="U683" s="38">
        <f t="shared" si="131"/>
        <v>66.882295936162066</v>
      </c>
      <c r="V683" s="38">
        <f t="shared" si="139"/>
        <v>66.213472976800446</v>
      </c>
      <c r="W683" s="38">
        <f t="shared" si="139"/>
        <v>65.551338247032447</v>
      </c>
      <c r="X683" s="38">
        <f t="shared" si="140"/>
        <v>62.273771334680823</v>
      </c>
      <c r="Y683" s="38">
        <f t="shared" si="140"/>
        <v>59.160082767946783</v>
      </c>
      <c r="Z683" s="38">
        <f t="shared" si="141"/>
        <v>59.160082767946783</v>
      </c>
    </row>
    <row r="684" spans="2:26" x14ac:dyDescent="0.3">
      <c r="B684" s="2" t="s">
        <v>36</v>
      </c>
      <c r="C684" s="2">
        <v>676</v>
      </c>
      <c r="D684" s="2">
        <v>87</v>
      </c>
      <c r="E684" s="7">
        <v>40.299999999999997</v>
      </c>
      <c r="F684" s="7">
        <f t="shared" si="132"/>
        <v>11.194444444444443</v>
      </c>
      <c r="G684" s="46">
        <f t="shared" si="142"/>
        <v>6.9444444444444448E-2</v>
      </c>
      <c r="H684" s="27">
        <f>$AC$17*G684</f>
        <v>13.229166666666668</v>
      </c>
      <c r="I684" s="27">
        <f>($AG$17*$AC$17*$AI$17)</f>
        <v>37.376100000000001</v>
      </c>
      <c r="J684" s="27">
        <f>0.5*$AH$17*$AF$17*F684^2</f>
        <v>18.045444444444438</v>
      </c>
      <c r="K684" s="30">
        <f t="shared" si="133"/>
        <v>68.650711111111107</v>
      </c>
      <c r="L684" s="35">
        <f t="shared" si="130"/>
        <v>0.76850657160493818</v>
      </c>
      <c r="M684" s="35">
        <f t="shared" si="134"/>
        <v>0.76850657160493818</v>
      </c>
      <c r="N684" s="35">
        <f t="shared" si="135"/>
        <v>0</v>
      </c>
      <c r="O684" s="35">
        <f t="shared" si="136"/>
        <v>0</v>
      </c>
      <c r="P684" s="36">
        <f>SUM($M$8:M684)</f>
        <v>293.8687609055554</v>
      </c>
      <c r="Q684" s="36">
        <f>SUM($N$8:N684)</f>
        <v>-74.107807131481522</v>
      </c>
      <c r="R684" s="36">
        <f t="shared" si="137"/>
        <v>74.107807131481522</v>
      </c>
      <c r="S684" s="13"/>
      <c r="T684" s="38">
        <f t="shared" si="138"/>
        <v>70.402416774907437</v>
      </c>
      <c r="U684" s="38">
        <f t="shared" si="131"/>
        <v>66.882295936162066</v>
      </c>
      <c r="V684" s="38">
        <f t="shared" si="139"/>
        <v>66.213472976800446</v>
      </c>
      <c r="W684" s="38">
        <f t="shared" si="139"/>
        <v>65.551338247032447</v>
      </c>
      <c r="X684" s="38">
        <f t="shared" si="140"/>
        <v>62.273771334680823</v>
      </c>
      <c r="Y684" s="38">
        <f t="shared" si="140"/>
        <v>59.160082767946783</v>
      </c>
      <c r="Z684" s="38">
        <f t="shared" si="141"/>
        <v>59.160082767946783</v>
      </c>
    </row>
    <row r="685" spans="2:26" x14ac:dyDescent="0.3">
      <c r="B685" s="2" t="s">
        <v>36</v>
      </c>
      <c r="C685" s="2">
        <v>677</v>
      </c>
      <c r="D685" s="2">
        <v>88</v>
      </c>
      <c r="E685" s="7">
        <v>40.5</v>
      </c>
      <c r="F685" s="7">
        <f t="shared" si="132"/>
        <v>11.25</v>
      </c>
      <c r="G685" s="46">
        <f t="shared" si="142"/>
        <v>-0.18055555555555516</v>
      </c>
      <c r="H685" s="27">
        <f>$AC$17*G685</f>
        <v>-34.395833333333258</v>
      </c>
      <c r="I685" s="27">
        <f>($AG$17*$AC$17*$AI$17)</f>
        <v>37.376100000000001</v>
      </c>
      <c r="J685" s="27">
        <f>0.5*$AH$17*$AF$17*F685^2</f>
        <v>18.224999999999998</v>
      </c>
      <c r="K685" s="30">
        <f t="shared" si="133"/>
        <v>21.205266666666741</v>
      </c>
      <c r="L685" s="35">
        <f t="shared" si="130"/>
        <v>0.23855925000000083</v>
      </c>
      <c r="M685" s="35">
        <f t="shared" si="134"/>
        <v>0.23855925000000083</v>
      </c>
      <c r="N685" s="35">
        <f t="shared" si="135"/>
        <v>0</v>
      </c>
      <c r="O685" s="35">
        <f t="shared" si="136"/>
        <v>0</v>
      </c>
      <c r="P685" s="36">
        <f>SUM($M$8:M685)</f>
        <v>294.10732015555539</v>
      </c>
      <c r="Q685" s="36">
        <f>SUM($N$8:N685)</f>
        <v>-74.107807131481522</v>
      </c>
      <c r="R685" s="36">
        <f t="shared" si="137"/>
        <v>74.107807131481522</v>
      </c>
      <c r="S685" s="13"/>
      <c r="T685" s="38">
        <f t="shared" si="138"/>
        <v>70.402416774907437</v>
      </c>
      <c r="U685" s="38">
        <f t="shared" si="131"/>
        <v>66.882295936162066</v>
      </c>
      <c r="V685" s="38">
        <f t="shared" si="139"/>
        <v>66.213472976800446</v>
      </c>
      <c r="W685" s="38">
        <f t="shared" si="139"/>
        <v>65.551338247032447</v>
      </c>
      <c r="X685" s="38">
        <f t="shared" si="140"/>
        <v>62.273771334680823</v>
      </c>
      <c r="Y685" s="38">
        <f t="shared" si="140"/>
        <v>59.160082767946783</v>
      </c>
      <c r="Z685" s="38">
        <f t="shared" si="141"/>
        <v>59.160082767946783</v>
      </c>
    </row>
    <row r="686" spans="2:26" x14ac:dyDescent="0.3">
      <c r="B686" s="2" t="s">
        <v>36</v>
      </c>
      <c r="C686" s="2">
        <v>678</v>
      </c>
      <c r="D686" s="2">
        <v>89</v>
      </c>
      <c r="E686" s="7">
        <v>39</v>
      </c>
      <c r="F686" s="7">
        <f t="shared" si="132"/>
        <v>10.833333333333334</v>
      </c>
      <c r="G686" s="46">
        <f t="shared" si="142"/>
        <v>-0.6666666666666663</v>
      </c>
      <c r="H686" s="27">
        <f>$AC$17*G686</f>
        <v>-126.99999999999993</v>
      </c>
      <c r="I686" s="27">
        <f>($AG$17*$AC$17*$AI$17)</f>
        <v>37.376100000000001</v>
      </c>
      <c r="J686" s="27">
        <f>0.5*$AH$17*$AF$17*F686^2</f>
        <v>16.900000000000002</v>
      </c>
      <c r="K686" s="30">
        <f t="shared" si="133"/>
        <v>-72.723899999999929</v>
      </c>
      <c r="L686" s="35">
        <f t="shared" si="130"/>
        <v>-0.78784224999999919</v>
      </c>
      <c r="M686" s="35">
        <f t="shared" si="134"/>
        <v>0</v>
      </c>
      <c r="N686" s="35">
        <f t="shared" si="135"/>
        <v>-0.78784224999999919</v>
      </c>
      <c r="O686" s="35">
        <f t="shared" si="136"/>
        <v>0.78784224999999919</v>
      </c>
      <c r="P686" s="36">
        <f>SUM($M$8:M686)</f>
        <v>294.10732015555539</v>
      </c>
      <c r="Q686" s="36">
        <f>SUM($N$8:N686)</f>
        <v>-74.895649381481519</v>
      </c>
      <c r="R686" s="36">
        <f t="shared" si="137"/>
        <v>74.895649381481519</v>
      </c>
      <c r="S686" s="13"/>
      <c r="T686" s="38">
        <f t="shared" si="138"/>
        <v>71.150866912407437</v>
      </c>
      <c r="U686" s="38">
        <f t="shared" si="131"/>
        <v>67.593323566787063</v>
      </c>
      <c r="V686" s="38">
        <f t="shared" si="139"/>
        <v>66.917390331119194</v>
      </c>
      <c r="W686" s="38">
        <f t="shared" si="139"/>
        <v>66.248216427808003</v>
      </c>
      <c r="X686" s="38">
        <f t="shared" si="140"/>
        <v>62.935805606417603</v>
      </c>
      <c r="Y686" s="38">
        <f t="shared" si="140"/>
        <v>59.789015326096717</v>
      </c>
      <c r="Z686" s="38">
        <f t="shared" si="141"/>
        <v>59.789015326096717</v>
      </c>
    </row>
    <row r="687" spans="2:26" x14ac:dyDescent="0.3">
      <c r="B687" s="2" t="s">
        <v>36</v>
      </c>
      <c r="C687" s="2">
        <v>679</v>
      </c>
      <c r="D687" s="2">
        <v>90</v>
      </c>
      <c r="E687" s="7">
        <v>35.700000000000003</v>
      </c>
      <c r="F687" s="7">
        <f t="shared" si="132"/>
        <v>9.9166666666666679</v>
      </c>
      <c r="G687" s="46">
        <f t="shared" si="142"/>
        <v>-0.99999999999999989</v>
      </c>
      <c r="H687" s="27">
        <f>$AC$17*G687</f>
        <v>-190.49999999999997</v>
      </c>
      <c r="I687" s="27">
        <f>($AG$17*$AC$17*$AI$17)</f>
        <v>37.376100000000001</v>
      </c>
      <c r="J687" s="27">
        <f>0.5*$AH$17*$AF$17*F687^2</f>
        <v>14.161000000000001</v>
      </c>
      <c r="K687" s="30">
        <f t="shared" si="133"/>
        <v>-138.96289999999996</v>
      </c>
      <c r="L687" s="35">
        <f t="shared" si="130"/>
        <v>-1.3780487583333332</v>
      </c>
      <c r="M687" s="35">
        <f t="shared" si="134"/>
        <v>0</v>
      </c>
      <c r="N687" s="35">
        <f t="shared" si="135"/>
        <v>-1.3780487583333332</v>
      </c>
      <c r="O687" s="35">
        <f t="shared" si="136"/>
        <v>1.3780487583333332</v>
      </c>
      <c r="P687" s="36">
        <f>SUM($M$8:M687)</f>
        <v>294.10732015555539</v>
      </c>
      <c r="Q687" s="36">
        <f>SUM($N$8:N687)</f>
        <v>-76.273698139814854</v>
      </c>
      <c r="R687" s="36">
        <f t="shared" si="137"/>
        <v>76.273698139814854</v>
      </c>
      <c r="S687" s="13"/>
      <c r="T687" s="38">
        <f t="shared" si="138"/>
        <v>72.46001323282411</v>
      </c>
      <c r="U687" s="38">
        <f t="shared" si="131"/>
        <v>68.837012571182896</v>
      </c>
      <c r="V687" s="38">
        <f t="shared" si="139"/>
        <v>68.148642445471069</v>
      </c>
      <c r="W687" s="38">
        <f t="shared" si="139"/>
        <v>67.467156021016351</v>
      </c>
      <c r="X687" s="38">
        <f t="shared" si="140"/>
        <v>64.093798219965535</v>
      </c>
      <c r="Y687" s="38">
        <f t="shared" si="140"/>
        <v>60.889108308967252</v>
      </c>
      <c r="Z687" s="38">
        <f t="shared" si="141"/>
        <v>60.889108308967252</v>
      </c>
    </row>
    <row r="688" spans="2:26" x14ac:dyDescent="0.3">
      <c r="B688" s="2" t="s">
        <v>36</v>
      </c>
      <c r="C688" s="2">
        <v>680</v>
      </c>
      <c r="D688" s="2">
        <v>91</v>
      </c>
      <c r="E688" s="7">
        <v>31.8</v>
      </c>
      <c r="F688" s="7">
        <f t="shared" si="132"/>
        <v>8.8333333333333339</v>
      </c>
      <c r="G688" s="46">
        <f t="shared" si="142"/>
        <v>-1.1944444444444446</v>
      </c>
      <c r="H688" s="27">
        <f>$AC$17*G688</f>
        <v>-227.54166666666671</v>
      </c>
      <c r="I688" s="27">
        <f>($AG$17*$AC$17*$AI$17)</f>
        <v>37.376100000000001</v>
      </c>
      <c r="J688" s="27">
        <f>0.5*$AH$17*$AF$17*F688^2</f>
        <v>11.236000000000001</v>
      </c>
      <c r="K688" s="30">
        <f t="shared" si="133"/>
        <v>-178.92956666666672</v>
      </c>
      <c r="L688" s="35">
        <f t="shared" si="130"/>
        <v>-1.580544505555556</v>
      </c>
      <c r="M688" s="35">
        <f t="shared" si="134"/>
        <v>0</v>
      </c>
      <c r="N688" s="35">
        <f t="shared" si="135"/>
        <v>-1.580544505555556</v>
      </c>
      <c r="O688" s="35">
        <f t="shared" si="136"/>
        <v>1.580544505555556</v>
      </c>
      <c r="P688" s="36">
        <f>SUM($M$8:M688)</f>
        <v>294.10732015555539</v>
      </c>
      <c r="Q688" s="36">
        <f>SUM($N$8:N688)</f>
        <v>-77.854242645370405</v>
      </c>
      <c r="R688" s="36">
        <f t="shared" si="137"/>
        <v>77.854242645370405</v>
      </c>
      <c r="S688" s="13"/>
      <c r="T688" s="38">
        <f t="shared" si="138"/>
        <v>73.961530513101877</v>
      </c>
      <c r="U688" s="38">
        <f t="shared" si="131"/>
        <v>70.263453987446781</v>
      </c>
      <c r="V688" s="38">
        <f t="shared" si="139"/>
        <v>69.560819447572314</v>
      </c>
      <c r="W688" s="38">
        <f t="shared" si="139"/>
        <v>68.865211253096589</v>
      </c>
      <c r="X688" s="38">
        <f t="shared" si="140"/>
        <v>65.421950690441761</v>
      </c>
      <c r="Y688" s="38">
        <f t="shared" si="140"/>
        <v>62.15085315591967</v>
      </c>
      <c r="Z688" s="38">
        <f t="shared" si="141"/>
        <v>62.15085315591967</v>
      </c>
    </row>
    <row r="689" spans="2:26" x14ac:dyDescent="0.3">
      <c r="B689" s="2" t="s">
        <v>36</v>
      </c>
      <c r="C689" s="2">
        <v>681</v>
      </c>
      <c r="D689" s="2">
        <v>92</v>
      </c>
      <c r="E689" s="7">
        <v>27.1</v>
      </c>
      <c r="F689" s="7">
        <f t="shared" si="132"/>
        <v>7.5277777777777777</v>
      </c>
      <c r="G689" s="46">
        <f t="shared" si="142"/>
        <v>-1.25</v>
      </c>
      <c r="H689" s="27">
        <f>$AC$17*G689</f>
        <v>-238.125</v>
      </c>
      <c r="I689" s="27">
        <f>($AG$17*$AC$17*$AI$17)</f>
        <v>37.376100000000001</v>
      </c>
      <c r="J689" s="27">
        <f>0.5*$AH$17*$AF$17*F689^2</f>
        <v>8.1601111111111102</v>
      </c>
      <c r="K689" s="30">
        <f t="shared" si="133"/>
        <v>-192.58878888888887</v>
      </c>
      <c r="L689" s="35">
        <f t="shared" si="130"/>
        <v>-1.4497656052469134</v>
      </c>
      <c r="M689" s="35">
        <f t="shared" si="134"/>
        <v>0</v>
      </c>
      <c r="N689" s="35">
        <f t="shared" si="135"/>
        <v>-1.4497656052469134</v>
      </c>
      <c r="O689" s="35">
        <f t="shared" si="136"/>
        <v>1.4497656052469134</v>
      </c>
      <c r="P689" s="36">
        <f>SUM($M$8:M689)</f>
        <v>294.10732015555539</v>
      </c>
      <c r="Q689" s="36">
        <f>SUM($N$8:N689)</f>
        <v>-79.304008250617315</v>
      </c>
      <c r="R689" s="36">
        <f t="shared" si="137"/>
        <v>79.304008250617315</v>
      </c>
      <c r="S689" s="13"/>
      <c r="T689" s="38">
        <f t="shared" si="138"/>
        <v>75.338807838086453</v>
      </c>
      <c r="U689" s="38">
        <f t="shared" si="131"/>
        <v>71.571867446182125</v>
      </c>
      <c r="V689" s="38">
        <f t="shared" si="139"/>
        <v>70.856148771720299</v>
      </c>
      <c r="W689" s="38">
        <f t="shared" si="139"/>
        <v>70.147587284003095</v>
      </c>
      <c r="X689" s="38">
        <f t="shared" si="140"/>
        <v>66.640207919802933</v>
      </c>
      <c r="Y689" s="38">
        <f t="shared" si="140"/>
        <v>63.30819752381278</v>
      </c>
      <c r="Z689" s="38">
        <f t="shared" si="141"/>
        <v>63.30819752381278</v>
      </c>
    </row>
    <row r="690" spans="2:26" x14ac:dyDescent="0.3">
      <c r="B690" s="2" t="s">
        <v>36</v>
      </c>
      <c r="C690" s="2">
        <v>682</v>
      </c>
      <c r="D690" s="2">
        <v>93</v>
      </c>
      <c r="E690" s="7">
        <v>22.8</v>
      </c>
      <c r="F690" s="7">
        <f t="shared" si="132"/>
        <v>6.333333333333333</v>
      </c>
      <c r="G690" s="46">
        <f t="shared" si="142"/>
        <v>-0.83333333333333326</v>
      </c>
      <c r="H690" s="27">
        <f>$AC$17*G690</f>
        <v>-158.75</v>
      </c>
      <c r="I690" s="27">
        <f>($AG$17*$AC$17*$AI$17)</f>
        <v>37.376100000000001</v>
      </c>
      <c r="J690" s="27">
        <f>0.5*$AH$17*$AF$17*F690^2</f>
        <v>5.7759999999999989</v>
      </c>
      <c r="K690" s="30">
        <f t="shared" si="133"/>
        <v>-115.5979</v>
      </c>
      <c r="L690" s="35">
        <f t="shared" si="130"/>
        <v>-0.73212003333333331</v>
      </c>
      <c r="M690" s="35">
        <f t="shared" si="134"/>
        <v>0</v>
      </c>
      <c r="N690" s="35">
        <f t="shared" si="135"/>
        <v>-0.73212003333333331</v>
      </c>
      <c r="O690" s="35">
        <f t="shared" si="136"/>
        <v>0.73212003333333331</v>
      </c>
      <c r="P690" s="36">
        <f>SUM($M$8:M690)</f>
        <v>294.10732015555539</v>
      </c>
      <c r="Q690" s="36">
        <f>SUM($N$8:N690)</f>
        <v>-80.036128283950646</v>
      </c>
      <c r="R690" s="36">
        <f t="shared" si="137"/>
        <v>80.036128283950646</v>
      </c>
      <c r="S690" s="13"/>
      <c r="T690" s="38">
        <f t="shared" si="138"/>
        <v>76.034321869753114</v>
      </c>
      <c r="U690" s="38">
        <f t="shared" si="131"/>
        <v>72.232605776265459</v>
      </c>
      <c r="V690" s="38">
        <f t="shared" si="139"/>
        <v>71.510279718502801</v>
      </c>
      <c r="W690" s="38">
        <f t="shared" si="139"/>
        <v>70.795176921317776</v>
      </c>
      <c r="X690" s="38">
        <f t="shared" si="140"/>
        <v>67.255418075251882</v>
      </c>
      <c r="Y690" s="38">
        <f t="shared" si="140"/>
        <v>63.892647171489287</v>
      </c>
      <c r="Z690" s="38">
        <f t="shared" si="141"/>
        <v>63.892647171489287</v>
      </c>
    </row>
    <row r="691" spans="2:26" x14ac:dyDescent="0.3">
      <c r="B691" s="2" t="s">
        <v>36</v>
      </c>
      <c r="C691" s="2">
        <v>683</v>
      </c>
      <c r="D691" s="2">
        <v>94</v>
      </c>
      <c r="E691" s="7">
        <v>21.1</v>
      </c>
      <c r="F691" s="7">
        <f t="shared" si="132"/>
        <v>5.8611111111111116</v>
      </c>
      <c r="G691" s="46">
        <f t="shared" si="142"/>
        <v>-0.54166666666666696</v>
      </c>
      <c r="H691" s="27">
        <f>$AC$17*G691</f>
        <v>-103.18750000000006</v>
      </c>
      <c r="I691" s="27">
        <f>($AG$17*$AC$17*$AI$17)</f>
        <v>37.376100000000001</v>
      </c>
      <c r="J691" s="27">
        <f>0.5*$AH$17*$AF$17*F691^2</f>
        <v>4.9467777777777782</v>
      </c>
      <c r="K691" s="30">
        <f t="shared" si="133"/>
        <v>-60.864622222222273</v>
      </c>
      <c r="L691" s="35">
        <f t="shared" si="130"/>
        <v>-0.35673431358024726</v>
      </c>
      <c r="M691" s="35">
        <f t="shared" si="134"/>
        <v>0</v>
      </c>
      <c r="N691" s="35">
        <f t="shared" si="135"/>
        <v>-0.35673431358024726</v>
      </c>
      <c r="O691" s="35">
        <f t="shared" si="136"/>
        <v>0.35673431358024726</v>
      </c>
      <c r="P691" s="36">
        <f>SUM($M$8:M691)</f>
        <v>294.10732015555539</v>
      </c>
      <c r="Q691" s="36">
        <f>SUM($N$8:N691)</f>
        <v>-80.392862597530893</v>
      </c>
      <c r="R691" s="36">
        <f t="shared" si="137"/>
        <v>80.392862597530893</v>
      </c>
      <c r="S691" s="13"/>
      <c r="T691" s="38">
        <f t="shared" si="138"/>
        <v>76.373219467654351</v>
      </c>
      <c r="U691" s="38">
        <f t="shared" si="131"/>
        <v>72.554558494271632</v>
      </c>
      <c r="V691" s="38">
        <f t="shared" si="139"/>
        <v>71.82901290932891</v>
      </c>
      <c r="W691" s="38">
        <f t="shared" si="139"/>
        <v>71.110722780235619</v>
      </c>
      <c r="X691" s="38">
        <f t="shared" si="140"/>
        <v>67.555186641223841</v>
      </c>
      <c r="Y691" s="38">
        <f t="shared" si="140"/>
        <v>64.177427309162653</v>
      </c>
      <c r="Z691" s="38">
        <f t="shared" si="141"/>
        <v>64.177427309162653</v>
      </c>
    </row>
    <row r="692" spans="2:26" x14ac:dyDescent="0.3">
      <c r="B692" s="2" t="s">
        <v>36</v>
      </c>
      <c r="C692" s="2">
        <v>684</v>
      </c>
      <c r="D692" s="2">
        <v>95</v>
      </c>
      <c r="E692" s="7">
        <v>18.899999999999999</v>
      </c>
      <c r="F692" s="7">
        <f t="shared" si="132"/>
        <v>5.2499999999999991</v>
      </c>
      <c r="G692" s="46">
        <f t="shared" si="142"/>
        <v>-0.30555555555555597</v>
      </c>
      <c r="H692" s="27">
        <f>$AC$17*G692</f>
        <v>-58.208333333333414</v>
      </c>
      <c r="I692" s="27">
        <f>($AG$17*$AC$17*$AI$17)</f>
        <v>37.376100000000001</v>
      </c>
      <c r="J692" s="27">
        <f>0.5*$AH$17*$AF$17*F692^2</f>
        <v>3.9689999999999981</v>
      </c>
      <c r="K692" s="30">
        <f t="shared" si="133"/>
        <v>-16.863233333333415</v>
      </c>
      <c r="L692" s="35">
        <f t="shared" si="130"/>
        <v>-8.8531975000000415E-2</v>
      </c>
      <c r="M692" s="35">
        <f t="shared" si="134"/>
        <v>0</v>
      </c>
      <c r="N692" s="35">
        <f t="shared" si="135"/>
        <v>-8.8531975000000415E-2</v>
      </c>
      <c r="O692" s="35">
        <f t="shared" si="136"/>
        <v>8.8531975000000415E-2</v>
      </c>
      <c r="P692" s="36">
        <f>SUM($M$8:M692)</f>
        <v>294.10732015555539</v>
      </c>
      <c r="Q692" s="36">
        <f>SUM($N$8:N692)</f>
        <v>-80.481394572530888</v>
      </c>
      <c r="R692" s="36">
        <f t="shared" si="137"/>
        <v>80.481394572530888</v>
      </c>
      <c r="S692" s="13"/>
      <c r="T692" s="38">
        <f t="shared" si="138"/>
        <v>76.457324843904345</v>
      </c>
      <c r="U692" s="38">
        <f t="shared" si="131"/>
        <v>72.634458601709127</v>
      </c>
      <c r="V692" s="38">
        <f t="shared" si="139"/>
        <v>71.908114015692036</v>
      </c>
      <c r="W692" s="38">
        <f t="shared" si="139"/>
        <v>71.189032875535119</v>
      </c>
      <c r="X692" s="38">
        <f t="shared" si="140"/>
        <v>67.629581231758365</v>
      </c>
      <c r="Y692" s="38">
        <f t="shared" si="140"/>
        <v>64.248102170170441</v>
      </c>
      <c r="Z692" s="38">
        <f t="shared" si="141"/>
        <v>64.248102170170441</v>
      </c>
    </row>
    <row r="693" spans="2:26" x14ac:dyDescent="0.3">
      <c r="B693" s="2" t="s">
        <v>36</v>
      </c>
      <c r="C693" s="2">
        <v>685</v>
      </c>
      <c r="D693" s="2">
        <v>96</v>
      </c>
      <c r="E693" s="7">
        <v>18.899999999999999</v>
      </c>
      <c r="F693" s="7">
        <f t="shared" si="132"/>
        <v>5.2499999999999991</v>
      </c>
      <c r="G693" s="46">
        <f t="shared" si="142"/>
        <v>0.33333333333333365</v>
      </c>
      <c r="H693" s="27">
        <f>$AC$17*G693</f>
        <v>63.500000000000057</v>
      </c>
      <c r="I693" s="27">
        <f>($AG$17*$AC$17*$AI$17)</f>
        <v>37.376100000000001</v>
      </c>
      <c r="J693" s="27">
        <f>0.5*$AH$17*$AF$17*F693^2</f>
        <v>3.9689999999999981</v>
      </c>
      <c r="K693" s="30">
        <f t="shared" si="133"/>
        <v>104.84510000000006</v>
      </c>
      <c r="L693" s="35">
        <f t="shared" si="130"/>
        <v>0.55043677500000021</v>
      </c>
      <c r="M693" s="35">
        <f t="shared" si="134"/>
        <v>0.55043677500000021</v>
      </c>
      <c r="N693" s="35">
        <f t="shared" si="135"/>
        <v>0</v>
      </c>
      <c r="O693" s="35">
        <f t="shared" si="136"/>
        <v>0</v>
      </c>
      <c r="P693" s="36">
        <f>SUM($M$8:M693)</f>
        <v>294.65775693055537</v>
      </c>
      <c r="Q693" s="36">
        <f>SUM($N$8:N693)</f>
        <v>-80.481394572530888</v>
      </c>
      <c r="R693" s="36">
        <f t="shared" si="137"/>
        <v>80.481394572530888</v>
      </c>
      <c r="S693" s="13"/>
      <c r="T693" s="38">
        <f t="shared" si="138"/>
        <v>76.457324843904345</v>
      </c>
      <c r="U693" s="38">
        <f t="shared" si="131"/>
        <v>72.634458601709127</v>
      </c>
      <c r="V693" s="38">
        <f t="shared" si="139"/>
        <v>71.908114015692036</v>
      </c>
      <c r="W693" s="38">
        <f t="shared" si="139"/>
        <v>71.189032875535119</v>
      </c>
      <c r="X693" s="38">
        <f t="shared" si="140"/>
        <v>67.629581231758365</v>
      </c>
      <c r="Y693" s="38">
        <f t="shared" si="140"/>
        <v>64.248102170170441</v>
      </c>
      <c r="Z693" s="38">
        <f t="shared" si="141"/>
        <v>64.248102170170441</v>
      </c>
    </row>
    <row r="694" spans="2:26" x14ac:dyDescent="0.3">
      <c r="B694" s="2" t="s">
        <v>36</v>
      </c>
      <c r="C694" s="2">
        <v>686</v>
      </c>
      <c r="D694" s="2">
        <v>97</v>
      </c>
      <c r="E694" s="7">
        <v>21.3</v>
      </c>
      <c r="F694" s="7">
        <f t="shared" si="132"/>
        <v>5.916666666666667</v>
      </c>
      <c r="G694" s="46">
        <f t="shared" si="142"/>
        <v>0.69444444444444442</v>
      </c>
      <c r="H694" s="27">
        <f>$AC$17*G694</f>
        <v>132.29166666666666</v>
      </c>
      <c r="I694" s="27">
        <f>($AG$17*$AC$17*$AI$17)</f>
        <v>37.376100000000001</v>
      </c>
      <c r="J694" s="27">
        <f>0.5*$AH$17*$AF$17*F694^2</f>
        <v>5.0410000000000004</v>
      </c>
      <c r="K694" s="30">
        <f t="shared" si="133"/>
        <v>174.70876666666666</v>
      </c>
      <c r="L694" s="35">
        <f t="shared" si="130"/>
        <v>1.033693536111111</v>
      </c>
      <c r="M694" s="35">
        <f t="shared" si="134"/>
        <v>1.033693536111111</v>
      </c>
      <c r="N694" s="35">
        <f t="shared" si="135"/>
        <v>0</v>
      </c>
      <c r="O694" s="35">
        <f t="shared" si="136"/>
        <v>0</v>
      </c>
      <c r="P694" s="36">
        <f>SUM($M$8:M694)</f>
        <v>295.69145046666648</v>
      </c>
      <c r="Q694" s="36">
        <f>SUM($N$8:N694)</f>
        <v>-80.481394572530888</v>
      </c>
      <c r="R694" s="36">
        <f t="shared" si="137"/>
        <v>80.481394572530888</v>
      </c>
      <c r="S694" s="13"/>
      <c r="T694" s="38">
        <f t="shared" si="138"/>
        <v>76.457324843904345</v>
      </c>
      <c r="U694" s="38">
        <f t="shared" si="131"/>
        <v>72.634458601709127</v>
      </c>
      <c r="V694" s="38">
        <f t="shared" si="139"/>
        <v>71.908114015692036</v>
      </c>
      <c r="W694" s="38">
        <f t="shared" si="139"/>
        <v>71.189032875535119</v>
      </c>
      <c r="X694" s="38">
        <f t="shared" si="140"/>
        <v>67.629581231758365</v>
      </c>
      <c r="Y694" s="38">
        <f t="shared" si="140"/>
        <v>64.248102170170441</v>
      </c>
      <c r="Z694" s="38">
        <f t="shared" si="141"/>
        <v>64.248102170170441</v>
      </c>
    </row>
    <row r="695" spans="2:26" x14ac:dyDescent="0.3">
      <c r="B695" s="2" t="s">
        <v>36</v>
      </c>
      <c r="C695" s="2">
        <v>687</v>
      </c>
      <c r="D695" s="2">
        <v>98</v>
      </c>
      <c r="E695" s="7">
        <v>23.9</v>
      </c>
      <c r="F695" s="7">
        <f t="shared" si="132"/>
        <v>6.6388888888888884</v>
      </c>
      <c r="G695" s="46">
        <f t="shared" si="142"/>
        <v>0.63888888888888862</v>
      </c>
      <c r="H695" s="27">
        <f>$AC$17*G695</f>
        <v>121.70833333333329</v>
      </c>
      <c r="I695" s="27">
        <f>($AG$17*$AC$17*$AI$17)</f>
        <v>37.376100000000001</v>
      </c>
      <c r="J695" s="27">
        <f>0.5*$AH$17*$AF$17*F695^2</f>
        <v>6.3467777777777767</v>
      </c>
      <c r="K695" s="30">
        <f t="shared" si="133"/>
        <v>165.43121111111108</v>
      </c>
      <c r="L695" s="35">
        <f t="shared" si="130"/>
        <v>1.0982794293209874</v>
      </c>
      <c r="M695" s="35">
        <f t="shared" si="134"/>
        <v>1.0982794293209874</v>
      </c>
      <c r="N695" s="35">
        <f t="shared" si="135"/>
        <v>0</v>
      </c>
      <c r="O695" s="35">
        <f t="shared" si="136"/>
        <v>0</v>
      </c>
      <c r="P695" s="36">
        <f>SUM($M$8:M695)</f>
        <v>296.78972989598748</v>
      </c>
      <c r="Q695" s="36">
        <f>SUM($N$8:N695)</f>
        <v>-80.481394572530888</v>
      </c>
      <c r="R695" s="36">
        <f t="shared" si="137"/>
        <v>80.481394572530888</v>
      </c>
      <c r="S695" s="13"/>
      <c r="T695" s="38">
        <f t="shared" si="138"/>
        <v>76.457324843904345</v>
      </c>
      <c r="U695" s="38">
        <f t="shared" si="131"/>
        <v>72.634458601709127</v>
      </c>
      <c r="V695" s="38">
        <f t="shared" si="139"/>
        <v>71.908114015692036</v>
      </c>
      <c r="W695" s="38">
        <f t="shared" si="139"/>
        <v>71.189032875535119</v>
      </c>
      <c r="X695" s="38">
        <f t="shared" si="140"/>
        <v>67.629581231758365</v>
      </c>
      <c r="Y695" s="38">
        <f t="shared" si="140"/>
        <v>64.248102170170441</v>
      </c>
      <c r="Z695" s="38">
        <f t="shared" si="141"/>
        <v>64.248102170170441</v>
      </c>
    </row>
    <row r="696" spans="2:26" x14ac:dyDescent="0.3">
      <c r="B696" s="2" t="s">
        <v>36</v>
      </c>
      <c r="C696" s="2">
        <v>688</v>
      </c>
      <c r="D696" s="2">
        <v>99</v>
      </c>
      <c r="E696" s="7">
        <v>25.9</v>
      </c>
      <c r="F696" s="7">
        <f t="shared" si="132"/>
        <v>7.1944444444444438</v>
      </c>
      <c r="G696" s="46">
        <f t="shared" si="142"/>
        <v>0.625</v>
      </c>
      <c r="H696" s="27">
        <f>$AC$17*G696</f>
        <v>119.0625</v>
      </c>
      <c r="I696" s="27">
        <f>($AG$17*$AC$17*$AI$17)</f>
        <v>37.376100000000001</v>
      </c>
      <c r="J696" s="27">
        <f>0.5*$AH$17*$AF$17*F696^2</f>
        <v>7.4534444444444423</v>
      </c>
      <c r="K696" s="30">
        <f t="shared" si="133"/>
        <v>163.89204444444445</v>
      </c>
      <c r="L696" s="35">
        <f t="shared" si="130"/>
        <v>1.1791122086419752</v>
      </c>
      <c r="M696" s="35">
        <f t="shared" si="134"/>
        <v>1.1791122086419752</v>
      </c>
      <c r="N696" s="35">
        <f t="shared" si="135"/>
        <v>0</v>
      </c>
      <c r="O696" s="35">
        <f t="shared" si="136"/>
        <v>0</v>
      </c>
      <c r="P696" s="36">
        <f>SUM($M$8:M696)</f>
        <v>297.96884210462946</v>
      </c>
      <c r="Q696" s="36">
        <f>SUM($N$8:N696)</f>
        <v>-80.481394572530888</v>
      </c>
      <c r="R696" s="36">
        <f t="shared" si="137"/>
        <v>80.481394572530888</v>
      </c>
      <c r="S696" s="13"/>
      <c r="T696" s="38">
        <f t="shared" si="138"/>
        <v>76.457324843904345</v>
      </c>
      <c r="U696" s="38">
        <f t="shared" si="131"/>
        <v>72.634458601709127</v>
      </c>
      <c r="V696" s="38">
        <f t="shared" si="139"/>
        <v>71.908114015692036</v>
      </c>
      <c r="W696" s="38">
        <f t="shared" si="139"/>
        <v>71.189032875535119</v>
      </c>
      <c r="X696" s="38">
        <f t="shared" si="140"/>
        <v>67.629581231758365</v>
      </c>
      <c r="Y696" s="38">
        <f t="shared" si="140"/>
        <v>64.248102170170441</v>
      </c>
      <c r="Z696" s="38">
        <f t="shared" si="141"/>
        <v>64.248102170170441</v>
      </c>
    </row>
    <row r="697" spans="2:26" x14ac:dyDescent="0.3">
      <c r="B697" s="2" t="s">
        <v>36</v>
      </c>
      <c r="C697" s="2">
        <v>689</v>
      </c>
      <c r="D697" s="2">
        <v>100</v>
      </c>
      <c r="E697" s="7">
        <v>28.4</v>
      </c>
      <c r="F697" s="7">
        <f t="shared" si="132"/>
        <v>7.8888888888888884</v>
      </c>
      <c r="G697" s="46">
        <f t="shared" si="142"/>
        <v>0.61111111111111138</v>
      </c>
      <c r="H697" s="27">
        <f>$AC$17*G697</f>
        <v>116.41666666666671</v>
      </c>
      <c r="I697" s="27">
        <f>($AG$17*$AC$17*$AI$17)</f>
        <v>37.376100000000001</v>
      </c>
      <c r="J697" s="27">
        <f>0.5*$AH$17*$AF$17*F697^2</f>
        <v>8.9617777777777761</v>
      </c>
      <c r="K697" s="30">
        <f t="shared" si="133"/>
        <v>162.75454444444449</v>
      </c>
      <c r="L697" s="35">
        <f t="shared" si="130"/>
        <v>1.283952517283951</v>
      </c>
      <c r="M697" s="35">
        <f t="shared" si="134"/>
        <v>1.283952517283951</v>
      </c>
      <c r="N697" s="35">
        <f t="shared" si="135"/>
        <v>0</v>
      </c>
      <c r="O697" s="35">
        <f t="shared" si="136"/>
        <v>0</v>
      </c>
      <c r="P697" s="36">
        <f>SUM($M$8:M697)</f>
        <v>299.25279462191344</v>
      </c>
      <c r="Q697" s="36">
        <f>SUM($N$8:N697)</f>
        <v>-80.481394572530888</v>
      </c>
      <c r="R697" s="36">
        <f t="shared" si="137"/>
        <v>80.481394572530888</v>
      </c>
      <c r="S697" s="13"/>
      <c r="T697" s="38">
        <f t="shared" si="138"/>
        <v>76.457324843904345</v>
      </c>
      <c r="U697" s="38">
        <f t="shared" si="131"/>
        <v>72.634458601709127</v>
      </c>
      <c r="V697" s="38">
        <f t="shared" si="139"/>
        <v>71.908114015692036</v>
      </c>
      <c r="W697" s="38">
        <f t="shared" si="139"/>
        <v>71.189032875535119</v>
      </c>
      <c r="X697" s="38">
        <f t="shared" si="140"/>
        <v>67.629581231758365</v>
      </c>
      <c r="Y697" s="38">
        <f t="shared" si="140"/>
        <v>64.248102170170441</v>
      </c>
      <c r="Z697" s="38">
        <f t="shared" si="141"/>
        <v>64.248102170170441</v>
      </c>
    </row>
    <row r="698" spans="2:26" x14ac:dyDescent="0.3">
      <c r="B698" s="2" t="s">
        <v>36</v>
      </c>
      <c r="C698" s="2">
        <v>690</v>
      </c>
      <c r="D698" s="2">
        <v>101</v>
      </c>
      <c r="E698" s="7">
        <v>30.3</v>
      </c>
      <c r="F698" s="7">
        <f t="shared" si="132"/>
        <v>8.4166666666666661</v>
      </c>
      <c r="G698" s="46">
        <f t="shared" si="142"/>
        <v>0.34722222222222221</v>
      </c>
      <c r="H698" s="27">
        <f>$AC$17*G698</f>
        <v>66.145833333333329</v>
      </c>
      <c r="I698" s="27">
        <f>($AG$17*$AC$17*$AI$17)</f>
        <v>37.376100000000001</v>
      </c>
      <c r="J698" s="27">
        <f>0.5*$AH$17*$AF$17*F698^2</f>
        <v>10.200999999999999</v>
      </c>
      <c r="K698" s="30">
        <f t="shared" si="133"/>
        <v>113.72293333333332</v>
      </c>
      <c r="L698" s="35">
        <f t="shared" si="130"/>
        <v>0.95716802222222197</v>
      </c>
      <c r="M698" s="35">
        <f t="shared" si="134"/>
        <v>0.95716802222222197</v>
      </c>
      <c r="N698" s="35">
        <f t="shared" si="135"/>
        <v>0</v>
      </c>
      <c r="O698" s="35">
        <f t="shared" si="136"/>
        <v>0</v>
      </c>
      <c r="P698" s="36">
        <f>SUM($M$8:M698)</f>
        <v>300.20996264413566</v>
      </c>
      <c r="Q698" s="36">
        <f>SUM($N$8:N698)</f>
        <v>-80.481394572530888</v>
      </c>
      <c r="R698" s="36">
        <f t="shared" si="137"/>
        <v>80.481394572530888</v>
      </c>
      <c r="S698" s="13"/>
      <c r="T698" s="38">
        <f t="shared" si="138"/>
        <v>76.457324843904345</v>
      </c>
      <c r="U698" s="38">
        <f t="shared" si="131"/>
        <v>72.634458601709127</v>
      </c>
      <c r="V698" s="38">
        <f t="shared" si="139"/>
        <v>71.908114015692036</v>
      </c>
      <c r="W698" s="38">
        <f t="shared" si="139"/>
        <v>71.189032875535119</v>
      </c>
      <c r="X698" s="38">
        <f t="shared" si="140"/>
        <v>67.629581231758365</v>
      </c>
      <c r="Y698" s="38">
        <f t="shared" si="140"/>
        <v>64.248102170170441</v>
      </c>
      <c r="Z698" s="38">
        <f t="shared" si="141"/>
        <v>64.248102170170441</v>
      </c>
    </row>
    <row r="699" spans="2:26" x14ac:dyDescent="0.3">
      <c r="B699" s="2" t="s">
        <v>36</v>
      </c>
      <c r="C699" s="2">
        <v>691</v>
      </c>
      <c r="D699" s="2">
        <v>102</v>
      </c>
      <c r="E699" s="7">
        <v>30.9</v>
      </c>
      <c r="F699" s="7">
        <f t="shared" si="132"/>
        <v>8.5833333333333321</v>
      </c>
      <c r="G699" s="46">
        <f t="shared" si="142"/>
        <v>0.1111111111111112</v>
      </c>
      <c r="H699" s="27">
        <f>$AC$17*G699</f>
        <v>21.166666666666686</v>
      </c>
      <c r="I699" s="27">
        <f>($AG$17*$AC$17*$AI$17)</f>
        <v>37.376100000000001</v>
      </c>
      <c r="J699" s="27">
        <f>0.5*$AH$17*$AF$17*F699^2</f>
        <v>10.608999999999996</v>
      </c>
      <c r="K699" s="30">
        <f t="shared" si="133"/>
        <v>69.151766666666688</v>
      </c>
      <c r="L699" s="35">
        <f t="shared" si="130"/>
        <v>0.59355266388888905</v>
      </c>
      <c r="M699" s="35">
        <f t="shared" si="134"/>
        <v>0.59355266388888905</v>
      </c>
      <c r="N699" s="35">
        <f t="shared" si="135"/>
        <v>0</v>
      </c>
      <c r="O699" s="35">
        <f t="shared" si="136"/>
        <v>0</v>
      </c>
      <c r="P699" s="36">
        <f>SUM($M$8:M699)</f>
        <v>300.80351530802454</v>
      </c>
      <c r="Q699" s="36">
        <f>SUM($N$8:N699)</f>
        <v>-80.481394572530888</v>
      </c>
      <c r="R699" s="36">
        <f t="shared" si="137"/>
        <v>80.481394572530888</v>
      </c>
      <c r="S699" s="13"/>
      <c r="T699" s="38">
        <f t="shared" si="138"/>
        <v>76.457324843904345</v>
      </c>
      <c r="U699" s="38">
        <f t="shared" si="131"/>
        <v>72.634458601709127</v>
      </c>
      <c r="V699" s="38">
        <f t="shared" si="139"/>
        <v>71.908114015692036</v>
      </c>
      <c r="W699" s="38">
        <f t="shared" si="139"/>
        <v>71.189032875535119</v>
      </c>
      <c r="X699" s="38">
        <f t="shared" si="140"/>
        <v>67.629581231758365</v>
      </c>
      <c r="Y699" s="38">
        <f t="shared" si="140"/>
        <v>64.248102170170441</v>
      </c>
      <c r="Z699" s="38">
        <f t="shared" si="141"/>
        <v>64.248102170170441</v>
      </c>
    </row>
    <row r="700" spans="2:26" x14ac:dyDescent="0.3">
      <c r="B700" s="2" t="s">
        <v>36</v>
      </c>
      <c r="C700" s="2">
        <v>692</v>
      </c>
      <c r="D700" s="2">
        <v>103</v>
      </c>
      <c r="E700" s="7">
        <v>31.1</v>
      </c>
      <c r="F700" s="7">
        <f t="shared" si="132"/>
        <v>8.6388888888888893</v>
      </c>
      <c r="G700" s="46">
        <f t="shared" si="142"/>
        <v>0.12500000000000031</v>
      </c>
      <c r="H700" s="27">
        <f>$AC$17*G700</f>
        <v>23.812500000000057</v>
      </c>
      <c r="I700" s="27">
        <f>($AG$17*$AC$17*$AI$17)</f>
        <v>37.376100000000001</v>
      </c>
      <c r="J700" s="27">
        <f>0.5*$AH$17*$AF$17*F700^2</f>
        <v>10.746777777777778</v>
      </c>
      <c r="K700" s="30">
        <f t="shared" si="133"/>
        <v>71.93537777777783</v>
      </c>
      <c r="L700" s="35">
        <f t="shared" si="130"/>
        <v>0.62144173580246953</v>
      </c>
      <c r="M700" s="35">
        <f t="shared" si="134"/>
        <v>0.62144173580246953</v>
      </c>
      <c r="N700" s="35">
        <f t="shared" si="135"/>
        <v>0</v>
      </c>
      <c r="O700" s="35">
        <f t="shared" si="136"/>
        <v>0</v>
      </c>
      <c r="P700" s="36">
        <f>SUM($M$8:M700)</f>
        <v>301.42495704382702</v>
      </c>
      <c r="Q700" s="36">
        <f>SUM($N$8:N700)</f>
        <v>-80.481394572530888</v>
      </c>
      <c r="R700" s="36">
        <f t="shared" si="137"/>
        <v>80.481394572530888</v>
      </c>
      <c r="S700" s="13"/>
      <c r="T700" s="38">
        <f t="shared" si="138"/>
        <v>76.457324843904345</v>
      </c>
      <c r="U700" s="38">
        <f t="shared" si="131"/>
        <v>72.634458601709127</v>
      </c>
      <c r="V700" s="38">
        <f t="shared" si="139"/>
        <v>71.908114015692036</v>
      </c>
      <c r="W700" s="38">
        <f t="shared" si="139"/>
        <v>71.189032875535119</v>
      </c>
      <c r="X700" s="38">
        <f t="shared" si="140"/>
        <v>67.629581231758365</v>
      </c>
      <c r="Y700" s="38">
        <f t="shared" si="140"/>
        <v>64.248102170170441</v>
      </c>
      <c r="Z700" s="38">
        <f t="shared" si="141"/>
        <v>64.248102170170441</v>
      </c>
    </row>
    <row r="701" spans="2:26" x14ac:dyDescent="0.3">
      <c r="B701" s="2" t="s">
        <v>36</v>
      </c>
      <c r="C701" s="2">
        <v>693</v>
      </c>
      <c r="D701" s="2">
        <v>104</v>
      </c>
      <c r="E701" s="7">
        <v>31.8</v>
      </c>
      <c r="F701" s="7">
        <f t="shared" si="132"/>
        <v>8.8333333333333339</v>
      </c>
      <c r="G701" s="46">
        <f t="shared" si="142"/>
        <v>0.2222222222222224</v>
      </c>
      <c r="H701" s="27">
        <f>$AC$17*G701</f>
        <v>42.333333333333371</v>
      </c>
      <c r="I701" s="27">
        <f>($AG$17*$AC$17*$AI$17)</f>
        <v>37.376100000000001</v>
      </c>
      <c r="J701" s="27">
        <f>0.5*$AH$17*$AF$17*F701^2</f>
        <v>11.236000000000001</v>
      </c>
      <c r="K701" s="30">
        <f t="shared" si="133"/>
        <v>90.945433333333384</v>
      </c>
      <c r="L701" s="35">
        <f t="shared" si="130"/>
        <v>0.80335132777777829</v>
      </c>
      <c r="M701" s="35">
        <f t="shared" si="134"/>
        <v>0.80335132777777829</v>
      </c>
      <c r="N701" s="35">
        <f t="shared" si="135"/>
        <v>0</v>
      </c>
      <c r="O701" s="35">
        <f t="shared" si="136"/>
        <v>0</v>
      </c>
      <c r="P701" s="36">
        <f>SUM($M$8:M701)</f>
        <v>302.22830837160478</v>
      </c>
      <c r="Q701" s="36">
        <f>SUM($N$8:N701)</f>
        <v>-80.481394572530888</v>
      </c>
      <c r="R701" s="36">
        <f t="shared" si="137"/>
        <v>80.481394572530888</v>
      </c>
      <c r="S701" s="13"/>
      <c r="T701" s="38">
        <f t="shared" si="138"/>
        <v>76.457324843904345</v>
      </c>
      <c r="U701" s="38">
        <f t="shared" si="131"/>
        <v>72.634458601709127</v>
      </c>
      <c r="V701" s="38">
        <f t="shared" si="139"/>
        <v>71.908114015692036</v>
      </c>
      <c r="W701" s="38">
        <f t="shared" si="139"/>
        <v>71.189032875535119</v>
      </c>
      <c r="X701" s="38">
        <f t="shared" si="140"/>
        <v>67.629581231758365</v>
      </c>
      <c r="Y701" s="38">
        <f t="shared" si="140"/>
        <v>64.248102170170441</v>
      </c>
      <c r="Z701" s="38">
        <f t="shared" si="141"/>
        <v>64.248102170170441</v>
      </c>
    </row>
    <row r="702" spans="2:26" x14ac:dyDescent="0.3">
      <c r="B702" s="2" t="s">
        <v>36</v>
      </c>
      <c r="C702" s="2">
        <v>694</v>
      </c>
      <c r="D702" s="2">
        <v>105</v>
      </c>
      <c r="E702" s="7">
        <v>32.700000000000003</v>
      </c>
      <c r="F702" s="7">
        <f t="shared" si="132"/>
        <v>9.0833333333333339</v>
      </c>
      <c r="G702" s="46">
        <f t="shared" si="142"/>
        <v>0.19444444444444473</v>
      </c>
      <c r="H702" s="27">
        <f>$AC$17*G702</f>
        <v>37.041666666666721</v>
      </c>
      <c r="I702" s="27">
        <f>($AG$17*$AC$17*$AI$17)</f>
        <v>37.376100000000001</v>
      </c>
      <c r="J702" s="27">
        <f>0.5*$AH$17*$AF$17*F702^2</f>
        <v>11.881</v>
      </c>
      <c r="K702" s="30">
        <f t="shared" si="133"/>
        <v>86.298766666666722</v>
      </c>
      <c r="L702" s="35">
        <f t="shared" si="130"/>
        <v>0.78388046388888954</v>
      </c>
      <c r="M702" s="35">
        <f t="shared" si="134"/>
        <v>0.78388046388888954</v>
      </c>
      <c r="N702" s="35">
        <f t="shared" si="135"/>
        <v>0</v>
      </c>
      <c r="O702" s="35">
        <f t="shared" si="136"/>
        <v>0</v>
      </c>
      <c r="P702" s="36">
        <f>SUM($M$8:M702)</f>
        <v>303.01218883549365</v>
      </c>
      <c r="Q702" s="36">
        <f>SUM($N$8:N702)</f>
        <v>-80.481394572530888</v>
      </c>
      <c r="R702" s="36">
        <f t="shared" si="137"/>
        <v>80.481394572530888</v>
      </c>
      <c r="S702" s="13"/>
      <c r="T702" s="38">
        <f t="shared" si="138"/>
        <v>76.457324843904345</v>
      </c>
      <c r="U702" s="38">
        <f t="shared" si="131"/>
        <v>72.634458601709127</v>
      </c>
      <c r="V702" s="38">
        <f t="shared" si="139"/>
        <v>71.908114015692036</v>
      </c>
      <c r="W702" s="38">
        <f t="shared" si="139"/>
        <v>71.189032875535119</v>
      </c>
      <c r="X702" s="38">
        <f t="shared" si="140"/>
        <v>67.629581231758365</v>
      </c>
      <c r="Y702" s="38">
        <f t="shared" si="140"/>
        <v>64.248102170170441</v>
      </c>
      <c r="Z702" s="38">
        <f t="shared" si="141"/>
        <v>64.248102170170441</v>
      </c>
    </row>
    <row r="703" spans="2:26" x14ac:dyDescent="0.3">
      <c r="B703" s="2" t="s">
        <v>36</v>
      </c>
      <c r="C703" s="2">
        <v>695</v>
      </c>
      <c r="D703" s="2">
        <v>106</v>
      </c>
      <c r="E703" s="7">
        <v>33.200000000000003</v>
      </c>
      <c r="F703" s="7">
        <f t="shared" si="132"/>
        <v>9.2222222222222232</v>
      </c>
      <c r="G703" s="46">
        <f t="shared" si="142"/>
        <v>-4.1666666666667261E-2</v>
      </c>
      <c r="H703" s="27">
        <f>$AC$17*G703</f>
        <v>-7.9375000000001128</v>
      </c>
      <c r="I703" s="27">
        <f>($AG$17*$AC$17*$AI$17)</f>
        <v>37.376100000000001</v>
      </c>
      <c r="J703" s="27">
        <f>0.5*$AH$17*$AF$17*F703^2</f>
        <v>12.247111111111114</v>
      </c>
      <c r="K703" s="30">
        <f t="shared" si="133"/>
        <v>41.685711111111004</v>
      </c>
      <c r="L703" s="35">
        <f t="shared" si="130"/>
        <v>0.38443489135802378</v>
      </c>
      <c r="M703" s="35">
        <f t="shared" si="134"/>
        <v>0.38443489135802378</v>
      </c>
      <c r="N703" s="35">
        <f t="shared" si="135"/>
        <v>0</v>
      </c>
      <c r="O703" s="35">
        <f t="shared" si="136"/>
        <v>0</v>
      </c>
      <c r="P703" s="36">
        <f>SUM($M$8:M703)</f>
        <v>303.39662372685166</v>
      </c>
      <c r="Q703" s="36">
        <f>SUM($N$8:N703)</f>
        <v>-80.481394572530888</v>
      </c>
      <c r="R703" s="36">
        <f t="shared" si="137"/>
        <v>80.481394572530888</v>
      </c>
      <c r="S703" s="13"/>
      <c r="T703" s="38">
        <f t="shared" si="138"/>
        <v>76.457324843904345</v>
      </c>
      <c r="U703" s="38">
        <f t="shared" si="131"/>
        <v>72.634458601709127</v>
      </c>
      <c r="V703" s="38">
        <f t="shared" si="139"/>
        <v>71.908114015692036</v>
      </c>
      <c r="W703" s="38">
        <f t="shared" si="139"/>
        <v>71.189032875535119</v>
      </c>
      <c r="X703" s="38">
        <f t="shared" si="140"/>
        <v>67.629581231758365</v>
      </c>
      <c r="Y703" s="38">
        <f t="shared" si="140"/>
        <v>64.248102170170441</v>
      </c>
      <c r="Z703" s="38">
        <f t="shared" si="141"/>
        <v>64.248102170170441</v>
      </c>
    </row>
    <row r="704" spans="2:26" x14ac:dyDescent="0.3">
      <c r="B704" s="2" t="s">
        <v>36</v>
      </c>
      <c r="C704" s="2">
        <v>696</v>
      </c>
      <c r="D704" s="2">
        <v>107</v>
      </c>
      <c r="E704" s="7">
        <v>32.4</v>
      </c>
      <c r="F704" s="7">
        <f t="shared" si="132"/>
        <v>9</v>
      </c>
      <c r="G704" s="46">
        <f t="shared" si="142"/>
        <v>-0.6805555555555558</v>
      </c>
      <c r="H704" s="27">
        <f>$AC$17*G704</f>
        <v>-129.64583333333337</v>
      </c>
      <c r="I704" s="27">
        <f>($AG$17*$AC$17*$AI$17)</f>
        <v>37.376100000000001</v>
      </c>
      <c r="J704" s="27">
        <f>0.5*$AH$17*$AF$17*F704^2</f>
        <v>11.664</v>
      </c>
      <c r="K704" s="30">
        <f t="shared" si="133"/>
        <v>-80.605733333333362</v>
      </c>
      <c r="L704" s="35">
        <f t="shared" si="130"/>
        <v>-0.7254516000000002</v>
      </c>
      <c r="M704" s="35">
        <f t="shared" si="134"/>
        <v>0</v>
      </c>
      <c r="N704" s="35">
        <f t="shared" si="135"/>
        <v>-0.7254516000000002</v>
      </c>
      <c r="O704" s="35">
        <f t="shared" si="136"/>
        <v>0.7254516000000002</v>
      </c>
      <c r="P704" s="36">
        <f>SUM($M$8:M704)</f>
        <v>303.39662372685166</v>
      </c>
      <c r="Q704" s="36">
        <f>SUM($N$8:N704)</f>
        <v>-81.206846172530888</v>
      </c>
      <c r="R704" s="36">
        <f t="shared" si="137"/>
        <v>81.206846172530888</v>
      </c>
      <c r="S704" s="13"/>
      <c r="T704" s="38">
        <f t="shared" si="138"/>
        <v>77.146503863904343</v>
      </c>
      <c r="U704" s="38">
        <f t="shared" si="131"/>
        <v>73.28917867070912</v>
      </c>
      <c r="V704" s="38">
        <f t="shared" si="139"/>
        <v>72.556286884002034</v>
      </c>
      <c r="W704" s="38">
        <f t="shared" si="139"/>
        <v>71.830724015162019</v>
      </c>
      <c r="X704" s="38">
        <f t="shared" si="140"/>
        <v>68.23918781440392</v>
      </c>
      <c r="Y704" s="38">
        <f t="shared" si="140"/>
        <v>64.827228423683721</v>
      </c>
      <c r="Z704" s="38">
        <f t="shared" si="141"/>
        <v>64.827228423683721</v>
      </c>
    </row>
    <row r="705" spans="2:26" x14ac:dyDescent="0.3">
      <c r="B705" s="2" t="s">
        <v>36</v>
      </c>
      <c r="C705" s="2">
        <v>697</v>
      </c>
      <c r="D705" s="2">
        <v>108</v>
      </c>
      <c r="E705" s="7">
        <v>28.3</v>
      </c>
      <c r="F705" s="7">
        <f t="shared" si="132"/>
        <v>7.8611111111111107</v>
      </c>
      <c r="G705" s="46">
        <f t="shared" si="142"/>
        <v>-0.9166666666666663</v>
      </c>
      <c r="H705" s="27">
        <f>$AC$17*G705</f>
        <v>-174.62499999999994</v>
      </c>
      <c r="I705" s="27">
        <f>($AG$17*$AC$17*$AI$17)</f>
        <v>37.376100000000001</v>
      </c>
      <c r="J705" s="27">
        <f>0.5*$AH$17*$AF$17*F705^2</f>
        <v>8.8987777777777772</v>
      </c>
      <c r="K705" s="30">
        <f t="shared" si="133"/>
        <v>-128.35012222222215</v>
      </c>
      <c r="L705" s="35">
        <f t="shared" si="130"/>
        <v>-1.0089745719135796</v>
      </c>
      <c r="M705" s="35">
        <f t="shared" si="134"/>
        <v>0</v>
      </c>
      <c r="N705" s="35">
        <f t="shared" si="135"/>
        <v>-1.0089745719135796</v>
      </c>
      <c r="O705" s="35">
        <f t="shared" si="136"/>
        <v>1.0089745719135796</v>
      </c>
      <c r="P705" s="36">
        <f>SUM($M$8:M705)</f>
        <v>303.39662372685166</v>
      </c>
      <c r="Q705" s="36">
        <f>SUM($N$8:N705)</f>
        <v>-82.215820744444471</v>
      </c>
      <c r="R705" s="36">
        <f t="shared" si="137"/>
        <v>82.215820744444471</v>
      </c>
      <c r="S705" s="13"/>
      <c r="T705" s="38">
        <f t="shared" si="138"/>
        <v>78.105029707222243</v>
      </c>
      <c r="U705" s="38">
        <f t="shared" si="131"/>
        <v>74.199778221861123</v>
      </c>
      <c r="V705" s="38">
        <f t="shared" si="139"/>
        <v>73.457780439642505</v>
      </c>
      <c r="W705" s="38">
        <f t="shared" si="139"/>
        <v>72.723202635246082</v>
      </c>
      <c r="X705" s="38">
        <f t="shared" si="140"/>
        <v>69.087042503483772</v>
      </c>
      <c r="Y705" s="38">
        <f t="shared" si="140"/>
        <v>65.632690378309576</v>
      </c>
      <c r="Z705" s="38">
        <f t="shared" si="141"/>
        <v>65.632690378309576</v>
      </c>
    </row>
    <row r="706" spans="2:26" x14ac:dyDescent="0.3">
      <c r="B706" s="2" t="s">
        <v>36</v>
      </c>
      <c r="C706" s="2">
        <v>698</v>
      </c>
      <c r="D706" s="2">
        <v>109</v>
      </c>
      <c r="E706" s="7">
        <v>25.8</v>
      </c>
      <c r="F706" s="7">
        <f t="shared" si="132"/>
        <v>7.166666666666667</v>
      </c>
      <c r="G706" s="46">
        <f t="shared" si="142"/>
        <v>-0.7222222222222221</v>
      </c>
      <c r="H706" s="27">
        <f>$AC$17*G706</f>
        <v>-137.58333333333331</v>
      </c>
      <c r="I706" s="27">
        <f>($AG$17*$AC$17*$AI$17)</f>
        <v>37.376100000000001</v>
      </c>
      <c r="J706" s="27">
        <f>0.5*$AH$17*$AF$17*F706^2</f>
        <v>7.3959999999999999</v>
      </c>
      <c r="K706" s="30">
        <f t="shared" si="133"/>
        <v>-92.811233333333305</v>
      </c>
      <c r="L706" s="35">
        <f t="shared" si="130"/>
        <v>-0.66514717222222197</v>
      </c>
      <c r="M706" s="35">
        <f t="shared" si="134"/>
        <v>0</v>
      </c>
      <c r="N706" s="35">
        <f t="shared" si="135"/>
        <v>-0.66514717222222197</v>
      </c>
      <c r="O706" s="35">
        <f t="shared" si="136"/>
        <v>0.66514717222222197</v>
      </c>
      <c r="P706" s="36">
        <f>SUM($M$8:M706)</f>
        <v>303.39662372685166</v>
      </c>
      <c r="Q706" s="36">
        <f>SUM($N$8:N706)</f>
        <v>-82.880967916666691</v>
      </c>
      <c r="R706" s="36">
        <f t="shared" si="137"/>
        <v>82.880967916666691</v>
      </c>
      <c r="S706" s="13"/>
      <c r="T706" s="38">
        <f t="shared" si="138"/>
        <v>78.736919520833354</v>
      </c>
      <c r="U706" s="38">
        <f t="shared" si="131"/>
        <v>74.800073544791687</v>
      </c>
      <c r="V706" s="38">
        <f t="shared" si="139"/>
        <v>74.05207280934377</v>
      </c>
      <c r="W706" s="38">
        <f t="shared" si="139"/>
        <v>73.311552081250326</v>
      </c>
      <c r="X706" s="38">
        <f t="shared" si="140"/>
        <v>69.645974477187806</v>
      </c>
      <c r="Y706" s="38">
        <f t="shared" si="140"/>
        <v>66.16367575332842</v>
      </c>
      <c r="Z706" s="38">
        <f t="shared" si="141"/>
        <v>66.16367575332842</v>
      </c>
    </row>
    <row r="707" spans="2:26" x14ac:dyDescent="0.3">
      <c r="B707" s="2" t="s">
        <v>36</v>
      </c>
      <c r="C707" s="2">
        <v>699</v>
      </c>
      <c r="D707" s="2">
        <v>110</v>
      </c>
      <c r="E707" s="7">
        <v>23.1</v>
      </c>
      <c r="F707" s="7">
        <f t="shared" si="132"/>
        <v>6.416666666666667</v>
      </c>
      <c r="G707" s="46">
        <f t="shared" si="142"/>
        <v>-0.55555555555555558</v>
      </c>
      <c r="H707" s="27">
        <f>$AC$17*G707</f>
        <v>-105.83333333333334</v>
      </c>
      <c r="I707" s="27">
        <f>($AG$17*$AC$17*$AI$17)</f>
        <v>37.376100000000001</v>
      </c>
      <c r="J707" s="27">
        <f>0.5*$AH$17*$AF$17*F707^2</f>
        <v>5.9290000000000003</v>
      </c>
      <c r="K707" s="30">
        <f t="shared" si="133"/>
        <v>-62.528233333333333</v>
      </c>
      <c r="L707" s="35">
        <f t="shared" si="130"/>
        <v>-0.40122283055555558</v>
      </c>
      <c r="M707" s="35">
        <f t="shared" si="134"/>
        <v>0</v>
      </c>
      <c r="N707" s="35">
        <f t="shared" si="135"/>
        <v>-0.40122283055555558</v>
      </c>
      <c r="O707" s="35">
        <f t="shared" si="136"/>
        <v>0.40122283055555558</v>
      </c>
      <c r="P707" s="36">
        <f>SUM($M$8:M707)</f>
        <v>303.39662372685166</v>
      </c>
      <c r="Q707" s="36">
        <f>SUM($N$8:N707)</f>
        <v>-83.282190747222245</v>
      </c>
      <c r="R707" s="36">
        <f t="shared" si="137"/>
        <v>83.282190747222245</v>
      </c>
      <c r="S707" s="13"/>
      <c r="T707" s="38">
        <f t="shared" si="138"/>
        <v>79.118081209861131</v>
      </c>
      <c r="U707" s="38">
        <f t="shared" si="131"/>
        <v>75.162177149368077</v>
      </c>
      <c r="V707" s="38">
        <f t="shared" si="139"/>
        <v>74.410555377874402</v>
      </c>
      <c r="W707" s="38">
        <f t="shared" si="139"/>
        <v>73.666449824095665</v>
      </c>
      <c r="X707" s="38">
        <f t="shared" si="140"/>
        <v>69.983127332890874</v>
      </c>
      <c r="Y707" s="38">
        <f t="shared" si="140"/>
        <v>66.483970966246332</v>
      </c>
      <c r="Z707" s="38">
        <f t="shared" si="141"/>
        <v>66.483970966246332</v>
      </c>
    </row>
    <row r="708" spans="2:26" x14ac:dyDescent="0.3">
      <c r="B708" s="2" t="s">
        <v>36</v>
      </c>
      <c r="C708" s="2">
        <v>700</v>
      </c>
      <c r="D708" s="2">
        <v>111</v>
      </c>
      <c r="E708" s="7">
        <v>21.8</v>
      </c>
      <c r="F708" s="7">
        <f t="shared" si="132"/>
        <v>6.0555555555555554</v>
      </c>
      <c r="G708" s="46">
        <f t="shared" si="142"/>
        <v>-0.26388888888888917</v>
      </c>
      <c r="H708" s="27">
        <f>$AC$17*G708</f>
        <v>-50.270833333333385</v>
      </c>
      <c r="I708" s="27">
        <f>($AG$17*$AC$17*$AI$17)</f>
        <v>37.376100000000001</v>
      </c>
      <c r="J708" s="27">
        <f>0.5*$AH$17*$AF$17*F708^2</f>
        <v>5.2804444444444441</v>
      </c>
      <c r="K708" s="30">
        <f t="shared" si="133"/>
        <v>-7.6142888888889404</v>
      </c>
      <c r="L708" s="35">
        <f t="shared" si="130"/>
        <v>-4.6108749382716363E-2</v>
      </c>
      <c r="M708" s="35">
        <f t="shared" si="134"/>
        <v>0</v>
      </c>
      <c r="N708" s="35">
        <f t="shared" si="135"/>
        <v>-4.6108749382716363E-2</v>
      </c>
      <c r="O708" s="35">
        <f t="shared" si="136"/>
        <v>4.6108749382716363E-2</v>
      </c>
      <c r="P708" s="36">
        <f>SUM($M$8:M708)</f>
        <v>303.39662372685166</v>
      </c>
      <c r="Q708" s="36">
        <f>SUM($N$8:N708)</f>
        <v>-83.328299496604956</v>
      </c>
      <c r="R708" s="36">
        <f t="shared" si="137"/>
        <v>83.328299496604956</v>
      </c>
      <c r="S708" s="13"/>
      <c r="T708" s="38">
        <f t="shared" si="138"/>
        <v>79.161884521774709</v>
      </c>
      <c r="U708" s="38">
        <f t="shared" si="131"/>
        <v>75.203790295685977</v>
      </c>
      <c r="V708" s="38">
        <f t="shared" si="139"/>
        <v>74.451752392729119</v>
      </c>
      <c r="W708" s="38">
        <f t="shared" si="139"/>
        <v>73.707234868801834</v>
      </c>
      <c r="X708" s="38">
        <f t="shared" si="140"/>
        <v>70.021873125361736</v>
      </c>
      <c r="Y708" s="38">
        <f t="shared" si="140"/>
        <v>66.52077946909364</v>
      </c>
      <c r="Z708" s="38">
        <f t="shared" si="141"/>
        <v>66.52077946909364</v>
      </c>
    </row>
    <row r="709" spans="2:26" x14ac:dyDescent="0.3">
      <c r="B709" s="2" t="s">
        <v>36</v>
      </c>
      <c r="C709" s="2">
        <v>701</v>
      </c>
      <c r="D709" s="2">
        <v>112</v>
      </c>
      <c r="E709" s="7">
        <v>21.2</v>
      </c>
      <c r="F709" s="7">
        <f t="shared" si="132"/>
        <v>5.8888888888888884</v>
      </c>
      <c r="G709" s="46">
        <f t="shared" si="142"/>
        <v>-0.1111111111111112</v>
      </c>
      <c r="H709" s="27">
        <f>$AC$17*G709</f>
        <v>-21.166666666666686</v>
      </c>
      <c r="I709" s="27">
        <f>($AG$17*$AC$17*$AI$17)</f>
        <v>37.376100000000001</v>
      </c>
      <c r="J709" s="27">
        <f>0.5*$AH$17*$AF$17*F709^2</f>
        <v>4.9937777777777761</v>
      </c>
      <c r="K709" s="30">
        <f t="shared" si="133"/>
        <v>21.203211111111091</v>
      </c>
      <c r="L709" s="35">
        <f t="shared" si="130"/>
        <v>0.12486335432098752</v>
      </c>
      <c r="M709" s="35">
        <f t="shared" si="134"/>
        <v>0.12486335432098752</v>
      </c>
      <c r="N709" s="35">
        <f t="shared" si="135"/>
        <v>0</v>
      </c>
      <c r="O709" s="35">
        <f t="shared" si="136"/>
        <v>0</v>
      </c>
      <c r="P709" s="36">
        <f>SUM($M$8:M709)</f>
        <v>303.52148708117267</v>
      </c>
      <c r="Q709" s="36">
        <f>SUM($N$8:N709)</f>
        <v>-83.328299496604956</v>
      </c>
      <c r="R709" s="36">
        <f t="shared" si="137"/>
        <v>83.328299496604956</v>
      </c>
      <c r="S709" s="13"/>
      <c r="T709" s="38">
        <f t="shared" si="138"/>
        <v>79.161884521774709</v>
      </c>
      <c r="U709" s="38">
        <f t="shared" si="131"/>
        <v>75.203790295685977</v>
      </c>
      <c r="V709" s="38">
        <f t="shared" si="139"/>
        <v>74.451752392729119</v>
      </c>
      <c r="W709" s="38">
        <f t="shared" si="139"/>
        <v>73.707234868801834</v>
      </c>
      <c r="X709" s="38">
        <f t="shared" si="140"/>
        <v>70.021873125361736</v>
      </c>
      <c r="Y709" s="38">
        <f t="shared" si="140"/>
        <v>66.52077946909364</v>
      </c>
      <c r="Z709" s="38">
        <f t="shared" si="141"/>
        <v>66.52077946909364</v>
      </c>
    </row>
    <row r="710" spans="2:26" x14ac:dyDescent="0.3">
      <c r="B710" s="2" t="s">
        <v>36</v>
      </c>
      <c r="C710" s="2">
        <v>702</v>
      </c>
      <c r="D710" s="2">
        <v>113</v>
      </c>
      <c r="E710" s="7">
        <v>21</v>
      </c>
      <c r="F710" s="7">
        <f t="shared" si="132"/>
        <v>5.833333333333333</v>
      </c>
      <c r="G710" s="46">
        <f t="shared" si="142"/>
        <v>-2.7777777777777679E-2</v>
      </c>
      <c r="H710" s="27">
        <f>$AC$17*G710</f>
        <v>-5.2916666666666483</v>
      </c>
      <c r="I710" s="27">
        <f>($AG$17*$AC$17*$AI$17)</f>
        <v>37.376100000000001</v>
      </c>
      <c r="J710" s="27">
        <f>0.5*$AH$17*$AF$17*F710^2</f>
        <v>4.8999999999999986</v>
      </c>
      <c r="K710" s="30">
        <f t="shared" si="133"/>
        <v>36.984433333333349</v>
      </c>
      <c r="L710" s="35">
        <f t="shared" si="130"/>
        <v>0.21574252777777786</v>
      </c>
      <c r="M710" s="35">
        <f t="shared" si="134"/>
        <v>0.21574252777777786</v>
      </c>
      <c r="N710" s="35">
        <f t="shared" si="135"/>
        <v>0</v>
      </c>
      <c r="O710" s="35">
        <f t="shared" si="136"/>
        <v>0</v>
      </c>
      <c r="P710" s="36">
        <f>SUM($M$8:M710)</f>
        <v>303.73722960895043</v>
      </c>
      <c r="Q710" s="36">
        <f>SUM($N$8:N710)</f>
        <v>-83.328299496604956</v>
      </c>
      <c r="R710" s="36">
        <f t="shared" si="137"/>
        <v>83.328299496604956</v>
      </c>
      <c r="S710" s="13"/>
      <c r="T710" s="38">
        <f t="shared" si="138"/>
        <v>79.161884521774709</v>
      </c>
      <c r="U710" s="38">
        <f t="shared" si="131"/>
        <v>75.203790295685977</v>
      </c>
      <c r="V710" s="38">
        <f t="shared" si="139"/>
        <v>74.451752392729119</v>
      </c>
      <c r="W710" s="38">
        <f t="shared" si="139"/>
        <v>73.707234868801834</v>
      </c>
      <c r="X710" s="38">
        <f t="shared" si="140"/>
        <v>70.021873125361736</v>
      </c>
      <c r="Y710" s="38">
        <f t="shared" si="140"/>
        <v>66.52077946909364</v>
      </c>
      <c r="Z710" s="38">
        <f t="shared" si="141"/>
        <v>66.52077946909364</v>
      </c>
    </row>
    <row r="711" spans="2:26" x14ac:dyDescent="0.3">
      <c r="B711" s="2" t="s">
        <v>36</v>
      </c>
      <c r="C711" s="2">
        <v>703</v>
      </c>
      <c r="D711" s="2">
        <v>114</v>
      </c>
      <c r="E711" s="7">
        <v>21</v>
      </c>
      <c r="F711" s="7">
        <f t="shared" si="132"/>
        <v>5.833333333333333</v>
      </c>
      <c r="G711" s="46">
        <f t="shared" si="142"/>
        <v>-1.3888888888889086E-2</v>
      </c>
      <c r="H711" s="27">
        <f>$AC$17*G711</f>
        <v>-2.6458333333333708</v>
      </c>
      <c r="I711" s="27">
        <f>($AG$17*$AC$17*$AI$17)</f>
        <v>37.376100000000001</v>
      </c>
      <c r="J711" s="27">
        <f>0.5*$AH$17*$AF$17*F711^2</f>
        <v>4.8999999999999986</v>
      </c>
      <c r="K711" s="30">
        <f t="shared" si="133"/>
        <v>39.630266666666628</v>
      </c>
      <c r="L711" s="35">
        <f t="shared" si="130"/>
        <v>0.23117655555555533</v>
      </c>
      <c r="M711" s="35">
        <f t="shared" si="134"/>
        <v>0.23117655555555533</v>
      </c>
      <c r="N711" s="35">
        <f t="shared" si="135"/>
        <v>0</v>
      </c>
      <c r="O711" s="35">
        <f t="shared" si="136"/>
        <v>0</v>
      </c>
      <c r="P711" s="36">
        <f>SUM($M$8:M711)</f>
        <v>303.96840616450601</v>
      </c>
      <c r="Q711" s="36">
        <f>SUM($N$8:N711)</f>
        <v>-83.328299496604956</v>
      </c>
      <c r="R711" s="36">
        <f t="shared" si="137"/>
        <v>83.328299496604956</v>
      </c>
      <c r="S711" s="13"/>
      <c r="T711" s="38">
        <f t="shared" si="138"/>
        <v>79.161884521774709</v>
      </c>
      <c r="U711" s="38">
        <f t="shared" si="131"/>
        <v>75.203790295685977</v>
      </c>
      <c r="V711" s="38">
        <f t="shared" si="139"/>
        <v>74.451752392729119</v>
      </c>
      <c r="W711" s="38">
        <f t="shared" si="139"/>
        <v>73.707234868801834</v>
      </c>
      <c r="X711" s="38">
        <f t="shared" si="140"/>
        <v>70.021873125361736</v>
      </c>
      <c r="Y711" s="38">
        <f t="shared" si="140"/>
        <v>66.52077946909364</v>
      </c>
      <c r="Z711" s="38">
        <f t="shared" si="141"/>
        <v>66.52077946909364</v>
      </c>
    </row>
    <row r="712" spans="2:26" x14ac:dyDescent="0.3">
      <c r="B712" s="2" t="s">
        <v>36</v>
      </c>
      <c r="C712" s="2">
        <v>704</v>
      </c>
      <c r="D712" s="2">
        <v>115</v>
      </c>
      <c r="E712" s="7">
        <v>20.9</v>
      </c>
      <c r="F712" s="7">
        <f t="shared" si="132"/>
        <v>5.8055555555555554</v>
      </c>
      <c r="G712" s="46">
        <f t="shared" si="142"/>
        <v>-0.15277777777777798</v>
      </c>
      <c r="H712" s="27">
        <f>$AC$17*G712</f>
        <v>-29.104166666666707</v>
      </c>
      <c r="I712" s="27">
        <f>($AG$17*$AC$17*$AI$17)</f>
        <v>37.376100000000001</v>
      </c>
      <c r="J712" s="27">
        <f>0.5*$AH$17*$AF$17*F712^2</f>
        <v>4.8534444444444436</v>
      </c>
      <c r="K712" s="30">
        <f t="shared" si="133"/>
        <v>13.125377777777738</v>
      </c>
      <c r="L712" s="35">
        <f t="shared" ref="L712:L775" si="143">(K712*F712)/1000</f>
        <v>7.6200109876542965E-2</v>
      </c>
      <c r="M712" s="35">
        <f t="shared" si="134"/>
        <v>7.6200109876542965E-2</v>
      </c>
      <c r="N712" s="35">
        <f t="shared" si="135"/>
        <v>0</v>
      </c>
      <c r="O712" s="35">
        <f t="shared" si="136"/>
        <v>0</v>
      </c>
      <c r="P712" s="36">
        <f>SUM($M$8:M712)</f>
        <v>304.04460627438255</v>
      </c>
      <c r="Q712" s="36">
        <f>SUM($N$8:N712)</f>
        <v>-83.328299496604956</v>
      </c>
      <c r="R712" s="36">
        <f t="shared" si="137"/>
        <v>83.328299496604956</v>
      </c>
      <c r="S712" s="13"/>
      <c r="T712" s="38">
        <f t="shared" si="138"/>
        <v>79.161884521774709</v>
      </c>
      <c r="U712" s="38">
        <f t="shared" ref="U712:U775" si="144">T712*0.95</f>
        <v>75.203790295685977</v>
      </c>
      <c r="V712" s="38">
        <f t="shared" si="139"/>
        <v>74.451752392729119</v>
      </c>
      <c r="W712" s="38">
        <f t="shared" si="139"/>
        <v>73.707234868801834</v>
      </c>
      <c r="X712" s="38">
        <f t="shared" si="140"/>
        <v>70.021873125361736</v>
      </c>
      <c r="Y712" s="38">
        <f t="shared" si="140"/>
        <v>66.52077946909364</v>
      </c>
      <c r="Z712" s="38">
        <f t="shared" si="141"/>
        <v>66.52077946909364</v>
      </c>
    </row>
    <row r="713" spans="2:26" x14ac:dyDescent="0.3">
      <c r="B713" s="2" t="s">
        <v>36</v>
      </c>
      <c r="C713" s="2">
        <v>705</v>
      </c>
      <c r="D713" s="2">
        <v>116</v>
      </c>
      <c r="E713" s="7">
        <v>19.899999999999999</v>
      </c>
      <c r="F713" s="7">
        <f t="shared" ref="F713:F776" si="145">E713/3.6</f>
        <v>5.5277777777777777</v>
      </c>
      <c r="G713" s="46">
        <f t="shared" si="142"/>
        <v>-0.41666666666666663</v>
      </c>
      <c r="H713" s="27">
        <f>$AC$17*G713</f>
        <v>-79.375</v>
      </c>
      <c r="I713" s="27">
        <f>($AG$17*$AC$17*$AI$17)</f>
        <v>37.376100000000001</v>
      </c>
      <c r="J713" s="27">
        <f>0.5*$AH$17*$AF$17*F713^2</f>
        <v>4.4001111111111104</v>
      </c>
      <c r="K713" s="30">
        <f t="shared" ref="K713:K776" si="146">H713+I713+J713</f>
        <v>-37.59878888888889</v>
      </c>
      <c r="L713" s="35">
        <f t="shared" si="143"/>
        <v>-0.20783774969135801</v>
      </c>
      <c r="M713" s="35">
        <f t="shared" ref="M713:M776" si="147">IF(L713&gt;0, L713, 0)</f>
        <v>0</v>
      </c>
      <c r="N713" s="35">
        <f t="shared" ref="N713:N776" si="148">IF(L713&lt;0, L713, 0)</f>
        <v>-0.20783774969135801</v>
      </c>
      <c r="O713" s="35">
        <f t="shared" ref="O713:O776" si="149">N713*(-1)</f>
        <v>0.20783774969135801</v>
      </c>
      <c r="P713" s="36">
        <f>SUM($M$8:M713)</f>
        <v>304.04460627438255</v>
      </c>
      <c r="Q713" s="36">
        <f>SUM($N$8:N713)</f>
        <v>-83.53613724629632</v>
      </c>
      <c r="R713" s="36">
        <f t="shared" ref="R713:R776" si="150">Q713*(-1)</f>
        <v>83.53613724629632</v>
      </c>
      <c r="S713" s="13"/>
      <c r="T713" s="38">
        <f t="shared" ref="T713:T776" si="151">R713*0.95</f>
        <v>79.359330383981501</v>
      </c>
      <c r="U713" s="38">
        <f t="shared" si="144"/>
        <v>75.39136386478242</v>
      </c>
      <c r="V713" s="38">
        <f t="shared" ref="V713:W776" si="152">U713*0.99</f>
        <v>74.63745022613459</v>
      </c>
      <c r="W713" s="38">
        <f t="shared" si="152"/>
        <v>73.891075723873243</v>
      </c>
      <c r="X713" s="38">
        <f t="shared" ref="X713:Y776" si="153">W713*0.95</f>
        <v>70.196521937679577</v>
      </c>
      <c r="Y713" s="38">
        <f t="shared" si="153"/>
        <v>66.686695840795593</v>
      </c>
      <c r="Z713" s="38">
        <f t="shared" ref="Z713:Z776" si="154">Y713</f>
        <v>66.686695840795593</v>
      </c>
    </row>
    <row r="714" spans="2:26" x14ac:dyDescent="0.3">
      <c r="B714" s="2" t="s">
        <v>36</v>
      </c>
      <c r="C714" s="2">
        <v>706</v>
      </c>
      <c r="D714" s="2">
        <v>117</v>
      </c>
      <c r="E714" s="7">
        <v>17.899999999999999</v>
      </c>
      <c r="F714" s="7">
        <f t="shared" si="145"/>
        <v>4.9722222222222214</v>
      </c>
      <c r="G714" s="46">
        <f t="shared" ref="G714:G777" si="155">($E715-$E713)/2/3.6</f>
        <v>-0.66666666666666652</v>
      </c>
      <c r="H714" s="27">
        <f>$AC$17*G714</f>
        <v>-126.99999999999997</v>
      </c>
      <c r="I714" s="27">
        <f>($AG$17*$AC$17*$AI$17)</f>
        <v>37.376100000000001</v>
      </c>
      <c r="J714" s="27">
        <f>0.5*$AH$17*$AF$17*F714^2</f>
        <v>3.5601111111111097</v>
      </c>
      <c r="K714" s="30">
        <f t="shared" si="146"/>
        <v>-86.063788888888851</v>
      </c>
      <c r="L714" s="35">
        <f t="shared" si="143"/>
        <v>-0.42792828364197505</v>
      </c>
      <c r="M714" s="35">
        <f t="shared" si="147"/>
        <v>0</v>
      </c>
      <c r="N714" s="35">
        <f t="shared" si="148"/>
        <v>-0.42792828364197505</v>
      </c>
      <c r="O714" s="35">
        <f t="shared" si="149"/>
        <v>0.42792828364197505</v>
      </c>
      <c r="P714" s="36">
        <f>SUM($M$8:M714)</f>
        <v>304.04460627438255</v>
      </c>
      <c r="Q714" s="36">
        <f>SUM($N$8:N714)</f>
        <v>-83.964065529938296</v>
      </c>
      <c r="R714" s="36">
        <f t="shared" si="150"/>
        <v>83.964065529938296</v>
      </c>
      <c r="S714" s="13"/>
      <c r="T714" s="38">
        <f t="shared" si="151"/>
        <v>79.765862253441384</v>
      </c>
      <c r="U714" s="38">
        <f t="shared" si="144"/>
        <v>75.777569140769316</v>
      </c>
      <c r="V714" s="38">
        <f t="shared" si="152"/>
        <v>75.019793449361629</v>
      </c>
      <c r="W714" s="38">
        <f t="shared" si="152"/>
        <v>74.269595514868016</v>
      </c>
      <c r="X714" s="38">
        <f t="shared" si="153"/>
        <v>70.556115739124607</v>
      </c>
      <c r="Y714" s="38">
        <f t="shared" si="153"/>
        <v>67.028309952168371</v>
      </c>
      <c r="Z714" s="38">
        <f t="shared" si="154"/>
        <v>67.028309952168371</v>
      </c>
    </row>
    <row r="715" spans="2:26" x14ac:dyDescent="0.3">
      <c r="B715" s="2" t="s">
        <v>36</v>
      </c>
      <c r="C715" s="2">
        <v>707</v>
      </c>
      <c r="D715" s="2">
        <v>118</v>
      </c>
      <c r="E715" s="7">
        <v>15.1</v>
      </c>
      <c r="F715" s="7">
        <f t="shared" si="145"/>
        <v>4.1944444444444446</v>
      </c>
      <c r="G715" s="46">
        <f t="shared" si="155"/>
        <v>-0.70833333333333304</v>
      </c>
      <c r="H715" s="27">
        <f>$AC$17*G715</f>
        <v>-134.93749999999994</v>
      </c>
      <c r="I715" s="27">
        <f>($AG$17*$AC$17*$AI$17)</f>
        <v>37.376100000000001</v>
      </c>
      <c r="J715" s="27">
        <f>0.5*$AH$17*$AF$17*F715^2</f>
        <v>2.5334444444444446</v>
      </c>
      <c r="K715" s="30">
        <f t="shared" si="146"/>
        <v>-95.027955555555494</v>
      </c>
      <c r="L715" s="35">
        <f t="shared" si="143"/>
        <v>-0.39858948024691337</v>
      </c>
      <c r="M715" s="35">
        <f t="shared" si="147"/>
        <v>0</v>
      </c>
      <c r="N715" s="35">
        <f t="shared" si="148"/>
        <v>-0.39858948024691337</v>
      </c>
      <c r="O715" s="35">
        <f t="shared" si="149"/>
        <v>0.39858948024691337</v>
      </c>
      <c r="P715" s="36">
        <f>SUM($M$8:M715)</f>
        <v>304.04460627438255</v>
      </c>
      <c r="Q715" s="36">
        <f>SUM($N$8:N715)</f>
        <v>-84.362655010185208</v>
      </c>
      <c r="R715" s="36">
        <f t="shared" si="150"/>
        <v>84.362655010185208</v>
      </c>
      <c r="S715" s="13"/>
      <c r="T715" s="38">
        <f t="shared" si="151"/>
        <v>80.144522259675938</v>
      </c>
      <c r="U715" s="38">
        <f t="shared" si="144"/>
        <v>76.137296146692137</v>
      </c>
      <c r="V715" s="38">
        <f t="shared" si="152"/>
        <v>75.375923185225219</v>
      </c>
      <c r="W715" s="38">
        <f t="shared" si="152"/>
        <v>74.622163953372961</v>
      </c>
      <c r="X715" s="38">
        <f t="shared" si="153"/>
        <v>70.891055755704315</v>
      </c>
      <c r="Y715" s="38">
        <f t="shared" si="153"/>
        <v>67.346502967919093</v>
      </c>
      <c r="Z715" s="38">
        <f t="shared" si="154"/>
        <v>67.346502967919093</v>
      </c>
    </row>
    <row r="716" spans="2:26" x14ac:dyDescent="0.3">
      <c r="B716" s="2" t="s">
        <v>36</v>
      </c>
      <c r="C716" s="2">
        <v>708</v>
      </c>
      <c r="D716" s="2">
        <v>119</v>
      </c>
      <c r="E716" s="7">
        <v>12.8</v>
      </c>
      <c r="F716" s="7">
        <f t="shared" si="145"/>
        <v>3.5555555555555558</v>
      </c>
      <c r="G716" s="46">
        <f t="shared" si="155"/>
        <v>-0.43055555555555547</v>
      </c>
      <c r="H716" s="27">
        <f>$AC$17*G716</f>
        <v>-82.020833333333314</v>
      </c>
      <c r="I716" s="27">
        <f>($AG$17*$AC$17*$AI$17)</f>
        <v>37.376100000000001</v>
      </c>
      <c r="J716" s="27">
        <f>0.5*$AH$17*$AF$17*F716^2</f>
        <v>1.8204444444444445</v>
      </c>
      <c r="K716" s="30">
        <f t="shared" si="146"/>
        <v>-42.824288888888866</v>
      </c>
      <c r="L716" s="35">
        <f t="shared" si="143"/>
        <v>-0.15226413827160487</v>
      </c>
      <c r="M716" s="35">
        <f t="shared" si="147"/>
        <v>0</v>
      </c>
      <c r="N716" s="35">
        <f t="shared" si="148"/>
        <v>-0.15226413827160487</v>
      </c>
      <c r="O716" s="35">
        <f t="shared" si="149"/>
        <v>0.15226413827160487</v>
      </c>
      <c r="P716" s="36">
        <f>SUM($M$8:M716)</f>
        <v>304.04460627438255</v>
      </c>
      <c r="Q716" s="36">
        <f>SUM($N$8:N716)</f>
        <v>-84.514919148456812</v>
      </c>
      <c r="R716" s="36">
        <f t="shared" si="150"/>
        <v>84.514919148456812</v>
      </c>
      <c r="S716" s="13"/>
      <c r="T716" s="38">
        <f t="shared" si="151"/>
        <v>80.289173191033967</v>
      </c>
      <c r="U716" s="38">
        <f t="shared" si="144"/>
        <v>76.27471453148226</v>
      </c>
      <c r="V716" s="38">
        <f t="shared" si="152"/>
        <v>75.511967386167441</v>
      </c>
      <c r="W716" s="38">
        <f t="shared" si="152"/>
        <v>74.75684771230577</v>
      </c>
      <c r="X716" s="38">
        <f t="shared" si="153"/>
        <v>71.019005326690475</v>
      </c>
      <c r="Y716" s="38">
        <f t="shared" si="153"/>
        <v>67.468055060355951</v>
      </c>
      <c r="Z716" s="38">
        <f t="shared" si="154"/>
        <v>67.468055060355951</v>
      </c>
    </row>
    <row r="717" spans="2:26" x14ac:dyDescent="0.3">
      <c r="B717" s="2" t="s">
        <v>36</v>
      </c>
      <c r="C717" s="2">
        <v>709</v>
      </c>
      <c r="D717" s="2">
        <v>120</v>
      </c>
      <c r="E717" s="7">
        <v>12</v>
      </c>
      <c r="F717" s="7">
        <f t="shared" si="145"/>
        <v>3.333333333333333</v>
      </c>
      <c r="G717" s="46">
        <f t="shared" si="155"/>
        <v>5.5555555555555358E-2</v>
      </c>
      <c r="H717" s="27">
        <f>$AC$17*G717</f>
        <v>10.583333333333297</v>
      </c>
      <c r="I717" s="27">
        <f>($AG$17*$AC$17*$AI$17)</f>
        <v>37.376100000000001</v>
      </c>
      <c r="J717" s="27">
        <f>0.5*$AH$17*$AF$17*F717^2</f>
        <v>1.5999999999999996</v>
      </c>
      <c r="K717" s="30">
        <f t="shared" si="146"/>
        <v>49.559433333333295</v>
      </c>
      <c r="L717" s="35">
        <f t="shared" si="143"/>
        <v>0.16519811111111096</v>
      </c>
      <c r="M717" s="35">
        <f t="shared" si="147"/>
        <v>0.16519811111111096</v>
      </c>
      <c r="N717" s="35">
        <f t="shared" si="148"/>
        <v>0</v>
      </c>
      <c r="O717" s="35">
        <f t="shared" si="149"/>
        <v>0</v>
      </c>
      <c r="P717" s="36">
        <f>SUM($M$8:M717)</f>
        <v>304.20980438549367</v>
      </c>
      <c r="Q717" s="36">
        <f>SUM($N$8:N717)</f>
        <v>-84.514919148456812</v>
      </c>
      <c r="R717" s="36">
        <f t="shared" si="150"/>
        <v>84.514919148456812</v>
      </c>
      <c r="S717" s="13"/>
      <c r="T717" s="38">
        <f t="shared" si="151"/>
        <v>80.289173191033967</v>
      </c>
      <c r="U717" s="38">
        <f t="shared" si="144"/>
        <v>76.27471453148226</v>
      </c>
      <c r="V717" s="38">
        <f t="shared" si="152"/>
        <v>75.511967386167441</v>
      </c>
      <c r="W717" s="38">
        <f t="shared" si="152"/>
        <v>74.75684771230577</v>
      </c>
      <c r="X717" s="38">
        <f t="shared" si="153"/>
        <v>71.019005326690475</v>
      </c>
      <c r="Y717" s="38">
        <f t="shared" si="153"/>
        <v>67.468055060355951</v>
      </c>
      <c r="Z717" s="38">
        <f t="shared" si="154"/>
        <v>67.468055060355951</v>
      </c>
    </row>
    <row r="718" spans="2:26" x14ac:dyDescent="0.3">
      <c r="B718" s="2" t="s">
        <v>36</v>
      </c>
      <c r="C718" s="2">
        <v>710</v>
      </c>
      <c r="D718" s="2">
        <v>121</v>
      </c>
      <c r="E718" s="7">
        <v>13.2</v>
      </c>
      <c r="F718" s="7">
        <f t="shared" si="145"/>
        <v>3.6666666666666665</v>
      </c>
      <c r="G718" s="46">
        <f t="shared" si="155"/>
        <v>0.70833333333333348</v>
      </c>
      <c r="H718" s="27">
        <f>$AC$17*G718</f>
        <v>134.93750000000003</v>
      </c>
      <c r="I718" s="27">
        <f>($AG$17*$AC$17*$AI$17)</f>
        <v>37.376100000000001</v>
      </c>
      <c r="J718" s="27">
        <f>0.5*$AH$17*$AF$17*F718^2</f>
        <v>1.9359999999999997</v>
      </c>
      <c r="K718" s="30">
        <f t="shared" si="146"/>
        <v>174.24960000000004</v>
      </c>
      <c r="L718" s="35">
        <f t="shared" si="143"/>
        <v>0.63891520000000013</v>
      </c>
      <c r="M718" s="35">
        <f t="shared" si="147"/>
        <v>0.63891520000000013</v>
      </c>
      <c r="N718" s="35">
        <f t="shared" si="148"/>
        <v>0</v>
      </c>
      <c r="O718" s="35">
        <f t="shared" si="149"/>
        <v>0</v>
      </c>
      <c r="P718" s="36">
        <f>SUM($M$8:M718)</f>
        <v>304.84871958549365</v>
      </c>
      <c r="Q718" s="36">
        <f>SUM($N$8:N718)</f>
        <v>-84.514919148456812</v>
      </c>
      <c r="R718" s="36">
        <f t="shared" si="150"/>
        <v>84.514919148456812</v>
      </c>
      <c r="S718" s="13"/>
      <c r="T718" s="38">
        <f t="shared" si="151"/>
        <v>80.289173191033967</v>
      </c>
      <c r="U718" s="38">
        <f t="shared" si="144"/>
        <v>76.27471453148226</v>
      </c>
      <c r="V718" s="38">
        <f t="shared" si="152"/>
        <v>75.511967386167441</v>
      </c>
      <c r="W718" s="38">
        <f t="shared" si="152"/>
        <v>74.75684771230577</v>
      </c>
      <c r="X718" s="38">
        <f t="shared" si="153"/>
        <v>71.019005326690475</v>
      </c>
      <c r="Y718" s="38">
        <f t="shared" si="153"/>
        <v>67.468055060355951</v>
      </c>
      <c r="Z718" s="38">
        <f t="shared" si="154"/>
        <v>67.468055060355951</v>
      </c>
    </row>
    <row r="719" spans="2:26" x14ac:dyDescent="0.3">
      <c r="B719" s="2" t="s">
        <v>36</v>
      </c>
      <c r="C719" s="2">
        <v>711</v>
      </c>
      <c r="D719" s="2">
        <v>122</v>
      </c>
      <c r="E719" s="7">
        <v>17.100000000000001</v>
      </c>
      <c r="F719" s="7">
        <f t="shared" si="145"/>
        <v>4.75</v>
      </c>
      <c r="G719" s="46">
        <f t="shared" si="155"/>
        <v>1.0972222222222225</v>
      </c>
      <c r="H719" s="27">
        <f>$AC$17*G719</f>
        <v>209.0208333333334</v>
      </c>
      <c r="I719" s="27">
        <f>($AG$17*$AC$17*$AI$17)</f>
        <v>37.376100000000001</v>
      </c>
      <c r="J719" s="27">
        <f>0.5*$AH$17*$AF$17*F719^2</f>
        <v>3.2489999999999997</v>
      </c>
      <c r="K719" s="30">
        <f t="shared" si="146"/>
        <v>249.6459333333334</v>
      </c>
      <c r="L719" s="35">
        <f t="shared" si="143"/>
        <v>1.1858181833333337</v>
      </c>
      <c r="M719" s="35">
        <f t="shared" si="147"/>
        <v>1.1858181833333337</v>
      </c>
      <c r="N719" s="35">
        <f t="shared" si="148"/>
        <v>0</v>
      </c>
      <c r="O719" s="35">
        <f t="shared" si="149"/>
        <v>0</v>
      </c>
      <c r="P719" s="36">
        <f>SUM($M$8:M719)</f>
        <v>306.03453776882697</v>
      </c>
      <c r="Q719" s="36">
        <f>SUM($N$8:N719)</f>
        <v>-84.514919148456812</v>
      </c>
      <c r="R719" s="36">
        <f t="shared" si="150"/>
        <v>84.514919148456812</v>
      </c>
      <c r="S719" s="13"/>
      <c r="T719" s="38">
        <f t="shared" si="151"/>
        <v>80.289173191033967</v>
      </c>
      <c r="U719" s="38">
        <f t="shared" si="144"/>
        <v>76.27471453148226</v>
      </c>
      <c r="V719" s="38">
        <f t="shared" si="152"/>
        <v>75.511967386167441</v>
      </c>
      <c r="W719" s="38">
        <f t="shared" si="152"/>
        <v>74.75684771230577</v>
      </c>
      <c r="X719" s="38">
        <f t="shared" si="153"/>
        <v>71.019005326690475</v>
      </c>
      <c r="Y719" s="38">
        <f t="shared" si="153"/>
        <v>67.468055060355951</v>
      </c>
      <c r="Z719" s="38">
        <f t="shared" si="154"/>
        <v>67.468055060355951</v>
      </c>
    </row>
    <row r="720" spans="2:26" x14ac:dyDescent="0.3">
      <c r="B720" s="2" t="s">
        <v>36</v>
      </c>
      <c r="C720" s="2">
        <v>712</v>
      </c>
      <c r="D720" s="2">
        <v>123</v>
      </c>
      <c r="E720" s="7">
        <v>21.1</v>
      </c>
      <c r="F720" s="7">
        <f t="shared" si="145"/>
        <v>5.8611111111111116</v>
      </c>
      <c r="G720" s="46">
        <f t="shared" si="155"/>
        <v>0.65277777777777768</v>
      </c>
      <c r="H720" s="27">
        <f>$AC$17*G720</f>
        <v>124.35416666666664</v>
      </c>
      <c r="I720" s="27">
        <f>($AG$17*$AC$17*$AI$17)</f>
        <v>37.376100000000001</v>
      </c>
      <c r="J720" s="27">
        <f>0.5*$AH$17*$AF$17*F720^2</f>
        <v>4.9467777777777782</v>
      </c>
      <c r="K720" s="30">
        <f t="shared" si="146"/>
        <v>166.67704444444442</v>
      </c>
      <c r="L720" s="35">
        <f t="shared" si="143"/>
        <v>0.97691267716049379</v>
      </c>
      <c r="M720" s="35">
        <f t="shared" si="147"/>
        <v>0.97691267716049379</v>
      </c>
      <c r="N720" s="35">
        <f t="shared" si="148"/>
        <v>0</v>
      </c>
      <c r="O720" s="35">
        <f t="shared" si="149"/>
        <v>0</v>
      </c>
      <c r="P720" s="36">
        <f>SUM($M$8:M720)</f>
        <v>307.01145044598746</v>
      </c>
      <c r="Q720" s="36">
        <f>SUM($N$8:N720)</f>
        <v>-84.514919148456812</v>
      </c>
      <c r="R720" s="36">
        <f t="shared" si="150"/>
        <v>84.514919148456812</v>
      </c>
      <c r="S720" s="13"/>
      <c r="T720" s="38">
        <f t="shared" si="151"/>
        <v>80.289173191033967</v>
      </c>
      <c r="U720" s="38">
        <f t="shared" si="144"/>
        <v>76.27471453148226</v>
      </c>
      <c r="V720" s="38">
        <f t="shared" si="152"/>
        <v>75.511967386167441</v>
      </c>
      <c r="W720" s="38">
        <f t="shared" si="152"/>
        <v>74.75684771230577</v>
      </c>
      <c r="X720" s="38">
        <f t="shared" si="153"/>
        <v>71.019005326690475</v>
      </c>
      <c r="Y720" s="38">
        <f t="shared" si="153"/>
        <v>67.468055060355951</v>
      </c>
      <c r="Z720" s="38">
        <f t="shared" si="154"/>
        <v>67.468055060355951</v>
      </c>
    </row>
    <row r="721" spans="2:26" x14ac:dyDescent="0.3">
      <c r="B721" s="2" t="s">
        <v>36</v>
      </c>
      <c r="C721" s="2">
        <v>713</v>
      </c>
      <c r="D721" s="2">
        <v>124</v>
      </c>
      <c r="E721" s="7">
        <v>21.8</v>
      </c>
      <c r="F721" s="7">
        <f t="shared" si="145"/>
        <v>6.0555555555555554</v>
      </c>
      <c r="G721" s="46">
        <f t="shared" si="155"/>
        <v>1.3888888888888593E-2</v>
      </c>
      <c r="H721" s="27">
        <f>$AC$17*G721</f>
        <v>2.6458333333332771</v>
      </c>
      <c r="I721" s="27">
        <f>($AG$17*$AC$17*$AI$17)</f>
        <v>37.376100000000001</v>
      </c>
      <c r="J721" s="27">
        <f>0.5*$AH$17*$AF$17*F721^2</f>
        <v>5.2804444444444441</v>
      </c>
      <c r="K721" s="30">
        <f t="shared" si="146"/>
        <v>45.302377777777721</v>
      </c>
      <c r="L721" s="35">
        <f t="shared" si="143"/>
        <v>0.2743310654320984</v>
      </c>
      <c r="M721" s="35">
        <f t="shared" si="147"/>
        <v>0.2743310654320984</v>
      </c>
      <c r="N721" s="35">
        <f t="shared" si="148"/>
        <v>0</v>
      </c>
      <c r="O721" s="35">
        <f t="shared" si="149"/>
        <v>0</v>
      </c>
      <c r="P721" s="36">
        <f>SUM($M$8:M721)</f>
        <v>307.28578151141954</v>
      </c>
      <c r="Q721" s="36">
        <f>SUM($N$8:N721)</f>
        <v>-84.514919148456812</v>
      </c>
      <c r="R721" s="36">
        <f t="shared" si="150"/>
        <v>84.514919148456812</v>
      </c>
      <c r="S721" s="13"/>
      <c r="T721" s="38">
        <f t="shared" si="151"/>
        <v>80.289173191033967</v>
      </c>
      <c r="U721" s="38">
        <f t="shared" si="144"/>
        <v>76.27471453148226</v>
      </c>
      <c r="V721" s="38">
        <f t="shared" si="152"/>
        <v>75.511967386167441</v>
      </c>
      <c r="W721" s="38">
        <f t="shared" si="152"/>
        <v>74.75684771230577</v>
      </c>
      <c r="X721" s="38">
        <f t="shared" si="153"/>
        <v>71.019005326690475</v>
      </c>
      <c r="Y721" s="38">
        <f t="shared" si="153"/>
        <v>67.468055060355951</v>
      </c>
      <c r="Z721" s="38">
        <f t="shared" si="154"/>
        <v>67.468055060355951</v>
      </c>
    </row>
    <row r="722" spans="2:26" x14ac:dyDescent="0.3">
      <c r="B722" s="2" t="s">
        <v>36</v>
      </c>
      <c r="C722" s="2">
        <v>714</v>
      </c>
      <c r="D722" s="2">
        <v>125</v>
      </c>
      <c r="E722" s="7">
        <v>21.2</v>
      </c>
      <c r="F722" s="7">
        <f t="shared" si="145"/>
        <v>5.8888888888888884</v>
      </c>
      <c r="G722" s="46">
        <f t="shared" si="155"/>
        <v>-0.45833333333333343</v>
      </c>
      <c r="H722" s="27">
        <f>$AC$17*G722</f>
        <v>-87.312500000000014</v>
      </c>
      <c r="I722" s="27">
        <f>($AG$17*$AC$17*$AI$17)</f>
        <v>37.376100000000001</v>
      </c>
      <c r="J722" s="27">
        <f>0.5*$AH$17*$AF$17*F722^2</f>
        <v>4.9937777777777761</v>
      </c>
      <c r="K722" s="30">
        <f t="shared" si="146"/>
        <v>-44.942622222222241</v>
      </c>
      <c r="L722" s="35">
        <f t="shared" si="143"/>
        <v>-0.26466210864197542</v>
      </c>
      <c r="M722" s="35">
        <f t="shared" si="147"/>
        <v>0</v>
      </c>
      <c r="N722" s="35">
        <f t="shared" si="148"/>
        <v>-0.26466210864197542</v>
      </c>
      <c r="O722" s="35">
        <f t="shared" si="149"/>
        <v>0.26466210864197542</v>
      </c>
      <c r="P722" s="36">
        <f>SUM($M$8:M722)</f>
        <v>307.28578151141954</v>
      </c>
      <c r="Q722" s="36">
        <f>SUM($N$8:N722)</f>
        <v>-84.779581257098783</v>
      </c>
      <c r="R722" s="36">
        <f t="shared" si="150"/>
        <v>84.779581257098783</v>
      </c>
      <c r="S722" s="13"/>
      <c r="T722" s="38">
        <f t="shared" si="151"/>
        <v>80.540602194243846</v>
      </c>
      <c r="U722" s="38">
        <f t="shared" si="144"/>
        <v>76.513572084531646</v>
      </c>
      <c r="V722" s="38">
        <f t="shared" si="152"/>
        <v>75.748436363686324</v>
      </c>
      <c r="W722" s="38">
        <f t="shared" si="152"/>
        <v>74.990952000049461</v>
      </c>
      <c r="X722" s="38">
        <f t="shared" si="153"/>
        <v>71.241404400046989</v>
      </c>
      <c r="Y722" s="38">
        <f t="shared" si="153"/>
        <v>67.679334180044634</v>
      </c>
      <c r="Z722" s="38">
        <f t="shared" si="154"/>
        <v>67.679334180044634</v>
      </c>
    </row>
    <row r="723" spans="2:26" x14ac:dyDescent="0.3">
      <c r="B723" s="2" t="s">
        <v>36</v>
      </c>
      <c r="C723" s="2">
        <v>715</v>
      </c>
      <c r="D723" s="2">
        <v>126</v>
      </c>
      <c r="E723" s="7">
        <v>18.5</v>
      </c>
      <c r="F723" s="7">
        <f t="shared" si="145"/>
        <v>5.1388888888888884</v>
      </c>
      <c r="G723" s="46">
        <f t="shared" si="155"/>
        <v>-1.0138888888888886</v>
      </c>
      <c r="H723" s="27">
        <f>$AC$17*G723</f>
        <v>-193.14583333333329</v>
      </c>
      <c r="I723" s="27">
        <f>($AG$17*$AC$17*$AI$17)</f>
        <v>37.376100000000001</v>
      </c>
      <c r="J723" s="27">
        <f>0.5*$AH$17*$AF$17*F723^2</f>
        <v>3.8027777777777767</v>
      </c>
      <c r="K723" s="30">
        <f t="shared" si="146"/>
        <v>-151.9669555555555</v>
      </c>
      <c r="L723" s="35">
        <f t="shared" si="143"/>
        <v>-0.78094129938271561</v>
      </c>
      <c r="M723" s="35">
        <f t="shared" si="147"/>
        <v>0</v>
      </c>
      <c r="N723" s="35">
        <f t="shared" si="148"/>
        <v>-0.78094129938271561</v>
      </c>
      <c r="O723" s="35">
        <f t="shared" si="149"/>
        <v>0.78094129938271561</v>
      </c>
      <c r="P723" s="36">
        <f>SUM($M$8:M723)</f>
        <v>307.28578151141954</v>
      </c>
      <c r="Q723" s="36">
        <f>SUM($N$8:N723)</f>
        <v>-85.560522556481502</v>
      </c>
      <c r="R723" s="36">
        <f t="shared" si="150"/>
        <v>85.560522556481502</v>
      </c>
      <c r="S723" s="13"/>
      <c r="T723" s="38">
        <f t="shared" si="151"/>
        <v>81.282496428657424</v>
      </c>
      <c r="U723" s="38">
        <f t="shared" si="144"/>
        <v>77.218371607224555</v>
      </c>
      <c r="V723" s="38">
        <f t="shared" si="152"/>
        <v>76.446187891152306</v>
      </c>
      <c r="W723" s="38">
        <f t="shared" si="152"/>
        <v>75.681726012240787</v>
      </c>
      <c r="X723" s="38">
        <f t="shared" si="153"/>
        <v>71.897639711628742</v>
      </c>
      <c r="Y723" s="38">
        <f t="shared" si="153"/>
        <v>68.302757726047304</v>
      </c>
      <c r="Z723" s="38">
        <f t="shared" si="154"/>
        <v>68.302757726047304</v>
      </c>
    </row>
    <row r="724" spans="2:26" x14ac:dyDescent="0.3">
      <c r="B724" s="2" t="s">
        <v>36</v>
      </c>
      <c r="C724" s="2">
        <v>716</v>
      </c>
      <c r="D724" s="2">
        <v>127</v>
      </c>
      <c r="E724" s="7">
        <v>13.9</v>
      </c>
      <c r="F724" s="7">
        <f t="shared" si="145"/>
        <v>3.8611111111111112</v>
      </c>
      <c r="G724" s="46">
        <f t="shared" si="155"/>
        <v>-0.90277777777777779</v>
      </c>
      <c r="H724" s="27">
        <f>$AC$17*G724</f>
        <v>-171.97916666666666</v>
      </c>
      <c r="I724" s="27">
        <f>($AG$17*$AC$17*$AI$17)</f>
        <v>37.376100000000001</v>
      </c>
      <c r="J724" s="27">
        <f>0.5*$AH$17*$AF$17*F724^2</f>
        <v>2.1467777777777775</v>
      </c>
      <c r="K724" s="30">
        <f t="shared" si="146"/>
        <v>-132.45628888888888</v>
      </c>
      <c r="L724" s="35">
        <f t="shared" si="143"/>
        <v>-0.51142844876543203</v>
      </c>
      <c r="M724" s="35">
        <f t="shared" si="147"/>
        <v>0</v>
      </c>
      <c r="N724" s="35">
        <f t="shared" si="148"/>
        <v>-0.51142844876543203</v>
      </c>
      <c r="O724" s="35">
        <f t="shared" si="149"/>
        <v>0.51142844876543203</v>
      </c>
      <c r="P724" s="36">
        <f>SUM($M$8:M724)</f>
        <v>307.28578151141954</v>
      </c>
      <c r="Q724" s="36">
        <f>SUM($N$8:N724)</f>
        <v>-86.07195100524693</v>
      </c>
      <c r="R724" s="36">
        <f t="shared" si="150"/>
        <v>86.07195100524693</v>
      </c>
      <c r="S724" s="13"/>
      <c r="T724" s="38">
        <f t="shared" si="151"/>
        <v>81.768353454984577</v>
      </c>
      <c r="U724" s="38">
        <f t="shared" si="144"/>
        <v>77.679935782235347</v>
      </c>
      <c r="V724" s="38">
        <f t="shared" si="152"/>
        <v>76.903136424412992</v>
      </c>
      <c r="W724" s="38">
        <f t="shared" si="152"/>
        <v>76.134105060168864</v>
      </c>
      <c r="X724" s="38">
        <f t="shared" si="153"/>
        <v>72.327399807160418</v>
      </c>
      <c r="Y724" s="38">
        <f t="shared" si="153"/>
        <v>68.711029816802395</v>
      </c>
      <c r="Z724" s="38">
        <f t="shared" si="154"/>
        <v>68.711029816802395</v>
      </c>
    </row>
    <row r="725" spans="2:26" x14ac:dyDescent="0.3">
      <c r="B725" s="2" t="s">
        <v>36</v>
      </c>
      <c r="C725" s="2">
        <v>717</v>
      </c>
      <c r="D725" s="2">
        <v>128</v>
      </c>
      <c r="E725" s="7">
        <v>12</v>
      </c>
      <c r="F725" s="7">
        <f t="shared" si="145"/>
        <v>3.333333333333333</v>
      </c>
      <c r="G725" s="46">
        <f t="shared" si="155"/>
        <v>-0.26388888888888895</v>
      </c>
      <c r="H725" s="27">
        <f>$AC$17*G725</f>
        <v>-50.270833333333343</v>
      </c>
      <c r="I725" s="27">
        <f>($AG$17*$AC$17*$AI$17)</f>
        <v>37.376100000000001</v>
      </c>
      <c r="J725" s="27">
        <f>0.5*$AH$17*$AF$17*F725^2</f>
        <v>1.5999999999999996</v>
      </c>
      <c r="K725" s="30">
        <f t="shared" si="146"/>
        <v>-11.294733333333342</v>
      </c>
      <c r="L725" s="35">
        <f t="shared" si="143"/>
        <v>-3.764911111111114E-2</v>
      </c>
      <c r="M725" s="35">
        <f t="shared" si="147"/>
        <v>0</v>
      </c>
      <c r="N725" s="35">
        <f t="shared" si="148"/>
        <v>-3.764911111111114E-2</v>
      </c>
      <c r="O725" s="35">
        <f t="shared" si="149"/>
        <v>3.764911111111114E-2</v>
      </c>
      <c r="P725" s="36">
        <f>SUM($M$8:M725)</f>
        <v>307.28578151141954</v>
      </c>
      <c r="Q725" s="36">
        <f>SUM($N$8:N725)</f>
        <v>-86.109600116358038</v>
      </c>
      <c r="R725" s="36">
        <f t="shared" si="150"/>
        <v>86.109600116358038</v>
      </c>
      <c r="S725" s="13"/>
      <c r="T725" s="38">
        <f t="shared" si="151"/>
        <v>81.804120110540126</v>
      </c>
      <c r="U725" s="38">
        <f t="shared" si="144"/>
        <v>77.713914105013117</v>
      </c>
      <c r="V725" s="38">
        <f t="shared" si="152"/>
        <v>76.936774963962989</v>
      </c>
      <c r="W725" s="38">
        <f t="shared" si="152"/>
        <v>76.167407214323362</v>
      </c>
      <c r="X725" s="38">
        <f t="shared" si="153"/>
        <v>72.359036853607194</v>
      </c>
      <c r="Y725" s="38">
        <f t="shared" si="153"/>
        <v>68.741085010926824</v>
      </c>
      <c r="Z725" s="38">
        <f t="shared" si="154"/>
        <v>68.741085010926824</v>
      </c>
    </row>
    <row r="726" spans="2:26" x14ac:dyDescent="0.3">
      <c r="B726" s="2" t="s">
        <v>36</v>
      </c>
      <c r="C726" s="2">
        <v>718</v>
      </c>
      <c r="D726" s="2">
        <v>129</v>
      </c>
      <c r="E726" s="7">
        <v>12</v>
      </c>
      <c r="F726" s="7">
        <f t="shared" si="145"/>
        <v>3.333333333333333</v>
      </c>
      <c r="G726" s="46">
        <f t="shared" si="155"/>
        <v>0.1388888888888889</v>
      </c>
      <c r="H726" s="27">
        <f>$AC$17*G726</f>
        <v>26.458333333333336</v>
      </c>
      <c r="I726" s="27">
        <f>($AG$17*$AC$17*$AI$17)</f>
        <v>37.376100000000001</v>
      </c>
      <c r="J726" s="27">
        <f>0.5*$AH$17*$AF$17*F726^2</f>
        <v>1.5999999999999996</v>
      </c>
      <c r="K726" s="30">
        <f t="shared" si="146"/>
        <v>65.434433333333331</v>
      </c>
      <c r="L726" s="35">
        <f t="shared" si="143"/>
        <v>0.21811477777777777</v>
      </c>
      <c r="M726" s="35">
        <f t="shared" si="147"/>
        <v>0.21811477777777777</v>
      </c>
      <c r="N726" s="35">
        <f t="shared" si="148"/>
        <v>0</v>
      </c>
      <c r="O726" s="35">
        <f t="shared" si="149"/>
        <v>0</v>
      </c>
      <c r="P726" s="36">
        <f>SUM($M$8:M726)</f>
        <v>307.50389628919731</v>
      </c>
      <c r="Q726" s="36">
        <f>SUM($N$8:N726)</f>
        <v>-86.109600116358038</v>
      </c>
      <c r="R726" s="36">
        <f t="shared" si="150"/>
        <v>86.109600116358038</v>
      </c>
      <c r="S726" s="13"/>
      <c r="T726" s="38">
        <f t="shared" si="151"/>
        <v>81.804120110540126</v>
      </c>
      <c r="U726" s="38">
        <f t="shared" si="144"/>
        <v>77.713914105013117</v>
      </c>
      <c r="V726" s="38">
        <f t="shared" si="152"/>
        <v>76.936774963962989</v>
      </c>
      <c r="W726" s="38">
        <f t="shared" si="152"/>
        <v>76.167407214323362</v>
      </c>
      <c r="X726" s="38">
        <f t="shared" si="153"/>
        <v>72.359036853607194</v>
      </c>
      <c r="Y726" s="38">
        <f t="shared" si="153"/>
        <v>68.741085010926824</v>
      </c>
      <c r="Z726" s="38">
        <f t="shared" si="154"/>
        <v>68.741085010926824</v>
      </c>
    </row>
    <row r="727" spans="2:26" x14ac:dyDescent="0.3">
      <c r="B727" s="2" t="s">
        <v>36</v>
      </c>
      <c r="C727" s="2">
        <v>719</v>
      </c>
      <c r="D727" s="2">
        <v>130</v>
      </c>
      <c r="E727" s="7">
        <v>13</v>
      </c>
      <c r="F727" s="7">
        <f t="shared" si="145"/>
        <v>3.6111111111111112</v>
      </c>
      <c r="G727" s="46">
        <f t="shared" si="155"/>
        <v>0.55555555555555558</v>
      </c>
      <c r="H727" s="27">
        <f>$AC$17*G727</f>
        <v>105.83333333333334</v>
      </c>
      <c r="I727" s="27">
        <f>($AG$17*$AC$17*$AI$17)</f>
        <v>37.376100000000001</v>
      </c>
      <c r="J727" s="27">
        <f>0.5*$AH$17*$AF$17*F727^2</f>
        <v>1.8777777777777775</v>
      </c>
      <c r="K727" s="30">
        <f t="shared" si="146"/>
        <v>145.08721111111112</v>
      </c>
      <c r="L727" s="35">
        <f t="shared" si="143"/>
        <v>0.52392604012345678</v>
      </c>
      <c r="M727" s="35">
        <f t="shared" si="147"/>
        <v>0.52392604012345678</v>
      </c>
      <c r="N727" s="35">
        <f t="shared" si="148"/>
        <v>0</v>
      </c>
      <c r="O727" s="35">
        <f t="shared" si="149"/>
        <v>0</v>
      </c>
      <c r="P727" s="36">
        <f>SUM($M$8:M727)</f>
        <v>308.02782232932077</v>
      </c>
      <c r="Q727" s="36">
        <f>SUM($N$8:N727)</f>
        <v>-86.109600116358038</v>
      </c>
      <c r="R727" s="36">
        <f t="shared" si="150"/>
        <v>86.109600116358038</v>
      </c>
      <c r="S727" s="13"/>
      <c r="T727" s="38">
        <f t="shared" si="151"/>
        <v>81.804120110540126</v>
      </c>
      <c r="U727" s="38">
        <f t="shared" si="144"/>
        <v>77.713914105013117</v>
      </c>
      <c r="V727" s="38">
        <f t="shared" si="152"/>
        <v>76.936774963962989</v>
      </c>
      <c r="W727" s="38">
        <f t="shared" si="152"/>
        <v>76.167407214323362</v>
      </c>
      <c r="X727" s="38">
        <f t="shared" si="153"/>
        <v>72.359036853607194</v>
      </c>
      <c r="Y727" s="38">
        <f t="shared" si="153"/>
        <v>68.741085010926824</v>
      </c>
      <c r="Z727" s="38">
        <f t="shared" si="154"/>
        <v>68.741085010926824</v>
      </c>
    </row>
    <row r="728" spans="2:26" x14ac:dyDescent="0.3">
      <c r="B728" s="2" t="s">
        <v>36</v>
      </c>
      <c r="C728" s="2">
        <v>720</v>
      </c>
      <c r="D728" s="2">
        <v>131</v>
      </c>
      <c r="E728" s="7">
        <v>16</v>
      </c>
      <c r="F728" s="7">
        <f t="shared" si="145"/>
        <v>4.4444444444444446</v>
      </c>
      <c r="G728" s="46">
        <f t="shared" si="155"/>
        <v>0.76388888888888884</v>
      </c>
      <c r="H728" s="27">
        <f>$AC$17*G728</f>
        <v>145.52083333333331</v>
      </c>
      <c r="I728" s="27">
        <f>($AG$17*$AC$17*$AI$17)</f>
        <v>37.376100000000001</v>
      </c>
      <c r="J728" s="27">
        <f>0.5*$AH$17*$AF$17*F728^2</f>
        <v>2.8444444444444446</v>
      </c>
      <c r="K728" s="30">
        <f t="shared" si="146"/>
        <v>185.74137777777776</v>
      </c>
      <c r="L728" s="35">
        <f t="shared" si="143"/>
        <v>0.82551723456790116</v>
      </c>
      <c r="M728" s="35">
        <f t="shared" si="147"/>
        <v>0.82551723456790116</v>
      </c>
      <c r="N728" s="35">
        <f t="shared" si="148"/>
        <v>0</v>
      </c>
      <c r="O728" s="35">
        <f t="shared" si="149"/>
        <v>0</v>
      </c>
      <c r="P728" s="36">
        <f>SUM($M$8:M728)</f>
        <v>308.85333956388865</v>
      </c>
      <c r="Q728" s="36">
        <f>SUM($N$8:N728)</f>
        <v>-86.109600116358038</v>
      </c>
      <c r="R728" s="36">
        <f t="shared" si="150"/>
        <v>86.109600116358038</v>
      </c>
      <c r="S728" s="13"/>
      <c r="T728" s="38">
        <f t="shared" si="151"/>
        <v>81.804120110540126</v>
      </c>
      <c r="U728" s="38">
        <f t="shared" si="144"/>
        <v>77.713914105013117</v>
      </c>
      <c r="V728" s="38">
        <f t="shared" si="152"/>
        <v>76.936774963962989</v>
      </c>
      <c r="W728" s="38">
        <f t="shared" si="152"/>
        <v>76.167407214323362</v>
      </c>
      <c r="X728" s="38">
        <f t="shared" si="153"/>
        <v>72.359036853607194</v>
      </c>
      <c r="Y728" s="38">
        <f t="shared" si="153"/>
        <v>68.741085010926824</v>
      </c>
      <c r="Z728" s="38">
        <f t="shared" si="154"/>
        <v>68.741085010926824</v>
      </c>
    </row>
    <row r="729" spans="2:26" x14ac:dyDescent="0.3">
      <c r="B729" s="2" t="s">
        <v>36</v>
      </c>
      <c r="C729" s="2">
        <v>721</v>
      </c>
      <c r="D729" s="2">
        <v>132</v>
      </c>
      <c r="E729" s="7">
        <v>18.5</v>
      </c>
      <c r="F729" s="7">
        <f t="shared" si="145"/>
        <v>5.1388888888888884</v>
      </c>
      <c r="G729" s="46">
        <f t="shared" si="155"/>
        <v>0.63888888888888906</v>
      </c>
      <c r="H729" s="27">
        <f>$AC$17*G729</f>
        <v>121.70833333333337</v>
      </c>
      <c r="I729" s="27">
        <f>($AG$17*$AC$17*$AI$17)</f>
        <v>37.376100000000001</v>
      </c>
      <c r="J729" s="27">
        <f>0.5*$AH$17*$AF$17*F729^2</f>
        <v>3.8027777777777767</v>
      </c>
      <c r="K729" s="30">
        <f t="shared" si="146"/>
        <v>162.88721111111116</v>
      </c>
      <c r="L729" s="35">
        <f t="shared" si="143"/>
        <v>0.83705927932098778</v>
      </c>
      <c r="M729" s="35">
        <f t="shared" si="147"/>
        <v>0.83705927932098778</v>
      </c>
      <c r="N729" s="35">
        <f t="shared" si="148"/>
        <v>0</v>
      </c>
      <c r="O729" s="35">
        <f t="shared" si="149"/>
        <v>0</v>
      </c>
      <c r="P729" s="36">
        <f>SUM($M$8:M729)</f>
        <v>309.69039884320966</v>
      </c>
      <c r="Q729" s="36">
        <f>SUM($N$8:N729)</f>
        <v>-86.109600116358038</v>
      </c>
      <c r="R729" s="36">
        <f t="shared" si="150"/>
        <v>86.109600116358038</v>
      </c>
      <c r="S729" s="13"/>
      <c r="T729" s="38">
        <f t="shared" si="151"/>
        <v>81.804120110540126</v>
      </c>
      <c r="U729" s="38">
        <f t="shared" si="144"/>
        <v>77.713914105013117</v>
      </c>
      <c r="V729" s="38">
        <f t="shared" si="152"/>
        <v>76.936774963962989</v>
      </c>
      <c r="W729" s="38">
        <f t="shared" si="152"/>
        <v>76.167407214323362</v>
      </c>
      <c r="X729" s="38">
        <f t="shared" si="153"/>
        <v>72.359036853607194</v>
      </c>
      <c r="Y729" s="38">
        <f t="shared" si="153"/>
        <v>68.741085010926824</v>
      </c>
      <c r="Z729" s="38">
        <f t="shared" si="154"/>
        <v>68.741085010926824</v>
      </c>
    </row>
    <row r="730" spans="2:26" x14ac:dyDescent="0.3">
      <c r="B730" s="2" t="s">
        <v>36</v>
      </c>
      <c r="C730" s="2">
        <v>722</v>
      </c>
      <c r="D730" s="2">
        <v>133</v>
      </c>
      <c r="E730" s="7">
        <v>20.6</v>
      </c>
      <c r="F730" s="7">
        <f t="shared" si="145"/>
        <v>5.7222222222222223</v>
      </c>
      <c r="G730" s="46">
        <f t="shared" si="155"/>
        <v>0.55555555555555558</v>
      </c>
      <c r="H730" s="27">
        <f>$AC$17*G730</f>
        <v>105.83333333333334</v>
      </c>
      <c r="I730" s="27">
        <f>($AG$17*$AC$17*$AI$17)</f>
        <v>37.376100000000001</v>
      </c>
      <c r="J730" s="27">
        <f>0.5*$AH$17*$AF$17*F730^2</f>
        <v>4.7151111111111108</v>
      </c>
      <c r="K730" s="30">
        <f t="shared" si="146"/>
        <v>147.92454444444445</v>
      </c>
      <c r="L730" s="35">
        <f t="shared" si="143"/>
        <v>0.84645711543209878</v>
      </c>
      <c r="M730" s="35">
        <f t="shared" si="147"/>
        <v>0.84645711543209878</v>
      </c>
      <c r="N730" s="35">
        <f t="shared" si="148"/>
        <v>0</v>
      </c>
      <c r="O730" s="35">
        <f t="shared" si="149"/>
        <v>0</v>
      </c>
      <c r="P730" s="36">
        <f>SUM($M$8:M730)</f>
        <v>310.53685595864175</v>
      </c>
      <c r="Q730" s="36">
        <f>SUM($N$8:N730)</f>
        <v>-86.109600116358038</v>
      </c>
      <c r="R730" s="36">
        <f t="shared" si="150"/>
        <v>86.109600116358038</v>
      </c>
      <c r="S730" s="13"/>
      <c r="T730" s="38">
        <f t="shared" si="151"/>
        <v>81.804120110540126</v>
      </c>
      <c r="U730" s="38">
        <f t="shared" si="144"/>
        <v>77.713914105013117</v>
      </c>
      <c r="V730" s="38">
        <f t="shared" si="152"/>
        <v>76.936774963962989</v>
      </c>
      <c r="W730" s="38">
        <f t="shared" si="152"/>
        <v>76.167407214323362</v>
      </c>
      <c r="X730" s="38">
        <f t="shared" si="153"/>
        <v>72.359036853607194</v>
      </c>
      <c r="Y730" s="38">
        <f t="shared" si="153"/>
        <v>68.741085010926824</v>
      </c>
      <c r="Z730" s="38">
        <f t="shared" si="154"/>
        <v>68.741085010926824</v>
      </c>
    </row>
    <row r="731" spans="2:26" x14ac:dyDescent="0.3">
      <c r="B731" s="2" t="s">
        <v>36</v>
      </c>
      <c r="C731" s="2">
        <v>723</v>
      </c>
      <c r="D731" s="2">
        <v>134</v>
      </c>
      <c r="E731" s="7">
        <v>22.5</v>
      </c>
      <c r="F731" s="7">
        <f t="shared" si="145"/>
        <v>6.25</v>
      </c>
      <c r="G731" s="46">
        <f t="shared" si="155"/>
        <v>0.47222222222222199</v>
      </c>
      <c r="H731" s="27">
        <f>$AC$17*G731</f>
        <v>89.958333333333286</v>
      </c>
      <c r="I731" s="27">
        <f>($AG$17*$AC$17*$AI$17)</f>
        <v>37.376100000000001</v>
      </c>
      <c r="J731" s="27">
        <f>0.5*$AH$17*$AF$17*F731^2</f>
        <v>5.625</v>
      </c>
      <c r="K731" s="30">
        <f t="shared" si="146"/>
        <v>132.95943333333329</v>
      </c>
      <c r="L731" s="35">
        <f t="shared" si="143"/>
        <v>0.83099645833333302</v>
      </c>
      <c r="M731" s="35">
        <f t="shared" si="147"/>
        <v>0.83099645833333302</v>
      </c>
      <c r="N731" s="35">
        <f t="shared" si="148"/>
        <v>0</v>
      </c>
      <c r="O731" s="35">
        <f t="shared" si="149"/>
        <v>0</v>
      </c>
      <c r="P731" s="36">
        <f>SUM($M$8:M731)</f>
        <v>311.3678524169751</v>
      </c>
      <c r="Q731" s="36">
        <f>SUM($N$8:N731)</f>
        <v>-86.109600116358038</v>
      </c>
      <c r="R731" s="36">
        <f t="shared" si="150"/>
        <v>86.109600116358038</v>
      </c>
      <c r="S731" s="13"/>
      <c r="T731" s="38">
        <f t="shared" si="151"/>
        <v>81.804120110540126</v>
      </c>
      <c r="U731" s="38">
        <f t="shared" si="144"/>
        <v>77.713914105013117</v>
      </c>
      <c r="V731" s="38">
        <f t="shared" si="152"/>
        <v>76.936774963962989</v>
      </c>
      <c r="W731" s="38">
        <f t="shared" si="152"/>
        <v>76.167407214323362</v>
      </c>
      <c r="X731" s="38">
        <f t="shared" si="153"/>
        <v>72.359036853607194</v>
      </c>
      <c r="Y731" s="38">
        <f t="shared" si="153"/>
        <v>68.741085010926824</v>
      </c>
      <c r="Z731" s="38">
        <f t="shared" si="154"/>
        <v>68.741085010926824</v>
      </c>
    </row>
    <row r="732" spans="2:26" x14ac:dyDescent="0.3">
      <c r="B732" s="2" t="s">
        <v>36</v>
      </c>
      <c r="C732" s="2">
        <v>724</v>
      </c>
      <c r="D732" s="2">
        <v>135</v>
      </c>
      <c r="E732" s="7">
        <v>24</v>
      </c>
      <c r="F732" s="7">
        <f t="shared" si="145"/>
        <v>6.6666666666666661</v>
      </c>
      <c r="G732" s="46">
        <f t="shared" si="155"/>
        <v>0.56944444444444464</v>
      </c>
      <c r="H732" s="27">
        <f>$AC$17*G732</f>
        <v>108.4791666666667</v>
      </c>
      <c r="I732" s="27">
        <f>($AG$17*$AC$17*$AI$17)</f>
        <v>37.376100000000001</v>
      </c>
      <c r="J732" s="27">
        <f>0.5*$AH$17*$AF$17*F732^2</f>
        <v>6.3999999999999986</v>
      </c>
      <c r="K732" s="30">
        <f t="shared" si="146"/>
        <v>152.2552666666667</v>
      </c>
      <c r="L732" s="35">
        <f t="shared" si="143"/>
        <v>1.0150351111111113</v>
      </c>
      <c r="M732" s="35">
        <f t="shared" si="147"/>
        <v>1.0150351111111113</v>
      </c>
      <c r="N732" s="35">
        <f t="shared" si="148"/>
        <v>0</v>
      </c>
      <c r="O732" s="35">
        <f t="shared" si="149"/>
        <v>0</v>
      </c>
      <c r="P732" s="36">
        <f>SUM($M$8:M732)</f>
        <v>312.3828875280862</v>
      </c>
      <c r="Q732" s="36">
        <f>SUM($N$8:N732)</f>
        <v>-86.109600116358038</v>
      </c>
      <c r="R732" s="36">
        <f t="shared" si="150"/>
        <v>86.109600116358038</v>
      </c>
      <c r="S732" s="13"/>
      <c r="T732" s="38">
        <f t="shared" si="151"/>
        <v>81.804120110540126</v>
      </c>
      <c r="U732" s="38">
        <f t="shared" si="144"/>
        <v>77.713914105013117</v>
      </c>
      <c r="V732" s="38">
        <f t="shared" si="152"/>
        <v>76.936774963962989</v>
      </c>
      <c r="W732" s="38">
        <f t="shared" si="152"/>
        <v>76.167407214323362</v>
      </c>
      <c r="X732" s="38">
        <f t="shared" si="153"/>
        <v>72.359036853607194</v>
      </c>
      <c r="Y732" s="38">
        <f t="shared" si="153"/>
        <v>68.741085010926824</v>
      </c>
      <c r="Z732" s="38">
        <f t="shared" si="154"/>
        <v>68.741085010926824</v>
      </c>
    </row>
    <row r="733" spans="2:26" x14ac:dyDescent="0.3">
      <c r="B733" s="2" t="s">
        <v>36</v>
      </c>
      <c r="C733" s="2">
        <v>725</v>
      </c>
      <c r="D733" s="2">
        <v>136</v>
      </c>
      <c r="E733" s="7">
        <v>26.6</v>
      </c>
      <c r="F733" s="7">
        <f t="shared" si="145"/>
        <v>7.3888888888888893</v>
      </c>
      <c r="G733" s="46">
        <f t="shared" si="155"/>
        <v>0.8194444444444442</v>
      </c>
      <c r="H733" s="27">
        <f>$AC$17*G733</f>
        <v>156.10416666666663</v>
      </c>
      <c r="I733" s="27">
        <f>($AG$17*$AC$17*$AI$17)</f>
        <v>37.376100000000001</v>
      </c>
      <c r="J733" s="27">
        <f>0.5*$AH$17*$AF$17*F733^2</f>
        <v>7.8617777777777782</v>
      </c>
      <c r="K733" s="30">
        <f t="shared" si="146"/>
        <v>201.34204444444441</v>
      </c>
      <c r="L733" s="35">
        <f t="shared" si="143"/>
        <v>1.4876939950617283</v>
      </c>
      <c r="M733" s="35">
        <f t="shared" si="147"/>
        <v>1.4876939950617283</v>
      </c>
      <c r="N733" s="35">
        <f t="shared" si="148"/>
        <v>0</v>
      </c>
      <c r="O733" s="35">
        <f t="shared" si="149"/>
        <v>0</v>
      </c>
      <c r="P733" s="36">
        <f>SUM($M$8:M733)</f>
        <v>313.87058152314791</v>
      </c>
      <c r="Q733" s="36">
        <f>SUM($N$8:N733)</f>
        <v>-86.109600116358038</v>
      </c>
      <c r="R733" s="36">
        <f t="shared" si="150"/>
        <v>86.109600116358038</v>
      </c>
      <c r="S733" s="13"/>
      <c r="T733" s="38">
        <f t="shared" si="151"/>
        <v>81.804120110540126</v>
      </c>
      <c r="U733" s="38">
        <f t="shared" si="144"/>
        <v>77.713914105013117</v>
      </c>
      <c r="V733" s="38">
        <f t="shared" si="152"/>
        <v>76.936774963962989</v>
      </c>
      <c r="W733" s="38">
        <f t="shared" si="152"/>
        <v>76.167407214323362</v>
      </c>
      <c r="X733" s="38">
        <f t="shared" si="153"/>
        <v>72.359036853607194</v>
      </c>
      <c r="Y733" s="38">
        <f t="shared" si="153"/>
        <v>68.741085010926824</v>
      </c>
      <c r="Z733" s="38">
        <f t="shared" si="154"/>
        <v>68.741085010926824</v>
      </c>
    </row>
    <row r="734" spans="2:26" x14ac:dyDescent="0.3">
      <c r="B734" s="2" t="s">
        <v>36</v>
      </c>
      <c r="C734" s="2">
        <v>726</v>
      </c>
      <c r="D734" s="2">
        <v>137</v>
      </c>
      <c r="E734" s="7">
        <v>29.9</v>
      </c>
      <c r="F734" s="7">
        <f t="shared" si="145"/>
        <v>8.3055555555555554</v>
      </c>
      <c r="G734" s="46">
        <f t="shared" si="155"/>
        <v>1.1388888888888882</v>
      </c>
      <c r="H734" s="27">
        <f>$AC$17*G734</f>
        <v>216.9583333333332</v>
      </c>
      <c r="I734" s="27">
        <f>($AG$17*$AC$17*$AI$17)</f>
        <v>37.376100000000001</v>
      </c>
      <c r="J734" s="27">
        <f>0.5*$AH$17*$AF$17*F734^2</f>
        <v>9.9334444444444419</v>
      </c>
      <c r="K734" s="30">
        <f t="shared" si="146"/>
        <v>264.26787777777764</v>
      </c>
      <c r="L734" s="35">
        <f t="shared" si="143"/>
        <v>2.1948915404320974</v>
      </c>
      <c r="M734" s="35">
        <f t="shared" si="147"/>
        <v>2.1948915404320974</v>
      </c>
      <c r="N734" s="35">
        <f t="shared" si="148"/>
        <v>0</v>
      </c>
      <c r="O734" s="35">
        <f t="shared" si="149"/>
        <v>0</v>
      </c>
      <c r="P734" s="36">
        <f>SUM($M$8:M734)</f>
        <v>316.06547306357999</v>
      </c>
      <c r="Q734" s="36">
        <f>SUM($N$8:N734)</f>
        <v>-86.109600116358038</v>
      </c>
      <c r="R734" s="36">
        <f t="shared" si="150"/>
        <v>86.109600116358038</v>
      </c>
      <c r="S734" s="13"/>
      <c r="T734" s="38">
        <f t="shared" si="151"/>
        <v>81.804120110540126</v>
      </c>
      <c r="U734" s="38">
        <f t="shared" si="144"/>
        <v>77.713914105013117</v>
      </c>
      <c r="V734" s="38">
        <f t="shared" si="152"/>
        <v>76.936774963962989</v>
      </c>
      <c r="W734" s="38">
        <f t="shared" si="152"/>
        <v>76.167407214323362</v>
      </c>
      <c r="X734" s="38">
        <f t="shared" si="153"/>
        <v>72.359036853607194</v>
      </c>
      <c r="Y734" s="38">
        <f t="shared" si="153"/>
        <v>68.741085010926824</v>
      </c>
      <c r="Z734" s="38">
        <f t="shared" si="154"/>
        <v>68.741085010926824</v>
      </c>
    </row>
    <row r="735" spans="2:26" x14ac:dyDescent="0.3">
      <c r="B735" s="2" t="s">
        <v>36</v>
      </c>
      <c r="C735" s="2">
        <v>727</v>
      </c>
      <c r="D735" s="2">
        <v>138</v>
      </c>
      <c r="E735" s="7">
        <v>34.799999999999997</v>
      </c>
      <c r="F735" s="7">
        <f t="shared" si="145"/>
        <v>9.6666666666666661</v>
      </c>
      <c r="G735" s="46">
        <f t="shared" si="155"/>
        <v>1.0972222222222221</v>
      </c>
      <c r="H735" s="27">
        <f>$AC$17*G735</f>
        <v>209.02083333333331</v>
      </c>
      <c r="I735" s="27">
        <f>($AG$17*$AC$17*$AI$17)</f>
        <v>37.376100000000001</v>
      </c>
      <c r="J735" s="27">
        <f>0.5*$AH$17*$AF$17*F735^2</f>
        <v>13.455999999999996</v>
      </c>
      <c r="K735" s="30">
        <f t="shared" si="146"/>
        <v>259.85293333333334</v>
      </c>
      <c r="L735" s="35">
        <f t="shared" si="143"/>
        <v>2.511911688888889</v>
      </c>
      <c r="M735" s="35">
        <f t="shared" si="147"/>
        <v>2.511911688888889</v>
      </c>
      <c r="N735" s="35">
        <f t="shared" si="148"/>
        <v>0</v>
      </c>
      <c r="O735" s="35">
        <f t="shared" si="149"/>
        <v>0</v>
      </c>
      <c r="P735" s="36">
        <f>SUM($M$8:M735)</f>
        <v>318.5773847524689</v>
      </c>
      <c r="Q735" s="36">
        <f>SUM($N$8:N735)</f>
        <v>-86.109600116358038</v>
      </c>
      <c r="R735" s="36">
        <f t="shared" si="150"/>
        <v>86.109600116358038</v>
      </c>
      <c r="S735" s="13"/>
      <c r="T735" s="38">
        <f t="shared" si="151"/>
        <v>81.804120110540126</v>
      </c>
      <c r="U735" s="38">
        <f t="shared" si="144"/>
        <v>77.713914105013117</v>
      </c>
      <c r="V735" s="38">
        <f t="shared" si="152"/>
        <v>76.936774963962989</v>
      </c>
      <c r="W735" s="38">
        <f t="shared" si="152"/>
        <v>76.167407214323362</v>
      </c>
      <c r="X735" s="38">
        <f t="shared" si="153"/>
        <v>72.359036853607194</v>
      </c>
      <c r="Y735" s="38">
        <f t="shared" si="153"/>
        <v>68.741085010926824</v>
      </c>
      <c r="Z735" s="38">
        <f t="shared" si="154"/>
        <v>68.741085010926824</v>
      </c>
    </row>
    <row r="736" spans="2:26" x14ac:dyDescent="0.3">
      <c r="B736" s="2" t="s">
        <v>36</v>
      </c>
      <c r="C736" s="2">
        <v>728</v>
      </c>
      <c r="D736" s="2">
        <v>139</v>
      </c>
      <c r="E736" s="7">
        <v>37.799999999999997</v>
      </c>
      <c r="F736" s="7">
        <f t="shared" si="145"/>
        <v>10.499999999999998</v>
      </c>
      <c r="G736" s="46">
        <f t="shared" si="155"/>
        <v>0.75000000000000078</v>
      </c>
      <c r="H736" s="27">
        <f>$AC$17*G736</f>
        <v>142.87500000000014</v>
      </c>
      <c r="I736" s="27">
        <f>($AG$17*$AC$17*$AI$17)</f>
        <v>37.376100000000001</v>
      </c>
      <c r="J736" s="27">
        <f>0.5*$AH$17*$AF$17*F736^2</f>
        <v>15.875999999999992</v>
      </c>
      <c r="K736" s="30">
        <f t="shared" si="146"/>
        <v>196.12710000000015</v>
      </c>
      <c r="L736" s="35">
        <f t="shared" si="143"/>
        <v>2.0593345500000013</v>
      </c>
      <c r="M736" s="35">
        <f t="shared" si="147"/>
        <v>2.0593345500000013</v>
      </c>
      <c r="N736" s="35">
        <f t="shared" si="148"/>
        <v>0</v>
      </c>
      <c r="O736" s="35">
        <f t="shared" si="149"/>
        <v>0</v>
      </c>
      <c r="P736" s="36">
        <f>SUM($M$8:M736)</f>
        <v>320.63671930246892</v>
      </c>
      <c r="Q736" s="36">
        <f>SUM($N$8:N736)</f>
        <v>-86.109600116358038</v>
      </c>
      <c r="R736" s="36">
        <f t="shared" si="150"/>
        <v>86.109600116358038</v>
      </c>
      <c r="S736" s="13"/>
      <c r="T736" s="38">
        <f t="shared" si="151"/>
        <v>81.804120110540126</v>
      </c>
      <c r="U736" s="38">
        <f t="shared" si="144"/>
        <v>77.713914105013117</v>
      </c>
      <c r="V736" s="38">
        <f t="shared" si="152"/>
        <v>76.936774963962989</v>
      </c>
      <c r="W736" s="38">
        <f t="shared" si="152"/>
        <v>76.167407214323362</v>
      </c>
      <c r="X736" s="38">
        <f t="shared" si="153"/>
        <v>72.359036853607194</v>
      </c>
      <c r="Y736" s="38">
        <f t="shared" si="153"/>
        <v>68.741085010926824</v>
      </c>
      <c r="Z736" s="38">
        <f t="shared" si="154"/>
        <v>68.741085010926824</v>
      </c>
    </row>
    <row r="737" spans="2:26" x14ac:dyDescent="0.3">
      <c r="B737" s="2" t="s">
        <v>36</v>
      </c>
      <c r="C737" s="2">
        <v>729</v>
      </c>
      <c r="D737" s="2">
        <v>140</v>
      </c>
      <c r="E737" s="7">
        <v>40.200000000000003</v>
      </c>
      <c r="F737" s="7">
        <f t="shared" si="145"/>
        <v>11.166666666666668</v>
      </c>
      <c r="G737" s="46">
        <f t="shared" si="155"/>
        <v>0.52777777777777835</v>
      </c>
      <c r="H737" s="27">
        <f>$AC$17*G737</f>
        <v>100.54166666666677</v>
      </c>
      <c r="I737" s="27">
        <f>($AG$17*$AC$17*$AI$17)</f>
        <v>37.376100000000001</v>
      </c>
      <c r="J737" s="27">
        <f>0.5*$AH$17*$AF$17*F737^2</f>
        <v>17.956000000000003</v>
      </c>
      <c r="K737" s="30">
        <f t="shared" si="146"/>
        <v>155.87376666666677</v>
      </c>
      <c r="L737" s="35">
        <f t="shared" si="143"/>
        <v>1.7405903944444459</v>
      </c>
      <c r="M737" s="35">
        <f t="shared" si="147"/>
        <v>1.7405903944444459</v>
      </c>
      <c r="N737" s="35">
        <f t="shared" si="148"/>
        <v>0</v>
      </c>
      <c r="O737" s="35">
        <f t="shared" si="149"/>
        <v>0</v>
      </c>
      <c r="P737" s="36">
        <f>SUM($M$8:M737)</f>
        <v>322.37730969691336</v>
      </c>
      <c r="Q737" s="36">
        <f>SUM($N$8:N737)</f>
        <v>-86.109600116358038</v>
      </c>
      <c r="R737" s="36">
        <f t="shared" si="150"/>
        <v>86.109600116358038</v>
      </c>
      <c r="S737" s="13"/>
      <c r="T737" s="38">
        <f t="shared" si="151"/>
        <v>81.804120110540126</v>
      </c>
      <c r="U737" s="38">
        <f t="shared" si="144"/>
        <v>77.713914105013117</v>
      </c>
      <c r="V737" s="38">
        <f t="shared" si="152"/>
        <v>76.936774963962989</v>
      </c>
      <c r="W737" s="38">
        <f t="shared" si="152"/>
        <v>76.167407214323362</v>
      </c>
      <c r="X737" s="38">
        <f t="shared" si="153"/>
        <v>72.359036853607194</v>
      </c>
      <c r="Y737" s="38">
        <f t="shared" si="153"/>
        <v>68.741085010926824</v>
      </c>
      <c r="Z737" s="38">
        <f t="shared" si="154"/>
        <v>68.741085010926824</v>
      </c>
    </row>
    <row r="738" spans="2:26" x14ac:dyDescent="0.3">
      <c r="B738" s="2" t="s">
        <v>36</v>
      </c>
      <c r="C738" s="2">
        <v>730</v>
      </c>
      <c r="D738" s="2">
        <v>141</v>
      </c>
      <c r="E738" s="7">
        <v>41.6</v>
      </c>
      <c r="F738" s="7">
        <f t="shared" si="145"/>
        <v>11.555555555555555</v>
      </c>
      <c r="G738" s="46">
        <f t="shared" si="155"/>
        <v>0.23611111111111052</v>
      </c>
      <c r="H738" s="27">
        <f>$AC$17*G738</f>
        <v>44.979166666666558</v>
      </c>
      <c r="I738" s="27">
        <f>($AG$17*$AC$17*$AI$17)</f>
        <v>37.376100000000001</v>
      </c>
      <c r="J738" s="27">
        <f>0.5*$AH$17*$AF$17*F738^2</f>
        <v>19.228444444444442</v>
      </c>
      <c r="K738" s="30">
        <f t="shared" si="146"/>
        <v>101.583711111111</v>
      </c>
      <c r="L738" s="35">
        <f t="shared" si="143"/>
        <v>1.1738562172839493</v>
      </c>
      <c r="M738" s="35">
        <f t="shared" si="147"/>
        <v>1.1738562172839493</v>
      </c>
      <c r="N738" s="35">
        <f t="shared" si="148"/>
        <v>0</v>
      </c>
      <c r="O738" s="35">
        <f t="shared" si="149"/>
        <v>0</v>
      </c>
      <c r="P738" s="36">
        <f>SUM($M$8:M738)</f>
        <v>323.55116591419733</v>
      </c>
      <c r="Q738" s="36">
        <f>SUM($N$8:N738)</f>
        <v>-86.109600116358038</v>
      </c>
      <c r="R738" s="36">
        <f t="shared" si="150"/>
        <v>86.109600116358038</v>
      </c>
      <c r="S738" s="13"/>
      <c r="T738" s="38">
        <f t="shared" si="151"/>
        <v>81.804120110540126</v>
      </c>
      <c r="U738" s="38">
        <f t="shared" si="144"/>
        <v>77.713914105013117</v>
      </c>
      <c r="V738" s="38">
        <f t="shared" si="152"/>
        <v>76.936774963962989</v>
      </c>
      <c r="W738" s="38">
        <f t="shared" si="152"/>
        <v>76.167407214323362</v>
      </c>
      <c r="X738" s="38">
        <f t="shared" si="153"/>
        <v>72.359036853607194</v>
      </c>
      <c r="Y738" s="38">
        <f t="shared" si="153"/>
        <v>68.741085010926824</v>
      </c>
      <c r="Z738" s="38">
        <f t="shared" si="154"/>
        <v>68.741085010926824</v>
      </c>
    </row>
    <row r="739" spans="2:26" x14ac:dyDescent="0.3">
      <c r="B739" s="2" t="s">
        <v>36</v>
      </c>
      <c r="C739" s="2">
        <v>731</v>
      </c>
      <c r="D739" s="2">
        <v>142</v>
      </c>
      <c r="E739" s="7">
        <v>41.9</v>
      </c>
      <c r="F739" s="7">
        <f t="shared" si="145"/>
        <v>11.638888888888888</v>
      </c>
      <c r="G739" s="46">
        <f t="shared" si="155"/>
        <v>5.5555555555555358E-2</v>
      </c>
      <c r="H739" s="27">
        <f>$AC$17*G739</f>
        <v>10.583333333333297</v>
      </c>
      <c r="I739" s="27">
        <f>($AG$17*$AC$17*$AI$17)</f>
        <v>37.376100000000001</v>
      </c>
      <c r="J739" s="27">
        <f>0.5*$AH$17*$AF$17*F739^2</f>
        <v>19.506777777777774</v>
      </c>
      <c r="K739" s="30">
        <f t="shared" si="146"/>
        <v>67.466211111111065</v>
      </c>
      <c r="L739" s="35">
        <f t="shared" si="143"/>
        <v>0.78523173487654252</v>
      </c>
      <c r="M739" s="35">
        <f t="shared" si="147"/>
        <v>0.78523173487654252</v>
      </c>
      <c r="N739" s="35">
        <f t="shared" si="148"/>
        <v>0</v>
      </c>
      <c r="O739" s="35">
        <f t="shared" si="149"/>
        <v>0</v>
      </c>
      <c r="P739" s="36">
        <f>SUM($M$8:M739)</f>
        <v>324.33639764907389</v>
      </c>
      <c r="Q739" s="36">
        <f>SUM($N$8:N739)</f>
        <v>-86.109600116358038</v>
      </c>
      <c r="R739" s="36">
        <f t="shared" si="150"/>
        <v>86.109600116358038</v>
      </c>
      <c r="S739" s="13"/>
      <c r="T739" s="38">
        <f t="shared" si="151"/>
        <v>81.804120110540126</v>
      </c>
      <c r="U739" s="38">
        <f t="shared" si="144"/>
        <v>77.713914105013117</v>
      </c>
      <c r="V739" s="38">
        <f t="shared" si="152"/>
        <v>76.936774963962989</v>
      </c>
      <c r="W739" s="38">
        <f t="shared" si="152"/>
        <v>76.167407214323362</v>
      </c>
      <c r="X739" s="38">
        <f t="shared" si="153"/>
        <v>72.359036853607194</v>
      </c>
      <c r="Y739" s="38">
        <f t="shared" si="153"/>
        <v>68.741085010926824</v>
      </c>
      <c r="Z739" s="38">
        <f t="shared" si="154"/>
        <v>68.741085010926824</v>
      </c>
    </row>
    <row r="740" spans="2:26" x14ac:dyDescent="0.3">
      <c r="B740" s="2" t="s">
        <v>36</v>
      </c>
      <c r="C740" s="2">
        <v>732</v>
      </c>
      <c r="D740" s="2">
        <v>143</v>
      </c>
      <c r="E740" s="7">
        <v>42</v>
      </c>
      <c r="F740" s="7">
        <f t="shared" si="145"/>
        <v>11.666666666666666</v>
      </c>
      <c r="G740" s="46">
        <f t="shared" si="155"/>
        <v>4.1666666666667261E-2</v>
      </c>
      <c r="H740" s="27">
        <f>$AC$17*G740</f>
        <v>7.9375000000001128</v>
      </c>
      <c r="I740" s="27">
        <f>($AG$17*$AC$17*$AI$17)</f>
        <v>37.376100000000001</v>
      </c>
      <c r="J740" s="27">
        <f>0.5*$AH$17*$AF$17*F740^2</f>
        <v>19.599999999999994</v>
      </c>
      <c r="K740" s="30">
        <f t="shared" si="146"/>
        <v>64.913600000000116</v>
      </c>
      <c r="L740" s="35">
        <f t="shared" si="143"/>
        <v>0.75732533333333474</v>
      </c>
      <c r="M740" s="35">
        <f t="shared" si="147"/>
        <v>0.75732533333333474</v>
      </c>
      <c r="N740" s="35">
        <f t="shared" si="148"/>
        <v>0</v>
      </c>
      <c r="O740" s="35">
        <f t="shared" si="149"/>
        <v>0</v>
      </c>
      <c r="P740" s="36">
        <f>SUM($M$8:M740)</f>
        <v>325.0937229824072</v>
      </c>
      <c r="Q740" s="36">
        <f>SUM($N$8:N740)</f>
        <v>-86.109600116358038</v>
      </c>
      <c r="R740" s="36">
        <f t="shared" si="150"/>
        <v>86.109600116358038</v>
      </c>
      <c r="S740" s="13"/>
      <c r="T740" s="38">
        <f t="shared" si="151"/>
        <v>81.804120110540126</v>
      </c>
      <c r="U740" s="38">
        <f t="shared" si="144"/>
        <v>77.713914105013117</v>
      </c>
      <c r="V740" s="38">
        <f t="shared" si="152"/>
        <v>76.936774963962989</v>
      </c>
      <c r="W740" s="38">
        <f t="shared" si="152"/>
        <v>76.167407214323362</v>
      </c>
      <c r="X740" s="38">
        <f t="shared" si="153"/>
        <v>72.359036853607194</v>
      </c>
      <c r="Y740" s="38">
        <f t="shared" si="153"/>
        <v>68.741085010926824</v>
      </c>
      <c r="Z740" s="38">
        <f t="shared" si="154"/>
        <v>68.741085010926824</v>
      </c>
    </row>
    <row r="741" spans="2:26" x14ac:dyDescent="0.3">
      <c r="B741" s="2" t="s">
        <v>36</v>
      </c>
      <c r="C741" s="2">
        <v>733</v>
      </c>
      <c r="D741" s="2">
        <v>144</v>
      </c>
      <c r="E741" s="7">
        <v>42.2</v>
      </c>
      <c r="F741" s="7">
        <f t="shared" si="145"/>
        <v>11.722222222222223</v>
      </c>
      <c r="G741" s="46">
        <f t="shared" si="155"/>
        <v>5.5555555555555358E-2</v>
      </c>
      <c r="H741" s="27">
        <f>$AC$17*G741</f>
        <v>10.583333333333297</v>
      </c>
      <c r="I741" s="27">
        <f>($AG$17*$AC$17*$AI$17)</f>
        <v>37.376100000000001</v>
      </c>
      <c r="J741" s="27">
        <f>0.5*$AH$17*$AF$17*F741^2</f>
        <v>19.787111111111113</v>
      </c>
      <c r="K741" s="30">
        <f t="shared" si="146"/>
        <v>67.74654444444441</v>
      </c>
      <c r="L741" s="35">
        <f t="shared" si="143"/>
        <v>0.79414004876543176</v>
      </c>
      <c r="M741" s="35">
        <f t="shared" si="147"/>
        <v>0.79414004876543176</v>
      </c>
      <c r="N741" s="35">
        <f t="shared" si="148"/>
        <v>0</v>
      </c>
      <c r="O741" s="35">
        <f t="shared" si="149"/>
        <v>0</v>
      </c>
      <c r="P741" s="36">
        <f>SUM($M$8:M741)</f>
        <v>325.88786303117263</v>
      </c>
      <c r="Q741" s="36">
        <f>SUM($N$8:N741)</f>
        <v>-86.109600116358038</v>
      </c>
      <c r="R741" s="36">
        <f t="shared" si="150"/>
        <v>86.109600116358038</v>
      </c>
      <c r="S741" s="13"/>
      <c r="T741" s="38">
        <f t="shared" si="151"/>
        <v>81.804120110540126</v>
      </c>
      <c r="U741" s="38">
        <f t="shared" si="144"/>
        <v>77.713914105013117</v>
      </c>
      <c r="V741" s="38">
        <f t="shared" si="152"/>
        <v>76.936774963962989</v>
      </c>
      <c r="W741" s="38">
        <f t="shared" si="152"/>
        <v>76.167407214323362</v>
      </c>
      <c r="X741" s="38">
        <f t="shared" si="153"/>
        <v>72.359036853607194</v>
      </c>
      <c r="Y741" s="38">
        <f t="shared" si="153"/>
        <v>68.741085010926824</v>
      </c>
      <c r="Z741" s="38">
        <f t="shared" si="154"/>
        <v>68.741085010926824</v>
      </c>
    </row>
    <row r="742" spans="2:26" x14ac:dyDescent="0.3">
      <c r="B742" s="2" t="s">
        <v>36</v>
      </c>
      <c r="C742" s="2">
        <v>734</v>
      </c>
      <c r="D742" s="2">
        <v>145</v>
      </c>
      <c r="E742" s="7">
        <v>42.4</v>
      </c>
      <c r="F742" s="7">
        <f t="shared" si="145"/>
        <v>11.777777777777777</v>
      </c>
      <c r="G742" s="46">
        <f t="shared" si="155"/>
        <v>6.9444444444444448E-2</v>
      </c>
      <c r="H742" s="27">
        <f>$AC$17*G742</f>
        <v>13.229166666666668</v>
      </c>
      <c r="I742" s="27">
        <f>($AG$17*$AC$17*$AI$17)</f>
        <v>37.376100000000001</v>
      </c>
      <c r="J742" s="27">
        <f>0.5*$AH$17*$AF$17*F742^2</f>
        <v>19.975111111111104</v>
      </c>
      <c r="K742" s="30">
        <f t="shared" si="146"/>
        <v>70.58037777777777</v>
      </c>
      <c r="L742" s="35">
        <f t="shared" si="143"/>
        <v>0.83128000493827137</v>
      </c>
      <c r="M742" s="35">
        <f t="shared" si="147"/>
        <v>0.83128000493827137</v>
      </c>
      <c r="N742" s="35">
        <f t="shared" si="148"/>
        <v>0</v>
      </c>
      <c r="O742" s="35">
        <f t="shared" si="149"/>
        <v>0</v>
      </c>
      <c r="P742" s="36">
        <f>SUM($M$8:M742)</f>
        <v>326.71914303611089</v>
      </c>
      <c r="Q742" s="36">
        <f>SUM($N$8:N742)</f>
        <v>-86.109600116358038</v>
      </c>
      <c r="R742" s="36">
        <f t="shared" si="150"/>
        <v>86.109600116358038</v>
      </c>
      <c r="S742" s="13"/>
      <c r="T742" s="38">
        <f t="shared" si="151"/>
        <v>81.804120110540126</v>
      </c>
      <c r="U742" s="38">
        <f t="shared" si="144"/>
        <v>77.713914105013117</v>
      </c>
      <c r="V742" s="38">
        <f t="shared" si="152"/>
        <v>76.936774963962989</v>
      </c>
      <c r="W742" s="38">
        <f t="shared" si="152"/>
        <v>76.167407214323362</v>
      </c>
      <c r="X742" s="38">
        <f t="shared" si="153"/>
        <v>72.359036853607194</v>
      </c>
      <c r="Y742" s="38">
        <f t="shared" si="153"/>
        <v>68.741085010926824</v>
      </c>
      <c r="Z742" s="38">
        <f t="shared" si="154"/>
        <v>68.741085010926824</v>
      </c>
    </row>
    <row r="743" spans="2:26" x14ac:dyDescent="0.3">
      <c r="B743" s="2" t="s">
        <v>36</v>
      </c>
      <c r="C743" s="2">
        <v>735</v>
      </c>
      <c r="D743" s="2">
        <v>146</v>
      </c>
      <c r="E743" s="7">
        <v>42.7</v>
      </c>
      <c r="F743" s="7">
        <f t="shared" si="145"/>
        <v>11.861111111111112</v>
      </c>
      <c r="G743" s="46">
        <f t="shared" si="155"/>
        <v>9.7222222222222612E-2</v>
      </c>
      <c r="H743" s="27">
        <f>$AC$17*G743</f>
        <v>18.520833333333407</v>
      </c>
      <c r="I743" s="27">
        <f>($AG$17*$AC$17*$AI$17)</f>
        <v>37.376100000000001</v>
      </c>
      <c r="J743" s="27">
        <f>0.5*$AH$17*$AF$17*F743^2</f>
        <v>20.258777777777784</v>
      </c>
      <c r="K743" s="30">
        <f t="shared" si="146"/>
        <v>76.155711111111188</v>
      </c>
      <c r="L743" s="35">
        <f t="shared" si="143"/>
        <v>0.90329135123456883</v>
      </c>
      <c r="M743" s="35">
        <f t="shared" si="147"/>
        <v>0.90329135123456883</v>
      </c>
      <c r="N743" s="35">
        <f t="shared" si="148"/>
        <v>0</v>
      </c>
      <c r="O743" s="35">
        <f t="shared" si="149"/>
        <v>0</v>
      </c>
      <c r="P743" s="36">
        <f>SUM($M$8:M743)</f>
        <v>327.62243438734544</v>
      </c>
      <c r="Q743" s="36">
        <f>SUM($N$8:N743)</f>
        <v>-86.109600116358038</v>
      </c>
      <c r="R743" s="36">
        <f t="shared" si="150"/>
        <v>86.109600116358038</v>
      </c>
      <c r="S743" s="13"/>
      <c r="T743" s="38">
        <f t="shared" si="151"/>
        <v>81.804120110540126</v>
      </c>
      <c r="U743" s="38">
        <f t="shared" si="144"/>
        <v>77.713914105013117</v>
      </c>
      <c r="V743" s="38">
        <f t="shared" si="152"/>
        <v>76.936774963962989</v>
      </c>
      <c r="W743" s="38">
        <f t="shared" si="152"/>
        <v>76.167407214323362</v>
      </c>
      <c r="X743" s="38">
        <f t="shared" si="153"/>
        <v>72.359036853607194</v>
      </c>
      <c r="Y743" s="38">
        <f t="shared" si="153"/>
        <v>68.741085010926824</v>
      </c>
      <c r="Z743" s="38">
        <f t="shared" si="154"/>
        <v>68.741085010926824</v>
      </c>
    </row>
    <row r="744" spans="2:26" x14ac:dyDescent="0.3">
      <c r="B744" s="2" t="s">
        <v>36</v>
      </c>
      <c r="C744" s="2">
        <v>736</v>
      </c>
      <c r="D744" s="2">
        <v>147</v>
      </c>
      <c r="E744" s="7">
        <v>43.1</v>
      </c>
      <c r="F744" s="7">
        <f t="shared" si="145"/>
        <v>11.972222222222223</v>
      </c>
      <c r="G744" s="46">
        <f t="shared" si="155"/>
        <v>0.1388888888888889</v>
      </c>
      <c r="H744" s="27">
        <f>$AC$17*G744</f>
        <v>26.458333333333336</v>
      </c>
      <c r="I744" s="27">
        <f>($AG$17*$AC$17*$AI$17)</f>
        <v>37.376100000000001</v>
      </c>
      <c r="J744" s="27">
        <f>0.5*$AH$17*$AF$17*F744^2</f>
        <v>20.640111111111111</v>
      </c>
      <c r="K744" s="30">
        <f t="shared" si="146"/>
        <v>84.474544444444447</v>
      </c>
      <c r="L744" s="35">
        <f t="shared" si="143"/>
        <v>1.0113480182098766</v>
      </c>
      <c r="M744" s="35">
        <f t="shared" si="147"/>
        <v>1.0113480182098766</v>
      </c>
      <c r="N744" s="35">
        <f t="shared" si="148"/>
        <v>0</v>
      </c>
      <c r="O744" s="35">
        <f t="shared" si="149"/>
        <v>0</v>
      </c>
      <c r="P744" s="36">
        <f>SUM($M$8:M744)</f>
        <v>328.63378240555534</v>
      </c>
      <c r="Q744" s="36">
        <f>SUM($N$8:N744)</f>
        <v>-86.109600116358038</v>
      </c>
      <c r="R744" s="36">
        <f t="shared" si="150"/>
        <v>86.109600116358038</v>
      </c>
      <c r="S744" s="13"/>
      <c r="T744" s="38">
        <f t="shared" si="151"/>
        <v>81.804120110540126</v>
      </c>
      <c r="U744" s="38">
        <f t="shared" si="144"/>
        <v>77.713914105013117</v>
      </c>
      <c r="V744" s="38">
        <f t="shared" si="152"/>
        <v>76.936774963962989</v>
      </c>
      <c r="W744" s="38">
        <f t="shared" si="152"/>
        <v>76.167407214323362</v>
      </c>
      <c r="X744" s="38">
        <f t="shared" si="153"/>
        <v>72.359036853607194</v>
      </c>
      <c r="Y744" s="38">
        <f t="shared" si="153"/>
        <v>68.741085010926824</v>
      </c>
      <c r="Z744" s="38">
        <f t="shared" si="154"/>
        <v>68.741085010926824</v>
      </c>
    </row>
    <row r="745" spans="2:26" x14ac:dyDescent="0.3">
      <c r="B745" s="2" t="s">
        <v>36</v>
      </c>
      <c r="C745" s="2">
        <v>737</v>
      </c>
      <c r="D745" s="2">
        <v>148</v>
      </c>
      <c r="E745" s="7">
        <v>43.7</v>
      </c>
      <c r="F745" s="7">
        <f t="shared" si="145"/>
        <v>12.138888888888889</v>
      </c>
      <c r="G745" s="46">
        <f t="shared" si="155"/>
        <v>0.12499999999999981</v>
      </c>
      <c r="H745" s="27">
        <f>$AC$17*G745</f>
        <v>23.812499999999964</v>
      </c>
      <c r="I745" s="27">
        <f>($AG$17*$AC$17*$AI$17)</f>
        <v>37.376100000000001</v>
      </c>
      <c r="J745" s="27">
        <f>0.5*$AH$17*$AF$17*F745^2</f>
        <v>21.218777777777778</v>
      </c>
      <c r="K745" s="30">
        <f t="shared" si="146"/>
        <v>82.407377777777739</v>
      </c>
      <c r="L745" s="35">
        <f t="shared" si="143"/>
        <v>1.0003340024691354</v>
      </c>
      <c r="M745" s="35">
        <f t="shared" si="147"/>
        <v>1.0003340024691354</v>
      </c>
      <c r="N745" s="35">
        <f t="shared" si="148"/>
        <v>0</v>
      </c>
      <c r="O745" s="35">
        <f t="shared" si="149"/>
        <v>0</v>
      </c>
      <c r="P745" s="36">
        <f>SUM($M$8:M745)</f>
        <v>329.63411640802445</v>
      </c>
      <c r="Q745" s="36">
        <f>SUM($N$8:N745)</f>
        <v>-86.109600116358038</v>
      </c>
      <c r="R745" s="36">
        <f t="shared" si="150"/>
        <v>86.109600116358038</v>
      </c>
      <c r="S745" s="13"/>
      <c r="T745" s="38">
        <f t="shared" si="151"/>
        <v>81.804120110540126</v>
      </c>
      <c r="U745" s="38">
        <f t="shared" si="144"/>
        <v>77.713914105013117</v>
      </c>
      <c r="V745" s="38">
        <f t="shared" si="152"/>
        <v>76.936774963962989</v>
      </c>
      <c r="W745" s="38">
        <f t="shared" si="152"/>
        <v>76.167407214323362</v>
      </c>
      <c r="X745" s="38">
        <f t="shared" si="153"/>
        <v>72.359036853607194</v>
      </c>
      <c r="Y745" s="38">
        <f t="shared" si="153"/>
        <v>68.741085010926824</v>
      </c>
      <c r="Z745" s="38">
        <f t="shared" si="154"/>
        <v>68.741085010926824</v>
      </c>
    </row>
    <row r="746" spans="2:26" x14ac:dyDescent="0.3">
      <c r="B746" s="2" t="s">
        <v>36</v>
      </c>
      <c r="C746" s="2">
        <v>738</v>
      </c>
      <c r="D746" s="2">
        <v>149</v>
      </c>
      <c r="E746" s="7">
        <v>44</v>
      </c>
      <c r="F746" s="7">
        <f t="shared" si="145"/>
        <v>12.222222222222221</v>
      </c>
      <c r="G746" s="46">
        <f t="shared" si="155"/>
        <v>5.5555555555555358E-2</v>
      </c>
      <c r="H746" s="27">
        <f>$AC$17*G746</f>
        <v>10.583333333333297</v>
      </c>
      <c r="I746" s="27">
        <f>($AG$17*$AC$17*$AI$17)</f>
        <v>37.376100000000001</v>
      </c>
      <c r="J746" s="27">
        <f>0.5*$AH$17*$AF$17*F746^2</f>
        <v>21.511111111111109</v>
      </c>
      <c r="K746" s="30">
        <f t="shared" si="146"/>
        <v>69.4705444444444</v>
      </c>
      <c r="L746" s="35">
        <f t="shared" si="143"/>
        <v>0.84908443209876483</v>
      </c>
      <c r="M746" s="35">
        <f t="shared" si="147"/>
        <v>0.84908443209876483</v>
      </c>
      <c r="N746" s="35">
        <f t="shared" si="148"/>
        <v>0</v>
      </c>
      <c r="O746" s="35">
        <f t="shared" si="149"/>
        <v>0</v>
      </c>
      <c r="P746" s="36">
        <f>SUM($M$8:M746)</f>
        <v>330.48320084012323</v>
      </c>
      <c r="Q746" s="36">
        <f>SUM($N$8:N746)</f>
        <v>-86.109600116358038</v>
      </c>
      <c r="R746" s="36">
        <f t="shared" si="150"/>
        <v>86.109600116358038</v>
      </c>
      <c r="S746" s="13"/>
      <c r="T746" s="38">
        <f t="shared" si="151"/>
        <v>81.804120110540126</v>
      </c>
      <c r="U746" s="38">
        <f t="shared" si="144"/>
        <v>77.713914105013117</v>
      </c>
      <c r="V746" s="38">
        <f t="shared" si="152"/>
        <v>76.936774963962989</v>
      </c>
      <c r="W746" s="38">
        <f t="shared" si="152"/>
        <v>76.167407214323362</v>
      </c>
      <c r="X746" s="38">
        <f t="shared" si="153"/>
        <v>72.359036853607194</v>
      </c>
      <c r="Y746" s="38">
        <f t="shared" si="153"/>
        <v>68.741085010926824</v>
      </c>
      <c r="Z746" s="38">
        <f t="shared" si="154"/>
        <v>68.741085010926824</v>
      </c>
    </row>
    <row r="747" spans="2:26" x14ac:dyDescent="0.3">
      <c r="B747" s="2" t="s">
        <v>36</v>
      </c>
      <c r="C747" s="2">
        <v>739</v>
      </c>
      <c r="D747" s="2">
        <v>150</v>
      </c>
      <c r="E747" s="7">
        <v>44.1</v>
      </c>
      <c r="F747" s="7">
        <f t="shared" si="145"/>
        <v>12.25</v>
      </c>
      <c r="G747" s="46">
        <f t="shared" si="155"/>
        <v>0.18055555555555516</v>
      </c>
      <c r="H747" s="27">
        <f>$AC$17*G747</f>
        <v>34.395833333333258</v>
      </c>
      <c r="I747" s="27">
        <f>($AG$17*$AC$17*$AI$17)</f>
        <v>37.376100000000001</v>
      </c>
      <c r="J747" s="27">
        <f>0.5*$AH$17*$AF$17*F747^2</f>
        <v>21.608999999999998</v>
      </c>
      <c r="K747" s="30">
        <f t="shared" si="146"/>
        <v>93.38093333333326</v>
      </c>
      <c r="L747" s="35">
        <f t="shared" si="143"/>
        <v>1.1439164333333325</v>
      </c>
      <c r="M747" s="35">
        <f t="shared" si="147"/>
        <v>1.1439164333333325</v>
      </c>
      <c r="N747" s="35">
        <f t="shared" si="148"/>
        <v>0</v>
      </c>
      <c r="O747" s="35">
        <f t="shared" si="149"/>
        <v>0</v>
      </c>
      <c r="P747" s="36">
        <f>SUM($M$8:M747)</f>
        <v>331.62711727345658</v>
      </c>
      <c r="Q747" s="36">
        <f>SUM($N$8:N747)</f>
        <v>-86.109600116358038</v>
      </c>
      <c r="R747" s="36">
        <f t="shared" si="150"/>
        <v>86.109600116358038</v>
      </c>
      <c r="S747" s="13"/>
      <c r="T747" s="38">
        <f t="shared" si="151"/>
        <v>81.804120110540126</v>
      </c>
      <c r="U747" s="38">
        <f t="shared" si="144"/>
        <v>77.713914105013117</v>
      </c>
      <c r="V747" s="38">
        <f t="shared" si="152"/>
        <v>76.936774963962989</v>
      </c>
      <c r="W747" s="38">
        <f t="shared" si="152"/>
        <v>76.167407214323362</v>
      </c>
      <c r="X747" s="38">
        <f t="shared" si="153"/>
        <v>72.359036853607194</v>
      </c>
      <c r="Y747" s="38">
        <f t="shared" si="153"/>
        <v>68.741085010926824</v>
      </c>
      <c r="Z747" s="38">
        <f t="shared" si="154"/>
        <v>68.741085010926824</v>
      </c>
    </row>
    <row r="748" spans="2:26" x14ac:dyDescent="0.3">
      <c r="B748" s="2" t="s">
        <v>36</v>
      </c>
      <c r="C748" s="2">
        <v>740</v>
      </c>
      <c r="D748" s="2">
        <v>151</v>
      </c>
      <c r="E748" s="7">
        <v>45.3</v>
      </c>
      <c r="F748" s="7">
        <f t="shared" si="145"/>
        <v>12.583333333333332</v>
      </c>
      <c r="G748" s="46">
        <f t="shared" si="155"/>
        <v>0.31944444444444403</v>
      </c>
      <c r="H748" s="27">
        <f>$AC$17*G748</f>
        <v>60.854166666666586</v>
      </c>
      <c r="I748" s="27">
        <f>($AG$17*$AC$17*$AI$17)</f>
        <v>37.376100000000001</v>
      </c>
      <c r="J748" s="27">
        <f>0.5*$AH$17*$AF$17*F748^2</f>
        <v>22.800999999999995</v>
      </c>
      <c r="K748" s="30">
        <f t="shared" si="146"/>
        <v>121.03126666666657</v>
      </c>
      <c r="L748" s="35">
        <f t="shared" si="143"/>
        <v>1.5229767722222209</v>
      </c>
      <c r="M748" s="35">
        <f t="shared" si="147"/>
        <v>1.5229767722222209</v>
      </c>
      <c r="N748" s="35">
        <f t="shared" si="148"/>
        <v>0</v>
      </c>
      <c r="O748" s="35">
        <f t="shared" si="149"/>
        <v>0</v>
      </c>
      <c r="P748" s="36">
        <f>SUM($M$8:M748)</f>
        <v>333.15009404567877</v>
      </c>
      <c r="Q748" s="36">
        <f>SUM($N$8:N748)</f>
        <v>-86.109600116358038</v>
      </c>
      <c r="R748" s="36">
        <f t="shared" si="150"/>
        <v>86.109600116358038</v>
      </c>
      <c r="S748" s="13"/>
      <c r="T748" s="38">
        <f t="shared" si="151"/>
        <v>81.804120110540126</v>
      </c>
      <c r="U748" s="38">
        <f t="shared" si="144"/>
        <v>77.713914105013117</v>
      </c>
      <c r="V748" s="38">
        <f t="shared" si="152"/>
        <v>76.936774963962989</v>
      </c>
      <c r="W748" s="38">
        <f t="shared" si="152"/>
        <v>76.167407214323362</v>
      </c>
      <c r="X748" s="38">
        <f t="shared" si="153"/>
        <v>72.359036853607194</v>
      </c>
      <c r="Y748" s="38">
        <f t="shared" si="153"/>
        <v>68.741085010926824</v>
      </c>
      <c r="Z748" s="38">
        <f t="shared" si="154"/>
        <v>68.741085010926824</v>
      </c>
    </row>
    <row r="749" spans="2:26" x14ac:dyDescent="0.3">
      <c r="B749" s="2" t="s">
        <v>36</v>
      </c>
      <c r="C749" s="2">
        <v>741</v>
      </c>
      <c r="D749" s="2">
        <v>152</v>
      </c>
      <c r="E749" s="7">
        <v>46.4</v>
      </c>
      <c r="F749" s="7">
        <f t="shared" si="145"/>
        <v>12.888888888888888</v>
      </c>
      <c r="G749" s="46">
        <f t="shared" si="155"/>
        <v>0.26388888888888967</v>
      </c>
      <c r="H749" s="27">
        <f>$AC$17*G749</f>
        <v>50.270833333333485</v>
      </c>
      <c r="I749" s="27">
        <f>($AG$17*$AC$17*$AI$17)</f>
        <v>37.376100000000001</v>
      </c>
      <c r="J749" s="27">
        <f>0.5*$AH$17*$AF$17*F749^2</f>
        <v>23.92177777777777</v>
      </c>
      <c r="K749" s="30">
        <f t="shared" si="146"/>
        <v>111.56871111111127</v>
      </c>
      <c r="L749" s="35">
        <f t="shared" si="143"/>
        <v>1.4379967209876563</v>
      </c>
      <c r="M749" s="35">
        <f t="shared" si="147"/>
        <v>1.4379967209876563</v>
      </c>
      <c r="N749" s="35">
        <f t="shared" si="148"/>
        <v>0</v>
      </c>
      <c r="O749" s="35">
        <f t="shared" si="149"/>
        <v>0</v>
      </c>
      <c r="P749" s="36">
        <f>SUM($M$8:M749)</f>
        <v>334.58809076666643</v>
      </c>
      <c r="Q749" s="36">
        <f>SUM($N$8:N749)</f>
        <v>-86.109600116358038</v>
      </c>
      <c r="R749" s="36">
        <f t="shared" si="150"/>
        <v>86.109600116358038</v>
      </c>
      <c r="S749" s="13"/>
      <c r="T749" s="38">
        <f t="shared" si="151"/>
        <v>81.804120110540126</v>
      </c>
      <c r="U749" s="38">
        <f t="shared" si="144"/>
        <v>77.713914105013117</v>
      </c>
      <c r="V749" s="38">
        <f t="shared" si="152"/>
        <v>76.936774963962989</v>
      </c>
      <c r="W749" s="38">
        <f t="shared" si="152"/>
        <v>76.167407214323362</v>
      </c>
      <c r="X749" s="38">
        <f t="shared" si="153"/>
        <v>72.359036853607194</v>
      </c>
      <c r="Y749" s="38">
        <f t="shared" si="153"/>
        <v>68.741085010926824</v>
      </c>
      <c r="Z749" s="38">
        <f t="shared" si="154"/>
        <v>68.741085010926824</v>
      </c>
    </row>
    <row r="750" spans="2:26" x14ac:dyDescent="0.3">
      <c r="B750" s="2" t="s">
        <v>36</v>
      </c>
      <c r="C750" s="2">
        <v>742</v>
      </c>
      <c r="D750" s="2">
        <v>153</v>
      </c>
      <c r="E750" s="7">
        <v>47.2</v>
      </c>
      <c r="F750" s="7">
        <f t="shared" si="145"/>
        <v>13.111111111111111</v>
      </c>
      <c r="G750" s="46">
        <f t="shared" si="155"/>
        <v>0.12499999999999981</v>
      </c>
      <c r="H750" s="27">
        <f>$AC$17*G750</f>
        <v>23.812499999999964</v>
      </c>
      <c r="I750" s="27">
        <f>($AG$17*$AC$17*$AI$17)</f>
        <v>37.376100000000001</v>
      </c>
      <c r="J750" s="27">
        <f>0.5*$AH$17*$AF$17*F750^2</f>
        <v>24.753777777777774</v>
      </c>
      <c r="K750" s="30">
        <f t="shared" si="146"/>
        <v>85.942377777777736</v>
      </c>
      <c r="L750" s="35">
        <f t="shared" si="143"/>
        <v>1.1268000641975302</v>
      </c>
      <c r="M750" s="35">
        <f t="shared" si="147"/>
        <v>1.1268000641975302</v>
      </c>
      <c r="N750" s="35">
        <f t="shared" si="148"/>
        <v>0</v>
      </c>
      <c r="O750" s="35">
        <f t="shared" si="149"/>
        <v>0</v>
      </c>
      <c r="P750" s="36">
        <f>SUM($M$8:M750)</f>
        <v>335.71489083086396</v>
      </c>
      <c r="Q750" s="36">
        <f>SUM($N$8:N750)</f>
        <v>-86.109600116358038</v>
      </c>
      <c r="R750" s="36">
        <f t="shared" si="150"/>
        <v>86.109600116358038</v>
      </c>
      <c r="S750" s="13"/>
      <c r="T750" s="38">
        <f t="shared" si="151"/>
        <v>81.804120110540126</v>
      </c>
      <c r="U750" s="38">
        <f t="shared" si="144"/>
        <v>77.713914105013117</v>
      </c>
      <c r="V750" s="38">
        <f t="shared" si="152"/>
        <v>76.936774963962989</v>
      </c>
      <c r="W750" s="38">
        <f t="shared" si="152"/>
        <v>76.167407214323362</v>
      </c>
      <c r="X750" s="38">
        <f t="shared" si="153"/>
        <v>72.359036853607194</v>
      </c>
      <c r="Y750" s="38">
        <f t="shared" si="153"/>
        <v>68.741085010926824</v>
      </c>
      <c r="Z750" s="38">
        <f t="shared" si="154"/>
        <v>68.741085010926824</v>
      </c>
    </row>
    <row r="751" spans="2:26" x14ac:dyDescent="0.3">
      <c r="B751" s="2" t="s">
        <v>36</v>
      </c>
      <c r="C751" s="2">
        <v>743</v>
      </c>
      <c r="D751" s="2">
        <v>154</v>
      </c>
      <c r="E751" s="7">
        <v>47.3</v>
      </c>
      <c r="F751" s="7">
        <f t="shared" si="145"/>
        <v>13.138888888888888</v>
      </c>
      <c r="G751" s="46">
        <f t="shared" si="155"/>
        <v>2.7777777777777186E-2</v>
      </c>
      <c r="H751" s="27">
        <f>$AC$17*G751</f>
        <v>5.2916666666665542</v>
      </c>
      <c r="I751" s="27">
        <f>($AG$17*$AC$17*$AI$17)</f>
        <v>37.376100000000001</v>
      </c>
      <c r="J751" s="27">
        <f>0.5*$AH$17*$AF$17*F751^2</f>
        <v>24.858777777777771</v>
      </c>
      <c r="K751" s="30">
        <f t="shared" si="146"/>
        <v>67.526544444444326</v>
      </c>
      <c r="L751" s="35">
        <f t="shared" si="143"/>
        <v>0.88722376450617113</v>
      </c>
      <c r="M751" s="35">
        <f t="shared" si="147"/>
        <v>0.88722376450617113</v>
      </c>
      <c r="N751" s="35">
        <f t="shared" si="148"/>
        <v>0</v>
      </c>
      <c r="O751" s="35">
        <f t="shared" si="149"/>
        <v>0</v>
      </c>
      <c r="P751" s="36">
        <f>SUM($M$8:M751)</f>
        <v>336.60211459537015</v>
      </c>
      <c r="Q751" s="36">
        <f>SUM($N$8:N751)</f>
        <v>-86.109600116358038</v>
      </c>
      <c r="R751" s="36">
        <f t="shared" si="150"/>
        <v>86.109600116358038</v>
      </c>
      <c r="S751" s="13"/>
      <c r="T751" s="38">
        <f t="shared" si="151"/>
        <v>81.804120110540126</v>
      </c>
      <c r="U751" s="38">
        <f t="shared" si="144"/>
        <v>77.713914105013117</v>
      </c>
      <c r="V751" s="38">
        <f t="shared" si="152"/>
        <v>76.936774963962989</v>
      </c>
      <c r="W751" s="38">
        <f t="shared" si="152"/>
        <v>76.167407214323362</v>
      </c>
      <c r="X751" s="38">
        <f t="shared" si="153"/>
        <v>72.359036853607194</v>
      </c>
      <c r="Y751" s="38">
        <f t="shared" si="153"/>
        <v>68.741085010926824</v>
      </c>
      <c r="Z751" s="38">
        <f t="shared" si="154"/>
        <v>68.741085010926824</v>
      </c>
    </row>
    <row r="752" spans="2:26" x14ac:dyDescent="0.3">
      <c r="B752" s="2" t="s">
        <v>36</v>
      </c>
      <c r="C752" s="2">
        <v>744</v>
      </c>
      <c r="D752" s="2">
        <v>155</v>
      </c>
      <c r="E752" s="7">
        <v>47.4</v>
      </c>
      <c r="F752" s="7">
        <f t="shared" si="145"/>
        <v>13.166666666666666</v>
      </c>
      <c r="G752" s="46">
        <f t="shared" si="155"/>
        <v>1.3888888888889086E-2</v>
      </c>
      <c r="H752" s="27">
        <f>$AC$17*G752</f>
        <v>2.6458333333333708</v>
      </c>
      <c r="I752" s="27">
        <f>($AG$17*$AC$17*$AI$17)</f>
        <v>37.376100000000001</v>
      </c>
      <c r="J752" s="27">
        <f>0.5*$AH$17*$AF$17*F752^2</f>
        <v>24.963999999999995</v>
      </c>
      <c r="K752" s="30">
        <f t="shared" si="146"/>
        <v>64.985933333333364</v>
      </c>
      <c r="L752" s="35">
        <f t="shared" si="143"/>
        <v>0.85564812222222253</v>
      </c>
      <c r="M752" s="35">
        <f t="shared" si="147"/>
        <v>0.85564812222222253</v>
      </c>
      <c r="N752" s="35">
        <f t="shared" si="148"/>
        <v>0</v>
      </c>
      <c r="O752" s="35">
        <f t="shared" si="149"/>
        <v>0</v>
      </c>
      <c r="P752" s="36">
        <f>SUM($M$8:M752)</f>
        <v>337.4577627175924</v>
      </c>
      <c r="Q752" s="36">
        <f>SUM($N$8:N752)</f>
        <v>-86.109600116358038</v>
      </c>
      <c r="R752" s="36">
        <f t="shared" si="150"/>
        <v>86.109600116358038</v>
      </c>
      <c r="S752" s="13"/>
      <c r="T752" s="38">
        <f t="shared" si="151"/>
        <v>81.804120110540126</v>
      </c>
      <c r="U752" s="38">
        <f t="shared" si="144"/>
        <v>77.713914105013117</v>
      </c>
      <c r="V752" s="38">
        <f t="shared" si="152"/>
        <v>76.936774963962989</v>
      </c>
      <c r="W752" s="38">
        <f t="shared" si="152"/>
        <v>76.167407214323362</v>
      </c>
      <c r="X752" s="38">
        <f t="shared" si="153"/>
        <v>72.359036853607194</v>
      </c>
      <c r="Y752" s="38">
        <f t="shared" si="153"/>
        <v>68.741085010926824</v>
      </c>
      <c r="Z752" s="38">
        <f t="shared" si="154"/>
        <v>68.741085010926824</v>
      </c>
    </row>
    <row r="753" spans="2:26" x14ac:dyDescent="0.3">
      <c r="B753" s="2" t="s">
        <v>36</v>
      </c>
      <c r="C753" s="2">
        <v>745</v>
      </c>
      <c r="D753" s="2">
        <v>156</v>
      </c>
      <c r="E753" s="7">
        <v>47.4</v>
      </c>
      <c r="F753" s="7">
        <f t="shared" si="145"/>
        <v>13.166666666666666</v>
      </c>
      <c r="G753" s="46">
        <f t="shared" si="155"/>
        <v>1.3888888888889086E-2</v>
      </c>
      <c r="H753" s="27">
        <f>$AC$17*G753</f>
        <v>2.6458333333333708</v>
      </c>
      <c r="I753" s="27">
        <f>($AG$17*$AC$17*$AI$17)</f>
        <v>37.376100000000001</v>
      </c>
      <c r="J753" s="27">
        <f>0.5*$AH$17*$AF$17*F753^2</f>
        <v>24.963999999999995</v>
      </c>
      <c r="K753" s="30">
        <f t="shared" si="146"/>
        <v>64.985933333333364</v>
      </c>
      <c r="L753" s="35">
        <f t="shared" si="143"/>
        <v>0.85564812222222253</v>
      </c>
      <c r="M753" s="35">
        <f t="shared" si="147"/>
        <v>0.85564812222222253</v>
      </c>
      <c r="N753" s="35">
        <f t="shared" si="148"/>
        <v>0</v>
      </c>
      <c r="O753" s="35">
        <f t="shared" si="149"/>
        <v>0</v>
      </c>
      <c r="P753" s="36">
        <f>SUM($M$8:M753)</f>
        <v>338.31341083981465</v>
      </c>
      <c r="Q753" s="36">
        <f>SUM($N$8:N753)</f>
        <v>-86.109600116358038</v>
      </c>
      <c r="R753" s="36">
        <f t="shared" si="150"/>
        <v>86.109600116358038</v>
      </c>
      <c r="S753" s="13"/>
      <c r="T753" s="38">
        <f t="shared" si="151"/>
        <v>81.804120110540126</v>
      </c>
      <c r="U753" s="38">
        <f t="shared" si="144"/>
        <v>77.713914105013117</v>
      </c>
      <c r="V753" s="38">
        <f t="shared" si="152"/>
        <v>76.936774963962989</v>
      </c>
      <c r="W753" s="38">
        <f t="shared" si="152"/>
        <v>76.167407214323362</v>
      </c>
      <c r="X753" s="38">
        <f t="shared" si="153"/>
        <v>72.359036853607194</v>
      </c>
      <c r="Y753" s="38">
        <f t="shared" si="153"/>
        <v>68.741085010926824</v>
      </c>
      <c r="Z753" s="38">
        <f t="shared" si="154"/>
        <v>68.741085010926824</v>
      </c>
    </row>
    <row r="754" spans="2:26" x14ac:dyDescent="0.3">
      <c r="B754" s="2" t="s">
        <v>36</v>
      </c>
      <c r="C754" s="2">
        <v>746</v>
      </c>
      <c r="D754" s="2">
        <v>157</v>
      </c>
      <c r="E754" s="7">
        <v>47.5</v>
      </c>
      <c r="F754" s="7">
        <f t="shared" si="145"/>
        <v>13.194444444444445</v>
      </c>
      <c r="G754" s="46">
        <f t="shared" si="155"/>
        <v>6.9444444444444448E-2</v>
      </c>
      <c r="H754" s="27">
        <f>$AC$17*G754</f>
        <v>13.229166666666668</v>
      </c>
      <c r="I754" s="27">
        <f>($AG$17*$AC$17*$AI$17)</f>
        <v>37.376100000000001</v>
      </c>
      <c r="J754" s="27">
        <f>0.5*$AH$17*$AF$17*F754^2</f>
        <v>25.069444444444443</v>
      </c>
      <c r="K754" s="30">
        <f t="shared" si="146"/>
        <v>75.674711111111108</v>
      </c>
      <c r="L754" s="35">
        <f t="shared" si="143"/>
        <v>0.99848577160493823</v>
      </c>
      <c r="M754" s="35">
        <f t="shared" si="147"/>
        <v>0.99848577160493823</v>
      </c>
      <c r="N754" s="35">
        <f t="shared" si="148"/>
        <v>0</v>
      </c>
      <c r="O754" s="35">
        <f t="shared" si="149"/>
        <v>0</v>
      </c>
      <c r="P754" s="36">
        <f>SUM($M$8:M754)</f>
        <v>339.31189661141957</v>
      </c>
      <c r="Q754" s="36">
        <f>SUM($N$8:N754)</f>
        <v>-86.109600116358038</v>
      </c>
      <c r="R754" s="36">
        <f t="shared" si="150"/>
        <v>86.109600116358038</v>
      </c>
      <c r="S754" s="13"/>
      <c r="T754" s="38">
        <f t="shared" si="151"/>
        <v>81.804120110540126</v>
      </c>
      <c r="U754" s="38">
        <f t="shared" si="144"/>
        <v>77.713914105013117</v>
      </c>
      <c r="V754" s="38">
        <f t="shared" si="152"/>
        <v>76.936774963962989</v>
      </c>
      <c r="W754" s="38">
        <f t="shared" si="152"/>
        <v>76.167407214323362</v>
      </c>
      <c r="X754" s="38">
        <f t="shared" si="153"/>
        <v>72.359036853607194</v>
      </c>
      <c r="Y754" s="38">
        <f t="shared" si="153"/>
        <v>68.741085010926824</v>
      </c>
      <c r="Z754" s="38">
        <f t="shared" si="154"/>
        <v>68.741085010926824</v>
      </c>
    </row>
    <row r="755" spans="2:26" x14ac:dyDescent="0.3">
      <c r="B755" s="2" t="s">
        <v>36</v>
      </c>
      <c r="C755" s="2">
        <v>747</v>
      </c>
      <c r="D755" s="2">
        <v>158</v>
      </c>
      <c r="E755" s="7">
        <v>47.9</v>
      </c>
      <c r="F755" s="7">
        <f t="shared" si="145"/>
        <v>13.305555555555555</v>
      </c>
      <c r="G755" s="46">
        <f t="shared" si="155"/>
        <v>0.15277777777777798</v>
      </c>
      <c r="H755" s="27">
        <f>$AC$17*G755</f>
        <v>29.104166666666707</v>
      </c>
      <c r="I755" s="27">
        <f>($AG$17*$AC$17*$AI$17)</f>
        <v>37.376100000000001</v>
      </c>
      <c r="J755" s="27">
        <f>0.5*$AH$17*$AF$17*F755^2</f>
        <v>25.493444444444442</v>
      </c>
      <c r="K755" s="30">
        <f t="shared" si="146"/>
        <v>91.973711111111157</v>
      </c>
      <c r="L755" s="35">
        <f t="shared" si="143"/>
        <v>1.2237613228395068</v>
      </c>
      <c r="M755" s="35">
        <f t="shared" si="147"/>
        <v>1.2237613228395068</v>
      </c>
      <c r="N755" s="35">
        <f t="shared" si="148"/>
        <v>0</v>
      </c>
      <c r="O755" s="35">
        <f t="shared" si="149"/>
        <v>0</v>
      </c>
      <c r="P755" s="36">
        <f>SUM($M$8:M755)</f>
        <v>340.53565793425906</v>
      </c>
      <c r="Q755" s="36">
        <f>SUM($N$8:N755)</f>
        <v>-86.109600116358038</v>
      </c>
      <c r="R755" s="36">
        <f t="shared" si="150"/>
        <v>86.109600116358038</v>
      </c>
      <c r="S755" s="13"/>
      <c r="T755" s="38">
        <f t="shared" si="151"/>
        <v>81.804120110540126</v>
      </c>
      <c r="U755" s="38">
        <f t="shared" si="144"/>
        <v>77.713914105013117</v>
      </c>
      <c r="V755" s="38">
        <f t="shared" si="152"/>
        <v>76.936774963962989</v>
      </c>
      <c r="W755" s="38">
        <f t="shared" si="152"/>
        <v>76.167407214323362</v>
      </c>
      <c r="X755" s="38">
        <f t="shared" si="153"/>
        <v>72.359036853607194</v>
      </c>
      <c r="Y755" s="38">
        <f t="shared" si="153"/>
        <v>68.741085010926824</v>
      </c>
      <c r="Z755" s="38">
        <f t="shared" si="154"/>
        <v>68.741085010926824</v>
      </c>
    </row>
    <row r="756" spans="2:26" x14ac:dyDescent="0.3">
      <c r="B756" s="2" t="s">
        <v>36</v>
      </c>
      <c r="C756" s="2">
        <v>748</v>
      </c>
      <c r="D756" s="2">
        <v>159</v>
      </c>
      <c r="E756" s="7">
        <v>48.6</v>
      </c>
      <c r="F756" s="7">
        <f t="shared" si="145"/>
        <v>13.5</v>
      </c>
      <c r="G756" s="46">
        <f t="shared" si="155"/>
        <v>0.20833333333333331</v>
      </c>
      <c r="H756" s="27">
        <f>$AC$17*G756</f>
        <v>39.6875</v>
      </c>
      <c r="I756" s="27">
        <f>($AG$17*$AC$17*$AI$17)</f>
        <v>37.376100000000001</v>
      </c>
      <c r="J756" s="27">
        <f>0.5*$AH$17*$AF$17*F756^2</f>
        <v>26.244</v>
      </c>
      <c r="K756" s="30">
        <f t="shared" si="146"/>
        <v>103.30760000000001</v>
      </c>
      <c r="L756" s="35">
        <f t="shared" si="143"/>
        <v>1.3946526000000001</v>
      </c>
      <c r="M756" s="35">
        <f t="shared" si="147"/>
        <v>1.3946526000000001</v>
      </c>
      <c r="N756" s="35">
        <f t="shared" si="148"/>
        <v>0</v>
      </c>
      <c r="O756" s="35">
        <f t="shared" si="149"/>
        <v>0</v>
      </c>
      <c r="P756" s="36">
        <f>SUM($M$8:M756)</f>
        <v>341.93031053425904</v>
      </c>
      <c r="Q756" s="36">
        <f>SUM($N$8:N756)</f>
        <v>-86.109600116358038</v>
      </c>
      <c r="R756" s="36">
        <f t="shared" si="150"/>
        <v>86.109600116358038</v>
      </c>
      <c r="S756" s="13"/>
      <c r="T756" s="38">
        <f t="shared" si="151"/>
        <v>81.804120110540126</v>
      </c>
      <c r="U756" s="38">
        <f t="shared" si="144"/>
        <v>77.713914105013117</v>
      </c>
      <c r="V756" s="38">
        <f t="shared" si="152"/>
        <v>76.936774963962989</v>
      </c>
      <c r="W756" s="38">
        <f t="shared" si="152"/>
        <v>76.167407214323362</v>
      </c>
      <c r="X756" s="38">
        <f t="shared" si="153"/>
        <v>72.359036853607194</v>
      </c>
      <c r="Y756" s="38">
        <f t="shared" si="153"/>
        <v>68.741085010926824</v>
      </c>
      <c r="Z756" s="38">
        <f t="shared" si="154"/>
        <v>68.741085010926824</v>
      </c>
    </row>
    <row r="757" spans="2:26" x14ac:dyDescent="0.3">
      <c r="B757" s="2" t="s">
        <v>36</v>
      </c>
      <c r="C757" s="2">
        <v>749</v>
      </c>
      <c r="D757" s="2">
        <v>160</v>
      </c>
      <c r="E757" s="7">
        <v>49.4</v>
      </c>
      <c r="F757" s="7">
        <f t="shared" si="145"/>
        <v>13.722222222222221</v>
      </c>
      <c r="G757" s="46">
        <f t="shared" si="155"/>
        <v>0.16666666666666607</v>
      </c>
      <c r="H757" s="27">
        <f>$AC$17*G757</f>
        <v>31.749999999999886</v>
      </c>
      <c r="I757" s="27">
        <f>($AG$17*$AC$17*$AI$17)</f>
        <v>37.376100000000001</v>
      </c>
      <c r="J757" s="27">
        <f>0.5*$AH$17*$AF$17*F757^2</f>
        <v>27.115111111111105</v>
      </c>
      <c r="K757" s="30">
        <f t="shared" si="146"/>
        <v>96.241211111110999</v>
      </c>
      <c r="L757" s="35">
        <f t="shared" si="143"/>
        <v>1.3206432858024675</v>
      </c>
      <c r="M757" s="35">
        <f t="shared" si="147"/>
        <v>1.3206432858024675</v>
      </c>
      <c r="N757" s="35">
        <f t="shared" si="148"/>
        <v>0</v>
      </c>
      <c r="O757" s="35">
        <f t="shared" si="149"/>
        <v>0</v>
      </c>
      <c r="P757" s="36">
        <f>SUM($M$8:M757)</f>
        <v>343.25095382006151</v>
      </c>
      <c r="Q757" s="36">
        <f>SUM($N$8:N757)</f>
        <v>-86.109600116358038</v>
      </c>
      <c r="R757" s="36">
        <f t="shared" si="150"/>
        <v>86.109600116358038</v>
      </c>
      <c r="S757" s="13"/>
      <c r="T757" s="38">
        <f t="shared" si="151"/>
        <v>81.804120110540126</v>
      </c>
      <c r="U757" s="38">
        <f t="shared" si="144"/>
        <v>77.713914105013117</v>
      </c>
      <c r="V757" s="38">
        <f t="shared" si="152"/>
        <v>76.936774963962989</v>
      </c>
      <c r="W757" s="38">
        <f t="shared" si="152"/>
        <v>76.167407214323362</v>
      </c>
      <c r="X757" s="38">
        <f t="shared" si="153"/>
        <v>72.359036853607194</v>
      </c>
      <c r="Y757" s="38">
        <f t="shared" si="153"/>
        <v>68.741085010926824</v>
      </c>
      <c r="Z757" s="38">
        <f t="shared" si="154"/>
        <v>68.741085010926824</v>
      </c>
    </row>
    <row r="758" spans="2:26" x14ac:dyDescent="0.3">
      <c r="B758" s="2" t="s">
        <v>36</v>
      </c>
      <c r="C758" s="2">
        <v>750</v>
      </c>
      <c r="D758" s="2">
        <v>161</v>
      </c>
      <c r="E758" s="7">
        <v>49.8</v>
      </c>
      <c r="F758" s="7">
        <f t="shared" si="145"/>
        <v>13.833333333333332</v>
      </c>
      <c r="G758" s="46">
        <f t="shared" si="155"/>
        <v>5.5555555555555358E-2</v>
      </c>
      <c r="H758" s="27">
        <f>$AC$17*G758</f>
        <v>10.583333333333297</v>
      </c>
      <c r="I758" s="27">
        <f>($AG$17*$AC$17*$AI$17)</f>
        <v>37.376100000000001</v>
      </c>
      <c r="J758" s="27">
        <f>0.5*$AH$17*$AF$17*F758^2</f>
        <v>27.555999999999994</v>
      </c>
      <c r="K758" s="30">
        <f t="shared" si="146"/>
        <v>75.515433333333291</v>
      </c>
      <c r="L758" s="35">
        <f t="shared" si="143"/>
        <v>1.0446301611111104</v>
      </c>
      <c r="M758" s="35">
        <f t="shared" si="147"/>
        <v>1.0446301611111104</v>
      </c>
      <c r="N758" s="35">
        <f t="shared" si="148"/>
        <v>0</v>
      </c>
      <c r="O758" s="35">
        <f t="shared" si="149"/>
        <v>0</v>
      </c>
      <c r="P758" s="36">
        <f>SUM($M$8:M758)</f>
        <v>344.29558398117263</v>
      </c>
      <c r="Q758" s="36">
        <f>SUM($N$8:N758)</f>
        <v>-86.109600116358038</v>
      </c>
      <c r="R758" s="36">
        <f t="shared" si="150"/>
        <v>86.109600116358038</v>
      </c>
      <c r="S758" s="13"/>
      <c r="T758" s="38">
        <f t="shared" si="151"/>
        <v>81.804120110540126</v>
      </c>
      <c r="U758" s="38">
        <f t="shared" si="144"/>
        <v>77.713914105013117</v>
      </c>
      <c r="V758" s="38">
        <f t="shared" si="152"/>
        <v>76.936774963962989</v>
      </c>
      <c r="W758" s="38">
        <f t="shared" si="152"/>
        <v>76.167407214323362</v>
      </c>
      <c r="X758" s="38">
        <f t="shared" si="153"/>
        <v>72.359036853607194</v>
      </c>
      <c r="Y758" s="38">
        <f t="shared" si="153"/>
        <v>68.741085010926824</v>
      </c>
      <c r="Z758" s="38">
        <f t="shared" si="154"/>
        <v>68.741085010926824</v>
      </c>
    </row>
    <row r="759" spans="2:26" x14ac:dyDescent="0.3">
      <c r="B759" s="2" t="s">
        <v>36</v>
      </c>
      <c r="C759" s="2">
        <v>751</v>
      </c>
      <c r="D759" s="2">
        <v>162</v>
      </c>
      <c r="E759" s="7">
        <v>49.8</v>
      </c>
      <c r="F759" s="7">
        <f t="shared" si="145"/>
        <v>13.833333333333332</v>
      </c>
      <c r="G759" s="46">
        <f t="shared" si="155"/>
        <v>-1.3888888888888099E-2</v>
      </c>
      <c r="H759" s="27">
        <f>$AC$17*G759</f>
        <v>-2.6458333333331829</v>
      </c>
      <c r="I759" s="27">
        <f>($AG$17*$AC$17*$AI$17)</f>
        <v>37.376100000000001</v>
      </c>
      <c r="J759" s="27">
        <f>0.5*$AH$17*$AF$17*F759^2</f>
        <v>27.555999999999994</v>
      </c>
      <c r="K759" s="30">
        <f t="shared" si="146"/>
        <v>62.286266666666819</v>
      </c>
      <c r="L759" s="35">
        <f t="shared" si="143"/>
        <v>0.86162668888889093</v>
      </c>
      <c r="M759" s="35">
        <f t="shared" si="147"/>
        <v>0.86162668888889093</v>
      </c>
      <c r="N759" s="35">
        <f t="shared" si="148"/>
        <v>0</v>
      </c>
      <c r="O759" s="35">
        <f t="shared" si="149"/>
        <v>0</v>
      </c>
      <c r="P759" s="36">
        <f>SUM($M$8:M759)</f>
        <v>345.15721067006154</v>
      </c>
      <c r="Q759" s="36">
        <f>SUM($N$8:N759)</f>
        <v>-86.109600116358038</v>
      </c>
      <c r="R759" s="36">
        <f t="shared" si="150"/>
        <v>86.109600116358038</v>
      </c>
      <c r="S759" s="13"/>
      <c r="T759" s="38">
        <f t="shared" si="151"/>
        <v>81.804120110540126</v>
      </c>
      <c r="U759" s="38">
        <f t="shared" si="144"/>
        <v>77.713914105013117</v>
      </c>
      <c r="V759" s="38">
        <f t="shared" si="152"/>
        <v>76.936774963962989</v>
      </c>
      <c r="W759" s="38">
        <f t="shared" si="152"/>
        <v>76.167407214323362</v>
      </c>
      <c r="X759" s="38">
        <f t="shared" si="153"/>
        <v>72.359036853607194</v>
      </c>
      <c r="Y759" s="38">
        <f t="shared" si="153"/>
        <v>68.741085010926824</v>
      </c>
      <c r="Z759" s="38">
        <f t="shared" si="154"/>
        <v>68.741085010926824</v>
      </c>
    </row>
    <row r="760" spans="2:26" x14ac:dyDescent="0.3">
      <c r="B760" s="2" t="s">
        <v>36</v>
      </c>
      <c r="C760" s="2">
        <v>752</v>
      </c>
      <c r="D760" s="2">
        <v>163</v>
      </c>
      <c r="E760" s="7">
        <v>49.7</v>
      </c>
      <c r="F760" s="7">
        <f t="shared" si="145"/>
        <v>13.805555555555555</v>
      </c>
      <c r="G760" s="46">
        <f t="shared" si="155"/>
        <v>-6.9444444444444448E-2</v>
      </c>
      <c r="H760" s="27">
        <f>$AC$17*G760</f>
        <v>-13.229166666666668</v>
      </c>
      <c r="I760" s="27">
        <f>($AG$17*$AC$17*$AI$17)</f>
        <v>37.376100000000001</v>
      </c>
      <c r="J760" s="27">
        <f>0.5*$AH$17*$AF$17*F760^2</f>
        <v>27.445444444444441</v>
      </c>
      <c r="K760" s="30">
        <f t="shared" si="146"/>
        <v>51.59237777777777</v>
      </c>
      <c r="L760" s="35">
        <f t="shared" si="143"/>
        <v>0.71226143765432082</v>
      </c>
      <c r="M760" s="35">
        <f t="shared" si="147"/>
        <v>0.71226143765432082</v>
      </c>
      <c r="N760" s="35">
        <f t="shared" si="148"/>
        <v>0</v>
      </c>
      <c r="O760" s="35">
        <f t="shared" si="149"/>
        <v>0</v>
      </c>
      <c r="P760" s="36">
        <f>SUM($M$8:M760)</f>
        <v>345.86947210771586</v>
      </c>
      <c r="Q760" s="36">
        <f>SUM($N$8:N760)</f>
        <v>-86.109600116358038</v>
      </c>
      <c r="R760" s="36">
        <f t="shared" si="150"/>
        <v>86.109600116358038</v>
      </c>
      <c r="S760" s="13"/>
      <c r="T760" s="38">
        <f t="shared" si="151"/>
        <v>81.804120110540126</v>
      </c>
      <c r="U760" s="38">
        <f t="shared" si="144"/>
        <v>77.713914105013117</v>
      </c>
      <c r="V760" s="38">
        <f t="shared" si="152"/>
        <v>76.936774963962989</v>
      </c>
      <c r="W760" s="38">
        <f t="shared" si="152"/>
        <v>76.167407214323362</v>
      </c>
      <c r="X760" s="38">
        <f t="shared" si="153"/>
        <v>72.359036853607194</v>
      </c>
      <c r="Y760" s="38">
        <f t="shared" si="153"/>
        <v>68.741085010926824</v>
      </c>
      <c r="Z760" s="38">
        <f t="shared" si="154"/>
        <v>68.741085010926824</v>
      </c>
    </row>
    <row r="761" spans="2:26" x14ac:dyDescent="0.3">
      <c r="B761" s="2" t="s">
        <v>36</v>
      </c>
      <c r="C761" s="2">
        <v>753</v>
      </c>
      <c r="D761" s="2">
        <v>164</v>
      </c>
      <c r="E761" s="7">
        <v>49.3</v>
      </c>
      <c r="F761" s="7">
        <f t="shared" si="145"/>
        <v>13.694444444444443</v>
      </c>
      <c r="G761" s="46">
        <f t="shared" si="155"/>
        <v>-0.16666666666666705</v>
      </c>
      <c r="H761" s="27">
        <f>$AC$17*G761</f>
        <v>-31.750000000000071</v>
      </c>
      <c r="I761" s="27">
        <f>($AG$17*$AC$17*$AI$17)</f>
        <v>37.376100000000001</v>
      </c>
      <c r="J761" s="27">
        <f>0.5*$AH$17*$AF$17*F761^2</f>
        <v>27.005444444444436</v>
      </c>
      <c r="K761" s="30">
        <f t="shared" si="146"/>
        <v>32.631544444444366</v>
      </c>
      <c r="L761" s="35">
        <f t="shared" si="143"/>
        <v>0.44687087253086305</v>
      </c>
      <c r="M761" s="35">
        <f t="shared" si="147"/>
        <v>0.44687087253086305</v>
      </c>
      <c r="N761" s="35">
        <f t="shared" si="148"/>
        <v>0</v>
      </c>
      <c r="O761" s="35">
        <f t="shared" si="149"/>
        <v>0</v>
      </c>
      <c r="P761" s="36">
        <f>SUM($M$8:M761)</f>
        <v>346.3163429802467</v>
      </c>
      <c r="Q761" s="36">
        <f>SUM($N$8:N761)</f>
        <v>-86.109600116358038</v>
      </c>
      <c r="R761" s="36">
        <f t="shared" si="150"/>
        <v>86.109600116358038</v>
      </c>
      <c r="S761" s="13"/>
      <c r="T761" s="38">
        <f t="shared" si="151"/>
        <v>81.804120110540126</v>
      </c>
      <c r="U761" s="38">
        <f t="shared" si="144"/>
        <v>77.713914105013117</v>
      </c>
      <c r="V761" s="38">
        <f t="shared" si="152"/>
        <v>76.936774963962989</v>
      </c>
      <c r="W761" s="38">
        <f t="shared" si="152"/>
        <v>76.167407214323362</v>
      </c>
      <c r="X761" s="38">
        <f t="shared" si="153"/>
        <v>72.359036853607194</v>
      </c>
      <c r="Y761" s="38">
        <f t="shared" si="153"/>
        <v>68.741085010926824</v>
      </c>
      <c r="Z761" s="38">
        <f t="shared" si="154"/>
        <v>68.741085010926824</v>
      </c>
    </row>
    <row r="762" spans="2:26" x14ac:dyDescent="0.3">
      <c r="B762" s="2" t="s">
        <v>36</v>
      </c>
      <c r="C762" s="2">
        <v>754</v>
      </c>
      <c r="D762" s="2">
        <v>165</v>
      </c>
      <c r="E762" s="7">
        <v>48.5</v>
      </c>
      <c r="F762" s="7">
        <f t="shared" si="145"/>
        <v>13.472222222222221</v>
      </c>
      <c r="G762" s="46">
        <f t="shared" si="155"/>
        <v>-0.23611111111111052</v>
      </c>
      <c r="H762" s="27">
        <f>$AC$17*G762</f>
        <v>-44.979166666666558</v>
      </c>
      <c r="I762" s="27">
        <f>($AG$17*$AC$17*$AI$17)</f>
        <v>37.376100000000001</v>
      </c>
      <c r="J762" s="27">
        <f>0.5*$AH$17*$AF$17*F762^2</f>
        <v>26.136111111111106</v>
      </c>
      <c r="K762" s="30">
        <f t="shared" si="146"/>
        <v>18.533044444444549</v>
      </c>
      <c r="L762" s="35">
        <f t="shared" si="143"/>
        <v>0.24968129320987795</v>
      </c>
      <c r="M762" s="35">
        <f t="shared" si="147"/>
        <v>0.24968129320987795</v>
      </c>
      <c r="N762" s="35">
        <f t="shared" si="148"/>
        <v>0</v>
      </c>
      <c r="O762" s="35">
        <f t="shared" si="149"/>
        <v>0</v>
      </c>
      <c r="P762" s="36">
        <f>SUM($M$8:M762)</f>
        <v>346.56602427345661</v>
      </c>
      <c r="Q762" s="36">
        <f>SUM($N$8:N762)</f>
        <v>-86.109600116358038</v>
      </c>
      <c r="R762" s="36">
        <f t="shared" si="150"/>
        <v>86.109600116358038</v>
      </c>
      <c r="S762" s="13"/>
      <c r="T762" s="38">
        <f t="shared" si="151"/>
        <v>81.804120110540126</v>
      </c>
      <c r="U762" s="38">
        <f t="shared" si="144"/>
        <v>77.713914105013117</v>
      </c>
      <c r="V762" s="38">
        <f t="shared" si="152"/>
        <v>76.936774963962989</v>
      </c>
      <c r="W762" s="38">
        <f t="shared" si="152"/>
        <v>76.167407214323362</v>
      </c>
      <c r="X762" s="38">
        <f t="shared" si="153"/>
        <v>72.359036853607194</v>
      </c>
      <c r="Y762" s="38">
        <f t="shared" si="153"/>
        <v>68.741085010926824</v>
      </c>
      <c r="Z762" s="38">
        <f t="shared" si="154"/>
        <v>68.741085010926824</v>
      </c>
    </row>
    <row r="763" spans="2:26" x14ac:dyDescent="0.3">
      <c r="B763" s="2" t="s">
        <v>36</v>
      </c>
      <c r="C763" s="2">
        <v>755</v>
      </c>
      <c r="D763" s="2">
        <v>166</v>
      </c>
      <c r="E763" s="7">
        <v>47.6</v>
      </c>
      <c r="F763" s="7">
        <f t="shared" si="145"/>
        <v>13.222222222222221</v>
      </c>
      <c r="G763" s="46">
        <f t="shared" si="155"/>
        <v>-0.30555555555555597</v>
      </c>
      <c r="H763" s="27">
        <f>$AC$17*G763</f>
        <v>-58.208333333333414</v>
      </c>
      <c r="I763" s="27">
        <f>($AG$17*$AC$17*$AI$17)</f>
        <v>37.376100000000001</v>
      </c>
      <c r="J763" s="27">
        <f>0.5*$AH$17*$AF$17*F763^2</f>
        <v>25.175111111111107</v>
      </c>
      <c r="K763" s="30">
        <f t="shared" si="146"/>
        <v>4.3428777777776943</v>
      </c>
      <c r="L763" s="35">
        <f t="shared" si="143"/>
        <v>5.7422495061727287E-2</v>
      </c>
      <c r="M763" s="35">
        <f t="shared" si="147"/>
        <v>5.7422495061727287E-2</v>
      </c>
      <c r="N763" s="35">
        <f t="shared" si="148"/>
        <v>0</v>
      </c>
      <c r="O763" s="35">
        <f t="shared" si="149"/>
        <v>0</v>
      </c>
      <c r="P763" s="36">
        <f>SUM($M$8:M763)</f>
        <v>346.62344676851831</v>
      </c>
      <c r="Q763" s="36">
        <f>SUM($N$8:N763)</f>
        <v>-86.109600116358038</v>
      </c>
      <c r="R763" s="36">
        <f t="shared" si="150"/>
        <v>86.109600116358038</v>
      </c>
      <c r="S763" s="13"/>
      <c r="T763" s="38">
        <f t="shared" si="151"/>
        <v>81.804120110540126</v>
      </c>
      <c r="U763" s="38">
        <f t="shared" si="144"/>
        <v>77.713914105013117</v>
      </c>
      <c r="V763" s="38">
        <f t="shared" si="152"/>
        <v>76.936774963962989</v>
      </c>
      <c r="W763" s="38">
        <f t="shared" si="152"/>
        <v>76.167407214323362</v>
      </c>
      <c r="X763" s="38">
        <f t="shared" si="153"/>
        <v>72.359036853607194</v>
      </c>
      <c r="Y763" s="38">
        <f t="shared" si="153"/>
        <v>68.741085010926824</v>
      </c>
      <c r="Z763" s="38">
        <f t="shared" si="154"/>
        <v>68.741085010926824</v>
      </c>
    </row>
    <row r="764" spans="2:26" x14ac:dyDescent="0.3">
      <c r="B764" s="2" t="s">
        <v>36</v>
      </c>
      <c r="C764" s="2">
        <v>756</v>
      </c>
      <c r="D764" s="2">
        <v>167</v>
      </c>
      <c r="E764" s="7">
        <v>46.3</v>
      </c>
      <c r="F764" s="7">
        <f t="shared" si="145"/>
        <v>12.861111111111111</v>
      </c>
      <c r="G764" s="46">
        <f t="shared" si="155"/>
        <v>-0.54166666666666641</v>
      </c>
      <c r="H764" s="27">
        <f>$AC$17*G764</f>
        <v>-103.18749999999996</v>
      </c>
      <c r="I764" s="27">
        <f>($AG$17*$AC$17*$AI$17)</f>
        <v>37.376100000000001</v>
      </c>
      <c r="J764" s="27">
        <f>0.5*$AH$17*$AF$17*F764^2</f>
        <v>23.818777777777775</v>
      </c>
      <c r="K764" s="30">
        <f t="shared" si="146"/>
        <v>-41.992622222222188</v>
      </c>
      <c r="L764" s="35">
        <f t="shared" si="143"/>
        <v>-0.54007178024691316</v>
      </c>
      <c r="M764" s="35">
        <f t="shared" si="147"/>
        <v>0</v>
      </c>
      <c r="N764" s="35">
        <f t="shared" si="148"/>
        <v>-0.54007178024691316</v>
      </c>
      <c r="O764" s="35">
        <f t="shared" si="149"/>
        <v>0.54007178024691316</v>
      </c>
      <c r="P764" s="36">
        <f>SUM($M$8:M764)</f>
        <v>346.62344676851831</v>
      </c>
      <c r="Q764" s="36">
        <f>SUM($N$8:N764)</f>
        <v>-86.649671896604957</v>
      </c>
      <c r="R764" s="36">
        <f t="shared" si="150"/>
        <v>86.649671896604957</v>
      </c>
      <c r="S764" s="13"/>
      <c r="T764" s="38">
        <f t="shared" si="151"/>
        <v>82.317188301774706</v>
      </c>
      <c r="U764" s="38">
        <f t="shared" si="144"/>
        <v>78.201328886685971</v>
      </c>
      <c r="V764" s="38">
        <f t="shared" si="152"/>
        <v>77.419315597819107</v>
      </c>
      <c r="W764" s="38">
        <f t="shared" si="152"/>
        <v>76.645122441840911</v>
      </c>
      <c r="X764" s="38">
        <f t="shared" si="153"/>
        <v>72.812866319748863</v>
      </c>
      <c r="Y764" s="38">
        <f t="shared" si="153"/>
        <v>69.172223003761417</v>
      </c>
      <c r="Z764" s="38">
        <f t="shared" si="154"/>
        <v>69.172223003761417</v>
      </c>
    </row>
    <row r="765" spans="2:26" x14ac:dyDescent="0.3">
      <c r="B765" s="2" t="s">
        <v>36</v>
      </c>
      <c r="C765" s="2">
        <v>757</v>
      </c>
      <c r="D765" s="2">
        <v>168</v>
      </c>
      <c r="E765" s="7">
        <v>43.7</v>
      </c>
      <c r="F765" s="7">
        <f t="shared" si="145"/>
        <v>12.138888888888889</v>
      </c>
      <c r="G765" s="46">
        <f t="shared" si="155"/>
        <v>-0.97222222222222221</v>
      </c>
      <c r="H765" s="27">
        <f>$AC$17*G765</f>
        <v>-185.20833333333334</v>
      </c>
      <c r="I765" s="27">
        <f>($AG$17*$AC$17*$AI$17)</f>
        <v>37.376100000000001</v>
      </c>
      <c r="J765" s="27">
        <f>0.5*$AH$17*$AF$17*F765^2</f>
        <v>21.218777777777778</v>
      </c>
      <c r="K765" s="30">
        <f t="shared" si="146"/>
        <v>-126.61345555555556</v>
      </c>
      <c r="L765" s="35">
        <f t="shared" si="143"/>
        <v>-1.5369466688271607</v>
      </c>
      <c r="M765" s="35">
        <f t="shared" si="147"/>
        <v>0</v>
      </c>
      <c r="N765" s="35">
        <f t="shared" si="148"/>
        <v>-1.5369466688271607</v>
      </c>
      <c r="O765" s="35">
        <f t="shared" si="149"/>
        <v>1.5369466688271607</v>
      </c>
      <c r="P765" s="36">
        <f>SUM($M$8:M765)</f>
        <v>346.62344676851831</v>
      </c>
      <c r="Q765" s="36">
        <f>SUM($N$8:N765)</f>
        <v>-88.186618565432113</v>
      </c>
      <c r="R765" s="36">
        <f t="shared" si="150"/>
        <v>88.186618565432113</v>
      </c>
      <c r="S765" s="13"/>
      <c r="T765" s="38">
        <f t="shared" si="151"/>
        <v>83.777287637160498</v>
      </c>
      <c r="U765" s="38">
        <f t="shared" si="144"/>
        <v>79.588423255302473</v>
      </c>
      <c r="V765" s="38">
        <f t="shared" si="152"/>
        <v>78.792539022749452</v>
      </c>
      <c r="W765" s="38">
        <f t="shared" si="152"/>
        <v>78.004613632521952</v>
      </c>
      <c r="X765" s="38">
        <f t="shared" si="153"/>
        <v>74.104382950895854</v>
      </c>
      <c r="Y765" s="38">
        <f t="shared" si="153"/>
        <v>70.399163803351058</v>
      </c>
      <c r="Z765" s="38">
        <f t="shared" si="154"/>
        <v>70.399163803351058</v>
      </c>
    </row>
    <row r="766" spans="2:26" x14ac:dyDescent="0.3">
      <c r="B766" s="2" t="s">
        <v>36</v>
      </c>
      <c r="C766" s="2">
        <v>758</v>
      </c>
      <c r="D766" s="2">
        <v>169</v>
      </c>
      <c r="E766" s="7">
        <v>39.299999999999997</v>
      </c>
      <c r="F766" s="7">
        <f t="shared" si="145"/>
        <v>10.916666666666666</v>
      </c>
      <c r="G766" s="46">
        <f t="shared" si="155"/>
        <v>-1.3333333333333335</v>
      </c>
      <c r="H766" s="27">
        <f>$AC$17*G766</f>
        <v>-254.00000000000003</v>
      </c>
      <c r="I766" s="27">
        <f>($AG$17*$AC$17*$AI$17)</f>
        <v>37.376100000000001</v>
      </c>
      <c r="J766" s="27">
        <f>0.5*$AH$17*$AF$17*F766^2</f>
        <v>17.160999999999998</v>
      </c>
      <c r="K766" s="30">
        <f t="shared" si="146"/>
        <v>-199.46290000000002</v>
      </c>
      <c r="L766" s="35">
        <f t="shared" si="143"/>
        <v>-2.1774699916666669</v>
      </c>
      <c r="M766" s="35">
        <f t="shared" si="147"/>
        <v>0</v>
      </c>
      <c r="N766" s="35">
        <f t="shared" si="148"/>
        <v>-2.1774699916666669</v>
      </c>
      <c r="O766" s="35">
        <f t="shared" si="149"/>
        <v>2.1774699916666669</v>
      </c>
      <c r="P766" s="36">
        <f>SUM($M$8:M766)</f>
        <v>346.62344676851831</v>
      </c>
      <c r="Q766" s="36">
        <f>SUM($N$8:N766)</f>
        <v>-90.364088557098782</v>
      </c>
      <c r="R766" s="36">
        <f t="shared" si="150"/>
        <v>90.364088557098782</v>
      </c>
      <c r="S766" s="13"/>
      <c r="T766" s="38">
        <f t="shared" si="151"/>
        <v>85.845884129243842</v>
      </c>
      <c r="U766" s="38">
        <f t="shared" si="144"/>
        <v>81.55358992278164</v>
      </c>
      <c r="V766" s="38">
        <f t="shared" si="152"/>
        <v>80.738054023553829</v>
      </c>
      <c r="W766" s="38">
        <f t="shared" si="152"/>
        <v>79.930673483318287</v>
      </c>
      <c r="X766" s="38">
        <f t="shared" si="153"/>
        <v>75.93413980915237</v>
      </c>
      <c r="Y766" s="38">
        <f t="shared" si="153"/>
        <v>72.137432818694748</v>
      </c>
      <c r="Z766" s="38">
        <f t="shared" si="154"/>
        <v>72.137432818694748</v>
      </c>
    </row>
    <row r="767" spans="2:26" x14ac:dyDescent="0.3">
      <c r="B767" s="2" t="s">
        <v>36</v>
      </c>
      <c r="C767" s="2">
        <v>759</v>
      </c>
      <c r="D767" s="2">
        <v>170</v>
      </c>
      <c r="E767" s="7">
        <v>34.1</v>
      </c>
      <c r="F767" s="7">
        <f t="shared" si="145"/>
        <v>9.4722222222222232</v>
      </c>
      <c r="G767" s="46">
        <f t="shared" si="155"/>
        <v>-1.4305555555555551</v>
      </c>
      <c r="H767" s="27">
        <f>$AC$17*G767</f>
        <v>-272.52083333333326</v>
      </c>
      <c r="I767" s="27">
        <f>($AG$17*$AC$17*$AI$17)</f>
        <v>37.376100000000001</v>
      </c>
      <c r="J767" s="27">
        <f>0.5*$AH$17*$AF$17*F767^2</f>
        <v>12.920111111111112</v>
      </c>
      <c r="K767" s="30">
        <f t="shared" si="146"/>
        <v>-222.22462222222214</v>
      </c>
      <c r="L767" s="35">
        <f t="shared" si="143"/>
        <v>-2.104961004938271</v>
      </c>
      <c r="M767" s="35">
        <f t="shared" si="147"/>
        <v>0</v>
      </c>
      <c r="N767" s="35">
        <f t="shared" si="148"/>
        <v>-2.104961004938271</v>
      </c>
      <c r="O767" s="35">
        <f t="shared" si="149"/>
        <v>2.104961004938271</v>
      </c>
      <c r="P767" s="36">
        <f>SUM($M$8:M767)</f>
        <v>346.62344676851831</v>
      </c>
      <c r="Q767" s="36">
        <f>SUM($N$8:N767)</f>
        <v>-92.469049562037057</v>
      </c>
      <c r="R767" s="36">
        <f t="shared" si="150"/>
        <v>92.469049562037057</v>
      </c>
      <c r="S767" s="13"/>
      <c r="T767" s="38">
        <f t="shared" si="151"/>
        <v>87.845597083935203</v>
      </c>
      <c r="U767" s="38">
        <f t="shared" si="144"/>
        <v>83.453317229738445</v>
      </c>
      <c r="V767" s="38">
        <f t="shared" si="152"/>
        <v>82.618784057441061</v>
      </c>
      <c r="W767" s="38">
        <f t="shared" si="152"/>
        <v>81.792596216866656</v>
      </c>
      <c r="X767" s="38">
        <f t="shared" si="153"/>
        <v>77.702966406023322</v>
      </c>
      <c r="Y767" s="38">
        <f t="shared" si="153"/>
        <v>73.817818085722152</v>
      </c>
      <c r="Z767" s="38">
        <f t="shared" si="154"/>
        <v>73.817818085722152</v>
      </c>
    </row>
    <row r="768" spans="2:26" x14ac:dyDescent="0.3">
      <c r="B768" s="2" t="s">
        <v>36</v>
      </c>
      <c r="C768" s="2">
        <v>760</v>
      </c>
      <c r="D768" s="2">
        <v>171</v>
      </c>
      <c r="E768" s="7">
        <v>29</v>
      </c>
      <c r="F768" s="7">
        <f t="shared" si="145"/>
        <v>8.0555555555555554</v>
      </c>
      <c r="G768" s="46">
        <f t="shared" si="155"/>
        <v>-1.4444444444444446</v>
      </c>
      <c r="H768" s="27">
        <f>$AC$17*G768</f>
        <v>-275.16666666666669</v>
      </c>
      <c r="I768" s="27">
        <f>($AG$17*$AC$17*$AI$17)</f>
        <v>37.376100000000001</v>
      </c>
      <c r="J768" s="27">
        <f>0.5*$AH$17*$AF$17*F768^2</f>
        <v>9.3444444444444432</v>
      </c>
      <c r="K768" s="30">
        <f t="shared" si="146"/>
        <v>-228.44612222222224</v>
      </c>
      <c r="L768" s="35">
        <f t="shared" si="143"/>
        <v>-1.8402604290123459</v>
      </c>
      <c r="M768" s="35">
        <f t="shared" si="147"/>
        <v>0</v>
      </c>
      <c r="N768" s="35">
        <f t="shared" si="148"/>
        <v>-1.8402604290123459</v>
      </c>
      <c r="O768" s="35">
        <f t="shared" si="149"/>
        <v>1.8402604290123459</v>
      </c>
      <c r="P768" s="36">
        <f>SUM($M$8:M768)</f>
        <v>346.62344676851831</v>
      </c>
      <c r="Q768" s="36">
        <f>SUM($N$8:N768)</f>
        <v>-94.309309991049403</v>
      </c>
      <c r="R768" s="36">
        <f t="shared" si="150"/>
        <v>94.309309991049403</v>
      </c>
      <c r="S768" s="13"/>
      <c r="T768" s="38">
        <f t="shared" si="151"/>
        <v>89.593844491496924</v>
      </c>
      <c r="U768" s="38">
        <f t="shared" si="144"/>
        <v>85.114152266922076</v>
      </c>
      <c r="V768" s="38">
        <f t="shared" si="152"/>
        <v>84.263010744252853</v>
      </c>
      <c r="W768" s="38">
        <f t="shared" si="152"/>
        <v>83.420380636810322</v>
      </c>
      <c r="X768" s="38">
        <f t="shared" si="153"/>
        <v>79.249361604969806</v>
      </c>
      <c r="Y768" s="38">
        <f t="shared" si="153"/>
        <v>75.286893524721307</v>
      </c>
      <c r="Z768" s="38">
        <f t="shared" si="154"/>
        <v>75.286893524721307</v>
      </c>
    </row>
    <row r="769" spans="2:26" x14ac:dyDescent="0.3">
      <c r="B769" s="2" t="s">
        <v>36</v>
      </c>
      <c r="C769" s="2">
        <v>761</v>
      </c>
      <c r="D769" s="2">
        <v>172</v>
      </c>
      <c r="E769" s="7">
        <v>23.7</v>
      </c>
      <c r="F769" s="7">
        <f t="shared" si="145"/>
        <v>6.583333333333333</v>
      </c>
      <c r="G769" s="46">
        <f t="shared" si="155"/>
        <v>-1.4722222222222223</v>
      </c>
      <c r="H769" s="27">
        <f>$AC$17*G769</f>
        <v>-280.45833333333337</v>
      </c>
      <c r="I769" s="27">
        <f>($AG$17*$AC$17*$AI$17)</f>
        <v>37.376100000000001</v>
      </c>
      <c r="J769" s="27">
        <f>0.5*$AH$17*$AF$17*F769^2</f>
        <v>6.2409999999999988</v>
      </c>
      <c r="K769" s="30">
        <f t="shared" si="146"/>
        <v>-236.84123333333338</v>
      </c>
      <c r="L769" s="35">
        <f t="shared" si="143"/>
        <v>-1.5592047861111114</v>
      </c>
      <c r="M769" s="35">
        <f t="shared" si="147"/>
        <v>0</v>
      </c>
      <c r="N769" s="35">
        <f t="shared" si="148"/>
        <v>-1.5592047861111114</v>
      </c>
      <c r="O769" s="35">
        <f t="shared" si="149"/>
        <v>1.5592047861111114</v>
      </c>
      <c r="P769" s="36">
        <f>SUM($M$8:M769)</f>
        <v>346.62344676851831</v>
      </c>
      <c r="Q769" s="36">
        <f>SUM($N$8:N769)</f>
        <v>-95.868514777160513</v>
      </c>
      <c r="R769" s="36">
        <f t="shared" si="150"/>
        <v>95.868514777160513</v>
      </c>
      <c r="S769" s="13"/>
      <c r="T769" s="38">
        <f t="shared" si="151"/>
        <v>91.07508903830248</v>
      </c>
      <c r="U769" s="38">
        <f t="shared" si="144"/>
        <v>86.521334586387354</v>
      </c>
      <c r="V769" s="38">
        <f t="shared" si="152"/>
        <v>85.656121240523476</v>
      </c>
      <c r="W769" s="38">
        <f t="shared" si="152"/>
        <v>84.799560028118236</v>
      </c>
      <c r="X769" s="38">
        <f t="shared" si="153"/>
        <v>80.55958202671232</v>
      </c>
      <c r="Y769" s="38">
        <f t="shared" si="153"/>
        <v>76.531602925376703</v>
      </c>
      <c r="Z769" s="38">
        <f t="shared" si="154"/>
        <v>76.531602925376703</v>
      </c>
    </row>
    <row r="770" spans="2:26" x14ac:dyDescent="0.3">
      <c r="B770" s="2" t="s">
        <v>36</v>
      </c>
      <c r="C770" s="2">
        <v>762</v>
      </c>
      <c r="D770" s="2">
        <v>173</v>
      </c>
      <c r="E770" s="7">
        <v>18.399999999999999</v>
      </c>
      <c r="F770" s="7">
        <f t="shared" si="145"/>
        <v>5.1111111111111107</v>
      </c>
      <c r="G770" s="46">
        <f t="shared" si="155"/>
        <v>-1.3055555555555554</v>
      </c>
      <c r="H770" s="27">
        <f>$AC$17*G770</f>
        <v>-248.70833333333329</v>
      </c>
      <c r="I770" s="27">
        <f>($AG$17*$AC$17*$AI$17)</f>
        <v>37.376100000000001</v>
      </c>
      <c r="J770" s="27">
        <f>0.5*$AH$17*$AF$17*F770^2</f>
        <v>3.7617777777777768</v>
      </c>
      <c r="K770" s="30">
        <f t="shared" si="146"/>
        <v>-207.5704555555555</v>
      </c>
      <c r="L770" s="35">
        <f t="shared" si="143"/>
        <v>-1.0609156617283948</v>
      </c>
      <c r="M770" s="35">
        <f t="shared" si="147"/>
        <v>0</v>
      </c>
      <c r="N770" s="35">
        <f t="shared" si="148"/>
        <v>-1.0609156617283948</v>
      </c>
      <c r="O770" s="35">
        <f t="shared" si="149"/>
        <v>1.0609156617283948</v>
      </c>
      <c r="P770" s="36">
        <f>SUM($M$8:M770)</f>
        <v>346.62344676851831</v>
      </c>
      <c r="Q770" s="36">
        <f>SUM($N$8:N770)</f>
        <v>-96.929430438888915</v>
      </c>
      <c r="R770" s="36">
        <f t="shared" si="150"/>
        <v>96.929430438888915</v>
      </c>
      <c r="S770" s="13"/>
      <c r="T770" s="38">
        <f t="shared" si="151"/>
        <v>92.082958916944463</v>
      </c>
      <c r="U770" s="38">
        <f t="shared" si="144"/>
        <v>87.478810971097232</v>
      </c>
      <c r="V770" s="38">
        <f t="shared" si="152"/>
        <v>86.604022861386255</v>
      </c>
      <c r="W770" s="38">
        <f t="shared" si="152"/>
        <v>85.737982632772386</v>
      </c>
      <c r="X770" s="38">
        <f t="shared" si="153"/>
        <v>81.451083501133766</v>
      </c>
      <c r="Y770" s="38">
        <f t="shared" si="153"/>
        <v>77.378529326077071</v>
      </c>
      <c r="Z770" s="38">
        <f t="shared" si="154"/>
        <v>77.378529326077071</v>
      </c>
    </row>
    <row r="771" spans="2:26" x14ac:dyDescent="0.3">
      <c r="B771" s="2" t="s">
        <v>36</v>
      </c>
      <c r="C771" s="2">
        <v>763</v>
      </c>
      <c r="D771" s="2">
        <v>174</v>
      </c>
      <c r="E771" s="7">
        <v>14.3</v>
      </c>
      <c r="F771" s="7">
        <f t="shared" si="145"/>
        <v>3.9722222222222223</v>
      </c>
      <c r="G771" s="46">
        <f t="shared" si="155"/>
        <v>-0.88888888888888862</v>
      </c>
      <c r="H771" s="27">
        <f>$AC$17*G771</f>
        <v>-169.33333333333329</v>
      </c>
      <c r="I771" s="27">
        <f>($AG$17*$AC$17*$AI$17)</f>
        <v>37.376100000000001</v>
      </c>
      <c r="J771" s="27">
        <f>0.5*$AH$17*$AF$17*F771^2</f>
        <v>2.2721111111111112</v>
      </c>
      <c r="K771" s="30">
        <f t="shared" si="146"/>
        <v>-129.68512222222216</v>
      </c>
      <c r="L771" s="35">
        <f t="shared" si="143"/>
        <v>-0.51513812438271578</v>
      </c>
      <c r="M771" s="35">
        <f t="shared" si="147"/>
        <v>0</v>
      </c>
      <c r="N771" s="35">
        <f t="shared" si="148"/>
        <v>-0.51513812438271578</v>
      </c>
      <c r="O771" s="35">
        <f t="shared" si="149"/>
        <v>0.51513812438271578</v>
      </c>
      <c r="P771" s="36">
        <f>SUM($M$8:M771)</f>
        <v>346.62344676851831</v>
      </c>
      <c r="Q771" s="36">
        <f>SUM($N$8:N771)</f>
        <v>-97.444568563271631</v>
      </c>
      <c r="R771" s="36">
        <f t="shared" si="150"/>
        <v>97.444568563271631</v>
      </c>
      <c r="S771" s="13"/>
      <c r="T771" s="38">
        <f t="shared" si="151"/>
        <v>92.57234013510805</v>
      </c>
      <c r="U771" s="38">
        <f t="shared" si="144"/>
        <v>87.943723128352644</v>
      </c>
      <c r="V771" s="38">
        <f t="shared" si="152"/>
        <v>87.064285897069112</v>
      </c>
      <c r="W771" s="38">
        <f t="shared" si="152"/>
        <v>86.193643038098415</v>
      </c>
      <c r="X771" s="38">
        <f t="shared" si="153"/>
        <v>81.883960886193492</v>
      </c>
      <c r="Y771" s="38">
        <f t="shared" si="153"/>
        <v>77.789762841883814</v>
      </c>
      <c r="Z771" s="38">
        <f t="shared" si="154"/>
        <v>77.789762841883814</v>
      </c>
    </row>
    <row r="772" spans="2:26" x14ac:dyDescent="0.3">
      <c r="B772" s="2" t="s">
        <v>36</v>
      </c>
      <c r="C772" s="2">
        <v>764</v>
      </c>
      <c r="D772" s="2">
        <v>175</v>
      </c>
      <c r="E772" s="7">
        <v>12</v>
      </c>
      <c r="F772" s="7">
        <f t="shared" si="145"/>
        <v>3.333333333333333</v>
      </c>
      <c r="G772" s="46">
        <f t="shared" si="155"/>
        <v>-0.20833333333333331</v>
      </c>
      <c r="H772" s="27">
        <f>$AC$17*G772</f>
        <v>-39.6875</v>
      </c>
      <c r="I772" s="27">
        <f>($AG$17*$AC$17*$AI$17)</f>
        <v>37.376100000000001</v>
      </c>
      <c r="J772" s="27">
        <f>0.5*$AH$17*$AF$17*F772^2</f>
        <v>1.5999999999999996</v>
      </c>
      <c r="K772" s="30">
        <f t="shared" si="146"/>
        <v>-0.71139999999999937</v>
      </c>
      <c r="L772" s="35">
        <f t="shared" si="143"/>
        <v>-2.3713333333333312E-3</v>
      </c>
      <c r="M772" s="35">
        <f t="shared" si="147"/>
        <v>0</v>
      </c>
      <c r="N772" s="35">
        <f t="shared" si="148"/>
        <v>-2.3713333333333312E-3</v>
      </c>
      <c r="O772" s="35">
        <f t="shared" si="149"/>
        <v>2.3713333333333312E-3</v>
      </c>
      <c r="P772" s="36">
        <f>SUM($M$8:M772)</f>
        <v>346.62344676851831</v>
      </c>
      <c r="Q772" s="36">
        <f>SUM($N$8:N772)</f>
        <v>-97.44693989660496</v>
      </c>
      <c r="R772" s="36">
        <f t="shared" si="150"/>
        <v>97.44693989660496</v>
      </c>
      <c r="S772" s="13"/>
      <c r="T772" s="38">
        <f t="shared" si="151"/>
        <v>92.574592901774707</v>
      </c>
      <c r="U772" s="38">
        <f t="shared" si="144"/>
        <v>87.945863256685968</v>
      </c>
      <c r="V772" s="38">
        <f t="shared" si="152"/>
        <v>87.066404624119102</v>
      </c>
      <c r="W772" s="38">
        <f t="shared" si="152"/>
        <v>86.195740577877913</v>
      </c>
      <c r="X772" s="38">
        <f t="shared" si="153"/>
        <v>81.88595354898402</v>
      </c>
      <c r="Y772" s="38">
        <f t="shared" si="153"/>
        <v>77.791655871534815</v>
      </c>
      <c r="Z772" s="38">
        <f t="shared" si="154"/>
        <v>77.791655871534815</v>
      </c>
    </row>
    <row r="773" spans="2:26" x14ac:dyDescent="0.3">
      <c r="B773" s="2" t="s">
        <v>36</v>
      </c>
      <c r="C773" s="2">
        <v>765</v>
      </c>
      <c r="D773" s="2">
        <v>176</v>
      </c>
      <c r="E773" s="7">
        <v>12.8</v>
      </c>
      <c r="F773" s="7">
        <f t="shared" si="145"/>
        <v>3.5555555555555558</v>
      </c>
      <c r="G773" s="46">
        <f t="shared" si="155"/>
        <v>0.55555555555555558</v>
      </c>
      <c r="H773" s="27">
        <f>$AC$17*G773</f>
        <v>105.83333333333334</v>
      </c>
      <c r="I773" s="27">
        <f>($AG$17*$AC$17*$AI$17)</f>
        <v>37.376100000000001</v>
      </c>
      <c r="J773" s="27">
        <f>0.5*$AH$17*$AF$17*F773^2</f>
        <v>1.8204444444444445</v>
      </c>
      <c r="K773" s="30">
        <f t="shared" si="146"/>
        <v>145.02987777777778</v>
      </c>
      <c r="L773" s="35">
        <f t="shared" si="143"/>
        <v>0.51566178765432102</v>
      </c>
      <c r="M773" s="35">
        <f t="shared" si="147"/>
        <v>0.51566178765432102</v>
      </c>
      <c r="N773" s="35">
        <f t="shared" si="148"/>
        <v>0</v>
      </c>
      <c r="O773" s="35">
        <f t="shared" si="149"/>
        <v>0</v>
      </c>
      <c r="P773" s="36">
        <f>SUM($M$8:M773)</f>
        <v>347.13910855617263</v>
      </c>
      <c r="Q773" s="36">
        <f>SUM($N$8:N773)</f>
        <v>-97.44693989660496</v>
      </c>
      <c r="R773" s="36">
        <f t="shared" si="150"/>
        <v>97.44693989660496</v>
      </c>
      <c r="S773" s="13"/>
      <c r="T773" s="38">
        <f t="shared" si="151"/>
        <v>92.574592901774707</v>
      </c>
      <c r="U773" s="38">
        <f t="shared" si="144"/>
        <v>87.945863256685968</v>
      </c>
      <c r="V773" s="38">
        <f t="shared" si="152"/>
        <v>87.066404624119102</v>
      </c>
      <c r="W773" s="38">
        <f t="shared" si="152"/>
        <v>86.195740577877913</v>
      </c>
      <c r="X773" s="38">
        <f t="shared" si="153"/>
        <v>81.88595354898402</v>
      </c>
      <c r="Y773" s="38">
        <f t="shared" si="153"/>
        <v>77.791655871534815</v>
      </c>
      <c r="Z773" s="38">
        <f t="shared" si="154"/>
        <v>77.791655871534815</v>
      </c>
    </row>
    <row r="774" spans="2:26" x14ac:dyDescent="0.3">
      <c r="B774" s="2" t="s">
        <v>36</v>
      </c>
      <c r="C774" s="2">
        <v>766</v>
      </c>
      <c r="D774" s="2">
        <v>177</v>
      </c>
      <c r="E774" s="7">
        <v>16</v>
      </c>
      <c r="F774" s="7">
        <f t="shared" si="145"/>
        <v>4.4444444444444446</v>
      </c>
      <c r="G774" s="46">
        <f t="shared" si="155"/>
        <v>0.87500000000000011</v>
      </c>
      <c r="H774" s="27">
        <f>$AC$17*G774</f>
        <v>166.68750000000003</v>
      </c>
      <c r="I774" s="27">
        <f>($AG$17*$AC$17*$AI$17)</f>
        <v>37.376100000000001</v>
      </c>
      <c r="J774" s="27">
        <f>0.5*$AH$17*$AF$17*F774^2</f>
        <v>2.8444444444444446</v>
      </c>
      <c r="K774" s="30">
        <f t="shared" si="146"/>
        <v>206.90804444444447</v>
      </c>
      <c r="L774" s="35">
        <f t="shared" si="143"/>
        <v>0.91959130864197547</v>
      </c>
      <c r="M774" s="35">
        <f t="shared" si="147"/>
        <v>0.91959130864197547</v>
      </c>
      <c r="N774" s="35">
        <f t="shared" si="148"/>
        <v>0</v>
      </c>
      <c r="O774" s="35">
        <f t="shared" si="149"/>
        <v>0</v>
      </c>
      <c r="P774" s="36">
        <f>SUM($M$8:M774)</f>
        <v>348.05869986481463</v>
      </c>
      <c r="Q774" s="36">
        <f>SUM($N$8:N774)</f>
        <v>-97.44693989660496</v>
      </c>
      <c r="R774" s="36">
        <f t="shared" si="150"/>
        <v>97.44693989660496</v>
      </c>
      <c r="S774" s="13"/>
      <c r="T774" s="38">
        <f t="shared" si="151"/>
        <v>92.574592901774707</v>
      </c>
      <c r="U774" s="38">
        <f t="shared" si="144"/>
        <v>87.945863256685968</v>
      </c>
      <c r="V774" s="38">
        <f t="shared" si="152"/>
        <v>87.066404624119102</v>
      </c>
      <c r="W774" s="38">
        <f t="shared" si="152"/>
        <v>86.195740577877913</v>
      </c>
      <c r="X774" s="38">
        <f t="shared" si="153"/>
        <v>81.88595354898402</v>
      </c>
      <c r="Y774" s="38">
        <f t="shared" si="153"/>
        <v>77.791655871534815</v>
      </c>
      <c r="Z774" s="38">
        <f t="shared" si="154"/>
        <v>77.791655871534815</v>
      </c>
    </row>
    <row r="775" spans="2:26" x14ac:dyDescent="0.3">
      <c r="B775" s="2" t="s">
        <v>36</v>
      </c>
      <c r="C775" s="2">
        <v>767</v>
      </c>
      <c r="D775" s="2">
        <v>178</v>
      </c>
      <c r="E775" s="7">
        <v>19.100000000000001</v>
      </c>
      <c r="F775" s="7">
        <f t="shared" si="145"/>
        <v>5.3055555555555562</v>
      </c>
      <c r="G775" s="46">
        <f t="shared" si="155"/>
        <v>0.88888888888888862</v>
      </c>
      <c r="H775" s="27">
        <f>$AC$17*G775</f>
        <v>169.33333333333329</v>
      </c>
      <c r="I775" s="27">
        <f>($AG$17*$AC$17*$AI$17)</f>
        <v>37.376100000000001</v>
      </c>
      <c r="J775" s="27">
        <f>0.5*$AH$17*$AF$17*F775^2</f>
        <v>4.0534444444444455</v>
      </c>
      <c r="K775" s="30">
        <f t="shared" si="146"/>
        <v>210.76287777777773</v>
      </c>
      <c r="L775" s="35">
        <f t="shared" si="143"/>
        <v>1.1182141570987654</v>
      </c>
      <c r="M775" s="35">
        <f t="shared" si="147"/>
        <v>1.1182141570987654</v>
      </c>
      <c r="N775" s="35">
        <f t="shared" si="148"/>
        <v>0</v>
      </c>
      <c r="O775" s="35">
        <f t="shared" si="149"/>
        <v>0</v>
      </c>
      <c r="P775" s="36">
        <f>SUM($M$8:M775)</f>
        <v>349.17691402191338</v>
      </c>
      <c r="Q775" s="36">
        <f>SUM($N$8:N775)</f>
        <v>-97.44693989660496</v>
      </c>
      <c r="R775" s="36">
        <f t="shared" si="150"/>
        <v>97.44693989660496</v>
      </c>
      <c r="S775" s="13"/>
      <c r="T775" s="38">
        <f t="shared" si="151"/>
        <v>92.574592901774707</v>
      </c>
      <c r="U775" s="38">
        <f t="shared" si="144"/>
        <v>87.945863256685968</v>
      </c>
      <c r="V775" s="38">
        <f t="shared" si="152"/>
        <v>87.066404624119102</v>
      </c>
      <c r="W775" s="38">
        <f t="shared" si="152"/>
        <v>86.195740577877913</v>
      </c>
      <c r="X775" s="38">
        <f t="shared" si="153"/>
        <v>81.88595354898402</v>
      </c>
      <c r="Y775" s="38">
        <f t="shared" si="153"/>
        <v>77.791655871534815</v>
      </c>
      <c r="Z775" s="38">
        <f t="shared" si="154"/>
        <v>77.791655871534815</v>
      </c>
    </row>
    <row r="776" spans="2:26" x14ac:dyDescent="0.3">
      <c r="B776" s="2" t="s">
        <v>36</v>
      </c>
      <c r="C776" s="2">
        <v>768</v>
      </c>
      <c r="D776" s="2">
        <v>179</v>
      </c>
      <c r="E776" s="7">
        <v>22.4</v>
      </c>
      <c r="F776" s="7">
        <f t="shared" si="145"/>
        <v>6.2222222222222214</v>
      </c>
      <c r="G776" s="46">
        <f t="shared" si="155"/>
        <v>0.90277777777777779</v>
      </c>
      <c r="H776" s="27">
        <f>$AC$17*G776</f>
        <v>171.97916666666666</v>
      </c>
      <c r="I776" s="27">
        <f>($AG$17*$AC$17*$AI$17)</f>
        <v>37.376100000000001</v>
      </c>
      <c r="J776" s="27">
        <f>0.5*$AH$17*$AF$17*F776^2</f>
        <v>5.5751111111111085</v>
      </c>
      <c r="K776" s="30">
        <f t="shared" si="146"/>
        <v>214.93037777777778</v>
      </c>
      <c r="L776" s="35">
        <f t="shared" ref="L776:L839" si="156">(K776*F776)/1000</f>
        <v>1.3373445728395061</v>
      </c>
      <c r="M776" s="35">
        <f t="shared" si="147"/>
        <v>1.3373445728395061</v>
      </c>
      <c r="N776" s="35">
        <f t="shared" si="148"/>
        <v>0</v>
      </c>
      <c r="O776" s="35">
        <f t="shared" si="149"/>
        <v>0</v>
      </c>
      <c r="P776" s="36">
        <f>SUM($M$8:M776)</f>
        <v>350.5142585947529</v>
      </c>
      <c r="Q776" s="36">
        <f>SUM($N$8:N776)</f>
        <v>-97.44693989660496</v>
      </c>
      <c r="R776" s="36">
        <f t="shared" si="150"/>
        <v>97.44693989660496</v>
      </c>
      <c r="S776" s="13"/>
      <c r="T776" s="38">
        <f t="shared" si="151"/>
        <v>92.574592901774707</v>
      </c>
      <c r="U776" s="38">
        <f t="shared" ref="U776:U839" si="157">T776*0.95</f>
        <v>87.945863256685968</v>
      </c>
      <c r="V776" s="38">
        <f t="shared" si="152"/>
        <v>87.066404624119102</v>
      </c>
      <c r="W776" s="38">
        <f t="shared" si="152"/>
        <v>86.195740577877913</v>
      </c>
      <c r="X776" s="38">
        <f t="shared" si="153"/>
        <v>81.88595354898402</v>
      </c>
      <c r="Y776" s="38">
        <f t="shared" si="153"/>
        <v>77.791655871534815</v>
      </c>
      <c r="Z776" s="38">
        <f t="shared" si="154"/>
        <v>77.791655871534815</v>
      </c>
    </row>
    <row r="777" spans="2:26" x14ac:dyDescent="0.3">
      <c r="B777" s="2" t="s">
        <v>36</v>
      </c>
      <c r="C777" s="2">
        <v>769</v>
      </c>
      <c r="D777" s="2">
        <v>180</v>
      </c>
      <c r="E777" s="7">
        <v>25.6</v>
      </c>
      <c r="F777" s="7">
        <f t="shared" ref="F777:F840" si="158">E777/3.6</f>
        <v>7.1111111111111116</v>
      </c>
      <c r="G777" s="46">
        <f t="shared" si="155"/>
        <v>1.0694444444444449</v>
      </c>
      <c r="H777" s="27">
        <f>$AC$17*G777</f>
        <v>203.72916666666674</v>
      </c>
      <c r="I777" s="27">
        <f>($AG$17*$AC$17*$AI$17)</f>
        <v>37.376100000000001</v>
      </c>
      <c r="J777" s="27">
        <f>0.5*$AH$17*$AF$17*F777^2</f>
        <v>7.2817777777777781</v>
      </c>
      <c r="K777" s="30">
        <f t="shared" ref="K777:K840" si="159">H777+I777+J777</f>
        <v>248.38704444444454</v>
      </c>
      <c r="L777" s="35">
        <f t="shared" si="156"/>
        <v>1.766307871604939</v>
      </c>
      <c r="M777" s="35">
        <f t="shared" ref="M777:M840" si="160">IF(L777&gt;0, L777, 0)</f>
        <v>1.766307871604939</v>
      </c>
      <c r="N777" s="35">
        <f t="shared" ref="N777:N840" si="161">IF(L777&lt;0, L777, 0)</f>
        <v>0</v>
      </c>
      <c r="O777" s="35">
        <f t="shared" ref="O777:O840" si="162">N777*(-1)</f>
        <v>0</v>
      </c>
      <c r="P777" s="36">
        <f>SUM($M$8:M777)</f>
        <v>352.28056646635787</v>
      </c>
      <c r="Q777" s="36">
        <f>SUM($N$8:N777)</f>
        <v>-97.44693989660496</v>
      </c>
      <c r="R777" s="36">
        <f t="shared" ref="R777:R840" si="163">Q777*(-1)</f>
        <v>97.44693989660496</v>
      </c>
      <c r="S777" s="13"/>
      <c r="T777" s="38">
        <f t="shared" ref="T777:T840" si="164">R777*0.95</f>
        <v>92.574592901774707</v>
      </c>
      <c r="U777" s="38">
        <f t="shared" si="157"/>
        <v>87.945863256685968</v>
      </c>
      <c r="V777" s="38">
        <f t="shared" ref="V777:W840" si="165">U777*0.99</f>
        <v>87.066404624119102</v>
      </c>
      <c r="W777" s="38">
        <f t="shared" si="165"/>
        <v>86.195740577877913</v>
      </c>
      <c r="X777" s="38">
        <f t="shared" ref="X777:Y840" si="166">W777*0.95</f>
        <v>81.88595354898402</v>
      </c>
      <c r="Y777" s="38">
        <f t="shared" si="166"/>
        <v>77.791655871534815</v>
      </c>
      <c r="Z777" s="38">
        <f t="shared" ref="Z777:Z840" si="167">Y777</f>
        <v>77.791655871534815</v>
      </c>
    </row>
    <row r="778" spans="2:26" x14ac:dyDescent="0.3">
      <c r="B778" s="2" t="s">
        <v>36</v>
      </c>
      <c r="C778" s="2">
        <v>770</v>
      </c>
      <c r="D778" s="2">
        <v>181</v>
      </c>
      <c r="E778" s="7">
        <v>30.1</v>
      </c>
      <c r="F778" s="7">
        <f t="shared" si="158"/>
        <v>8.3611111111111107</v>
      </c>
      <c r="G778" s="46">
        <f t="shared" ref="G778:G841" si="168">($E779-$E777)/2/3.6</f>
        <v>1.3472222222222217</v>
      </c>
      <c r="H778" s="27">
        <f>$AC$17*G778</f>
        <v>256.6458333333332</v>
      </c>
      <c r="I778" s="27">
        <f>($AG$17*$AC$17*$AI$17)</f>
        <v>37.376100000000001</v>
      </c>
      <c r="J778" s="27">
        <f>0.5*$AH$17*$AF$17*F778^2</f>
        <v>10.066777777777776</v>
      </c>
      <c r="K778" s="30">
        <f t="shared" si="159"/>
        <v>304.08871111111097</v>
      </c>
      <c r="L778" s="35">
        <f t="shared" si="156"/>
        <v>2.5425195012345667</v>
      </c>
      <c r="M778" s="35">
        <f t="shared" si="160"/>
        <v>2.5425195012345667</v>
      </c>
      <c r="N778" s="35">
        <f t="shared" si="161"/>
        <v>0</v>
      </c>
      <c r="O778" s="35">
        <f t="shared" si="162"/>
        <v>0</v>
      </c>
      <c r="P778" s="36">
        <f>SUM($M$8:M778)</f>
        <v>354.82308596759242</v>
      </c>
      <c r="Q778" s="36">
        <f>SUM($N$8:N778)</f>
        <v>-97.44693989660496</v>
      </c>
      <c r="R778" s="36">
        <f t="shared" si="163"/>
        <v>97.44693989660496</v>
      </c>
      <c r="S778" s="13"/>
      <c r="T778" s="38">
        <f t="shared" si="164"/>
        <v>92.574592901774707</v>
      </c>
      <c r="U778" s="38">
        <f t="shared" si="157"/>
        <v>87.945863256685968</v>
      </c>
      <c r="V778" s="38">
        <f t="shared" si="165"/>
        <v>87.066404624119102</v>
      </c>
      <c r="W778" s="38">
        <f t="shared" si="165"/>
        <v>86.195740577877913</v>
      </c>
      <c r="X778" s="38">
        <f t="shared" si="166"/>
        <v>81.88595354898402</v>
      </c>
      <c r="Y778" s="38">
        <f t="shared" si="166"/>
        <v>77.791655871534815</v>
      </c>
      <c r="Z778" s="38">
        <f t="shared" si="167"/>
        <v>77.791655871534815</v>
      </c>
    </row>
    <row r="779" spans="2:26" x14ac:dyDescent="0.3">
      <c r="B779" s="2" t="s">
        <v>36</v>
      </c>
      <c r="C779" s="2">
        <v>771</v>
      </c>
      <c r="D779" s="2">
        <v>182</v>
      </c>
      <c r="E779" s="7">
        <v>35.299999999999997</v>
      </c>
      <c r="F779" s="7">
        <f t="shared" si="158"/>
        <v>9.8055555555555554</v>
      </c>
      <c r="G779" s="46">
        <f t="shared" si="168"/>
        <v>1.3611111111111107</v>
      </c>
      <c r="H779" s="27">
        <f>$AC$17*G779</f>
        <v>259.29166666666657</v>
      </c>
      <c r="I779" s="27">
        <f>($AG$17*$AC$17*$AI$17)</f>
        <v>37.376100000000001</v>
      </c>
      <c r="J779" s="27">
        <f>0.5*$AH$17*$AF$17*F779^2</f>
        <v>13.845444444444443</v>
      </c>
      <c r="K779" s="30">
        <f t="shared" si="159"/>
        <v>310.51321111111105</v>
      </c>
      <c r="L779" s="35">
        <f t="shared" si="156"/>
        <v>3.0447545422839499</v>
      </c>
      <c r="M779" s="35">
        <f t="shared" si="160"/>
        <v>3.0447545422839499</v>
      </c>
      <c r="N779" s="35">
        <f t="shared" si="161"/>
        <v>0</v>
      </c>
      <c r="O779" s="35">
        <f t="shared" si="162"/>
        <v>0</v>
      </c>
      <c r="P779" s="36">
        <f>SUM($M$8:M779)</f>
        <v>357.86784050987637</v>
      </c>
      <c r="Q779" s="36">
        <f>SUM($N$8:N779)</f>
        <v>-97.44693989660496</v>
      </c>
      <c r="R779" s="36">
        <f t="shared" si="163"/>
        <v>97.44693989660496</v>
      </c>
      <c r="S779" s="13"/>
      <c r="T779" s="38">
        <f t="shared" si="164"/>
        <v>92.574592901774707</v>
      </c>
      <c r="U779" s="38">
        <f t="shared" si="157"/>
        <v>87.945863256685968</v>
      </c>
      <c r="V779" s="38">
        <f t="shared" si="165"/>
        <v>87.066404624119102</v>
      </c>
      <c r="W779" s="38">
        <f t="shared" si="165"/>
        <v>86.195740577877913</v>
      </c>
      <c r="X779" s="38">
        <f t="shared" si="166"/>
        <v>81.88595354898402</v>
      </c>
      <c r="Y779" s="38">
        <f t="shared" si="166"/>
        <v>77.791655871534815</v>
      </c>
      <c r="Z779" s="38">
        <f t="shared" si="167"/>
        <v>77.791655871534815</v>
      </c>
    </row>
    <row r="780" spans="2:26" x14ac:dyDescent="0.3">
      <c r="B780" s="2" t="s">
        <v>36</v>
      </c>
      <c r="C780" s="2">
        <v>772</v>
      </c>
      <c r="D780" s="2">
        <v>183</v>
      </c>
      <c r="E780" s="7">
        <v>39.9</v>
      </c>
      <c r="F780" s="7">
        <f t="shared" si="158"/>
        <v>11.083333333333332</v>
      </c>
      <c r="G780" s="46">
        <f t="shared" si="168"/>
        <v>1.2777777777777781</v>
      </c>
      <c r="H780" s="27">
        <f>$AC$17*G780</f>
        <v>243.41666666666674</v>
      </c>
      <c r="I780" s="27">
        <f>($AG$17*$AC$17*$AI$17)</f>
        <v>37.376100000000001</v>
      </c>
      <c r="J780" s="27">
        <f>0.5*$AH$17*$AF$17*F780^2</f>
        <v>17.688999999999997</v>
      </c>
      <c r="K780" s="30">
        <f t="shared" si="159"/>
        <v>298.48176666666677</v>
      </c>
      <c r="L780" s="35">
        <f t="shared" si="156"/>
        <v>3.3081729138888893</v>
      </c>
      <c r="M780" s="35">
        <f t="shared" si="160"/>
        <v>3.3081729138888893</v>
      </c>
      <c r="N780" s="35">
        <f t="shared" si="161"/>
        <v>0</v>
      </c>
      <c r="O780" s="35">
        <f t="shared" si="162"/>
        <v>0</v>
      </c>
      <c r="P780" s="36">
        <f>SUM($M$8:M780)</f>
        <v>361.17601342376526</v>
      </c>
      <c r="Q780" s="36">
        <f>SUM($N$8:N780)</f>
        <v>-97.44693989660496</v>
      </c>
      <c r="R780" s="36">
        <f t="shared" si="163"/>
        <v>97.44693989660496</v>
      </c>
      <c r="S780" s="13"/>
      <c r="T780" s="38">
        <f t="shared" si="164"/>
        <v>92.574592901774707</v>
      </c>
      <c r="U780" s="38">
        <f t="shared" si="157"/>
        <v>87.945863256685968</v>
      </c>
      <c r="V780" s="38">
        <f t="shared" si="165"/>
        <v>87.066404624119102</v>
      </c>
      <c r="W780" s="38">
        <f t="shared" si="165"/>
        <v>86.195740577877913</v>
      </c>
      <c r="X780" s="38">
        <f t="shared" si="166"/>
        <v>81.88595354898402</v>
      </c>
      <c r="Y780" s="38">
        <f t="shared" si="166"/>
        <v>77.791655871534815</v>
      </c>
      <c r="Z780" s="38">
        <f t="shared" si="167"/>
        <v>77.791655871534815</v>
      </c>
    </row>
    <row r="781" spans="2:26" x14ac:dyDescent="0.3">
      <c r="B781" s="2" t="s">
        <v>36</v>
      </c>
      <c r="C781" s="2">
        <v>773</v>
      </c>
      <c r="D781" s="2">
        <v>184</v>
      </c>
      <c r="E781" s="7">
        <v>44.5</v>
      </c>
      <c r="F781" s="7">
        <f t="shared" si="158"/>
        <v>12.361111111111111</v>
      </c>
      <c r="G781" s="46">
        <f t="shared" si="168"/>
        <v>1.0555555555555558</v>
      </c>
      <c r="H781" s="27">
        <f>$AC$17*G781</f>
        <v>201.08333333333337</v>
      </c>
      <c r="I781" s="27">
        <f>($AG$17*$AC$17*$AI$17)</f>
        <v>37.376100000000001</v>
      </c>
      <c r="J781" s="27">
        <f>0.5*$AH$17*$AF$17*F781^2</f>
        <v>22.002777777777773</v>
      </c>
      <c r="K781" s="30">
        <f t="shared" si="159"/>
        <v>260.46221111111117</v>
      </c>
      <c r="L781" s="35">
        <f t="shared" si="156"/>
        <v>3.2196023317901239</v>
      </c>
      <c r="M781" s="35">
        <f t="shared" si="160"/>
        <v>3.2196023317901239</v>
      </c>
      <c r="N781" s="35">
        <f t="shared" si="161"/>
        <v>0</v>
      </c>
      <c r="O781" s="35">
        <f t="shared" si="162"/>
        <v>0</v>
      </c>
      <c r="P781" s="36">
        <f>SUM($M$8:M781)</f>
        <v>364.39561575555535</v>
      </c>
      <c r="Q781" s="36">
        <f>SUM($N$8:N781)</f>
        <v>-97.44693989660496</v>
      </c>
      <c r="R781" s="36">
        <f t="shared" si="163"/>
        <v>97.44693989660496</v>
      </c>
      <c r="S781" s="13"/>
      <c r="T781" s="38">
        <f t="shared" si="164"/>
        <v>92.574592901774707</v>
      </c>
      <c r="U781" s="38">
        <f t="shared" si="157"/>
        <v>87.945863256685968</v>
      </c>
      <c r="V781" s="38">
        <f t="shared" si="165"/>
        <v>87.066404624119102</v>
      </c>
      <c r="W781" s="38">
        <f t="shared" si="165"/>
        <v>86.195740577877913</v>
      </c>
      <c r="X781" s="38">
        <f t="shared" si="166"/>
        <v>81.88595354898402</v>
      </c>
      <c r="Y781" s="38">
        <f t="shared" si="166"/>
        <v>77.791655871534815</v>
      </c>
      <c r="Z781" s="38">
        <f t="shared" si="167"/>
        <v>77.791655871534815</v>
      </c>
    </row>
    <row r="782" spans="2:26" x14ac:dyDescent="0.3">
      <c r="B782" s="2" t="s">
        <v>36</v>
      </c>
      <c r="C782" s="2">
        <v>774</v>
      </c>
      <c r="D782" s="2">
        <v>185</v>
      </c>
      <c r="E782" s="7">
        <v>47.5</v>
      </c>
      <c r="F782" s="7">
        <f t="shared" si="158"/>
        <v>13.194444444444445</v>
      </c>
      <c r="G782" s="46">
        <f t="shared" si="168"/>
        <v>0.88888888888888862</v>
      </c>
      <c r="H782" s="27">
        <f>$AC$17*G782</f>
        <v>169.33333333333329</v>
      </c>
      <c r="I782" s="27">
        <f>($AG$17*$AC$17*$AI$17)</f>
        <v>37.376100000000001</v>
      </c>
      <c r="J782" s="27">
        <f>0.5*$AH$17*$AF$17*F782^2</f>
        <v>25.069444444444443</v>
      </c>
      <c r="K782" s="30">
        <f t="shared" si="159"/>
        <v>231.77887777777772</v>
      </c>
      <c r="L782" s="35">
        <f t="shared" si="156"/>
        <v>3.0581935262345672</v>
      </c>
      <c r="M782" s="35">
        <f t="shared" si="160"/>
        <v>3.0581935262345672</v>
      </c>
      <c r="N782" s="35">
        <f t="shared" si="161"/>
        <v>0</v>
      </c>
      <c r="O782" s="35">
        <f t="shared" si="162"/>
        <v>0</v>
      </c>
      <c r="P782" s="36">
        <f>SUM($M$8:M782)</f>
        <v>367.45380928178992</v>
      </c>
      <c r="Q782" s="36">
        <f>SUM($N$8:N782)</f>
        <v>-97.44693989660496</v>
      </c>
      <c r="R782" s="36">
        <f t="shared" si="163"/>
        <v>97.44693989660496</v>
      </c>
      <c r="S782" s="13"/>
      <c r="T782" s="38">
        <f t="shared" si="164"/>
        <v>92.574592901774707</v>
      </c>
      <c r="U782" s="38">
        <f t="shared" si="157"/>
        <v>87.945863256685968</v>
      </c>
      <c r="V782" s="38">
        <f t="shared" si="165"/>
        <v>87.066404624119102</v>
      </c>
      <c r="W782" s="38">
        <f t="shared" si="165"/>
        <v>86.195740577877913</v>
      </c>
      <c r="X782" s="38">
        <f t="shared" si="166"/>
        <v>81.88595354898402</v>
      </c>
      <c r="Y782" s="38">
        <f t="shared" si="166"/>
        <v>77.791655871534815</v>
      </c>
      <c r="Z782" s="38">
        <f t="shared" si="167"/>
        <v>77.791655871534815</v>
      </c>
    </row>
    <row r="783" spans="2:26" x14ac:dyDescent="0.3">
      <c r="B783" s="2" t="s">
        <v>36</v>
      </c>
      <c r="C783" s="2">
        <v>775</v>
      </c>
      <c r="D783" s="2">
        <v>186</v>
      </c>
      <c r="E783" s="7">
        <v>50.9</v>
      </c>
      <c r="F783" s="7">
        <f t="shared" si="158"/>
        <v>14.138888888888888</v>
      </c>
      <c r="G783" s="46">
        <f t="shared" si="168"/>
        <v>0.91666666666666685</v>
      </c>
      <c r="H783" s="27">
        <f>$AC$17*G783</f>
        <v>174.62500000000003</v>
      </c>
      <c r="I783" s="27">
        <f>($AG$17*$AC$17*$AI$17)</f>
        <v>37.376100000000001</v>
      </c>
      <c r="J783" s="27">
        <f>0.5*$AH$17*$AF$17*F783^2</f>
        <v>28.786777777777772</v>
      </c>
      <c r="K783" s="30">
        <f t="shared" si="159"/>
        <v>240.78787777777779</v>
      </c>
      <c r="L783" s="35">
        <f t="shared" si="156"/>
        <v>3.404473049691358</v>
      </c>
      <c r="M783" s="35">
        <f t="shared" si="160"/>
        <v>3.404473049691358</v>
      </c>
      <c r="N783" s="35">
        <f t="shared" si="161"/>
        <v>0</v>
      </c>
      <c r="O783" s="35">
        <f t="shared" si="162"/>
        <v>0</v>
      </c>
      <c r="P783" s="36">
        <f>SUM($M$8:M783)</f>
        <v>370.85828233148129</v>
      </c>
      <c r="Q783" s="36">
        <f>SUM($N$8:N783)</f>
        <v>-97.44693989660496</v>
      </c>
      <c r="R783" s="36">
        <f t="shared" si="163"/>
        <v>97.44693989660496</v>
      </c>
      <c r="S783" s="13"/>
      <c r="T783" s="38">
        <f t="shared" si="164"/>
        <v>92.574592901774707</v>
      </c>
      <c r="U783" s="38">
        <f t="shared" si="157"/>
        <v>87.945863256685968</v>
      </c>
      <c r="V783" s="38">
        <f t="shared" si="165"/>
        <v>87.066404624119102</v>
      </c>
      <c r="W783" s="38">
        <f t="shared" si="165"/>
        <v>86.195740577877913</v>
      </c>
      <c r="X783" s="38">
        <f t="shared" si="166"/>
        <v>81.88595354898402</v>
      </c>
      <c r="Y783" s="38">
        <f t="shared" si="166"/>
        <v>77.791655871534815</v>
      </c>
      <c r="Z783" s="38">
        <f t="shared" si="167"/>
        <v>77.791655871534815</v>
      </c>
    </row>
    <row r="784" spans="2:26" x14ac:dyDescent="0.3">
      <c r="B784" s="2" t="s">
        <v>36</v>
      </c>
      <c r="C784" s="2">
        <v>776</v>
      </c>
      <c r="D784" s="2">
        <v>187</v>
      </c>
      <c r="E784" s="7">
        <v>54.1</v>
      </c>
      <c r="F784" s="7">
        <f t="shared" si="158"/>
        <v>15.027777777777779</v>
      </c>
      <c r="G784" s="46">
        <f t="shared" si="168"/>
        <v>0.74999999999999978</v>
      </c>
      <c r="H784" s="27">
        <f>$AC$17*G784</f>
        <v>142.87499999999997</v>
      </c>
      <c r="I784" s="27">
        <f>($AG$17*$AC$17*$AI$17)</f>
        <v>37.376100000000001</v>
      </c>
      <c r="J784" s="27">
        <f>0.5*$AH$17*$AF$17*F784^2</f>
        <v>32.520111111111113</v>
      </c>
      <c r="K784" s="30">
        <f t="shared" si="159"/>
        <v>212.77121111111109</v>
      </c>
      <c r="L784" s="35">
        <f t="shared" si="156"/>
        <v>3.1974784780864196</v>
      </c>
      <c r="M784" s="35">
        <f t="shared" si="160"/>
        <v>3.1974784780864196</v>
      </c>
      <c r="N784" s="35">
        <f t="shared" si="161"/>
        <v>0</v>
      </c>
      <c r="O784" s="35">
        <f t="shared" si="162"/>
        <v>0</v>
      </c>
      <c r="P784" s="36">
        <f>SUM($M$8:M784)</f>
        <v>374.05576080956769</v>
      </c>
      <c r="Q784" s="36">
        <f>SUM($N$8:N784)</f>
        <v>-97.44693989660496</v>
      </c>
      <c r="R784" s="36">
        <f t="shared" si="163"/>
        <v>97.44693989660496</v>
      </c>
      <c r="S784" s="13"/>
      <c r="T784" s="38">
        <f t="shared" si="164"/>
        <v>92.574592901774707</v>
      </c>
      <c r="U784" s="38">
        <f t="shared" si="157"/>
        <v>87.945863256685968</v>
      </c>
      <c r="V784" s="38">
        <f t="shared" si="165"/>
        <v>87.066404624119102</v>
      </c>
      <c r="W784" s="38">
        <f t="shared" si="165"/>
        <v>86.195740577877913</v>
      </c>
      <c r="X784" s="38">
        <f t="shared" si="166"/>
        <v>81.88595354898402</v>
      </c>
      <c r="Y784" s="38">
        <f t="shared" si="166"/>
        <v>77.791655871534815</v>
      </c>
      <c r="Z784" s="38">
        <f t="shared" si="167"/>
        <v>77.791655871534815</v>
      </c>
    </row>
    <row r="785" spans="2:26" x14ac:dyDescent="0.3">
      <c r="B785" s="2" t="s">
        <v>36</v>
      </c>
      <c r="C785" s="2">
        <v>777</v>
      </c>
      <c r="D785" s="2">
        <v>188</v>
      </c>
      <c r="E785" s="7">
        <v>56.3</v>
      </c>
      <c r="F785" s="7">
        <f t="shared" si="158"/>
        <v>15.638888888888888</v>
      </c>
      <c r="G785" s="46">
        <f t="shared" si="168"/>
        <v>0.55555555555555558</v>
      </c>
      <c r="H785" s="27">
        <f>$AC$17*G785</f>
        <v>105.83333333333334</v>
      </c>
      <c r="I785" s="27">
        <f>($AG$17*$AC$17*$AI$17)</f>
        <v>37.376100000000001</v>
      </c>
      <c r="J785" s="27">
        <f>0.5*$AH$17*$AF$17*F785^2</f>
        <v>35.218777777777767</v>
      </c>
      <c r="K785" s="30">
        <f t="shared" si="159"/>
        <v>178.42821111111112</v>
      </c>
      <c r="L785" s="35">
        <f t="shared" si="156"/>
        <v>2.7904189682098761</v>
      </c>
      <c r="M785" s="35">
        <f t="shared" si="160"/>
        <v>2.7904189682098761</v>
      </c>
      <c r="N785" s="35">
        <f t="shared" si="161"/>
        <v>0</v>
      </c>
      <c r="O785" s="35">
        <f t="shared" si="162"/>
        <v>0</v>
      </c>
      <c r="P785" s="36">
        <f>SUM($M$8:M785)</f>
        <v>376.84617977777754</v>
      </c>
      <c r="Q785" s="36">
        <f>SUM($N$8:N785)</f>
        <v>-97.44693989660496</v>
      </c>
      <c r="R785" s="36">
        <f t="shared" si="163"/>
        <v>97.44693989660496</v>
      </c>
      <c r="S785" s="13"/>
      <c r="T785" s="38">
        <f t="shared" si="164"/>
        <v>92.574592901774707</v>
      </c>
      <c r="U785" s="38">
        <f t="shared" si="157"/>
        <v>87.945863256685968</v>
      </c>
      <c r="V785" s="38">
        <f t="shared" si="165"/>
        <v>87.066404624119102</v>
      </c>
      <c r="W785" s="38">
        <f t="shared" si="165"/>
        <v>86.195740577877913</v>
      </c>
      <c r="X785" s="38">
        <f t="shared" si="166"/>
        <v>81.88595354898402</v>
      </c>
      <c r="Y785" s="38">
        <f t="shared" si="166"/>
        <v>77.791655871534815</v>
      </c>
      <c r="Z785" s="38">
        <f t="shared" si="167"/>
        <v>77.791655871534815</v>
      </c>
    </row>
    <row r="786" spans="2:26" x14ac:dyDescent="0.3">
      <c r="B786" s="2" t="s">
        <v>36</v>
      </c>
      <c r="C786" s="2">
        <v>778</v>
      </c>
      <c r="D786" s="2">
        <v>189</v>
      </c>
      <c r="E786" s="7">
        <v>58.1</v>
      </c>
      <c r="F786" s="7">
        <f t="shared" si="158"/>
        <v>16.138888888888889</v>
      </c>
      <c r="G786" s="46">
        <f t="shared" si="168"/>
        <v>0.4861111111111111</v>
      </c>
      <c r="H786" s="27">
        <f>$AC$17*G786</f>
        <v>92.604166666666671</v>
      </c>
      <c r="I786" s="27">
        <f>($AG$17*$AC$17*$AI$17)</f>
        <v>37.376100000000001</v>
      </c>
      <c r="J786" s="27">
        <f>0.5*$AH$17*$AF$17*F786^2</f>
        <v>37.506777777777778</v>
      </c>
      <c r="K786" s="30">
        <f t="shared" si="159"/>
        <v>167.48704444444445</v>
      </c>
      <c r="L786" s="35">
        <f t="shared" si="156"/>
        <v>2.7030548006172839</v>
      </c>
      <c r="M786" s="35">
        <f t="shared" si="160"/>
        <v>2.7030548006172839</v>
      </c>
      <c r="N786" s="35">
        <f t="shared" si="161"/>
        <v>0</v>
      </c>
      <c r="O786" s="35">
        <f t="shared" si="162"/>
        <v>0</v>
      </c>
      <c r="P786" s="36">
        <f>SUM($M$8:M786)</f>
        <v>379.54923457839482</v>
      </c>
      <c r="Q786" s="36">
        <f>SUM($N$8:N786)</f>
        <v>-97.44693989660496</v>
      </c>
      <c r="R786" s="36">
        <f t="shared" si="163"/>
        <v>97.44693989660496</v>
      </c>
      <c r="S786" s="13"/>
      <c r="T786" s="38">
        <f t="shared" si="164"/>
        <v>92.574592901774707</v>
      </c>
      <c r="U786" s="38">
        <f t="shared" si="157"/>
        <v>87.945863256685968</v>
      </c>
      <c r="V786" s="38">
        <f t="shared" si="165"/>
        <v>87.066404624119102</v>
      </c>
      <c r="W786" s="38">
        <f t="shared" si="165"/>
        <v>86.195740577877913</v>
      </c>
      <c r="X786" s="38">
        <f t="shared" si="166"/>
        <v>81.88595354898402</v>
      </c>
      <c r="Y786" s="38">
        <f t="shared" si="166"/>
        <v>77.791655871534815</v>
      </c>
      <c r="Z786" s="38">
        <f t="shared" si="167"/>
        <v>77.791655871534815</v>
      </c>
    </row>
    <row r="787" spans="2:26" x14ac:dyDescent="0.3">
      <c r="B787" s="2" t="s">
        <v>36</v>
      </c>
      <c r="C787" s="2">
        <v>779</v>
      </c>
      <c r="D787" s="2">
        <v>190</v>
      </c>
      <c r="E787" s="7">
        <v>59.8</v>
      </c>
      <c r="F787" s="7">
        <f t="shared" si="158"/>
        <v>16.611111111111111</v>
      </c>
      <c r="G787" s="46">
        <f t="shared" si="168"/>
        <v>0.41666666666666663</v>
      </c>
      <c r="H787" s="27">
        <f>$AC$17*G787</f>
        <v>79.375</v>
      </c>
      <c r="I787" s="27">
        <f>($AG$17*$AC$17*$AI$17)</f>
        <v>37.376100000000001</v>
      </c>
      <c r="J787" s="27">
        <f>0.5*$AH$17*$AF$17*F787^2</f>
        <v>39.733777777777767</v>
      </c>
      <c r="K787" s="30">
        <f t="shared" si="159"/>
        <v>156.48487777777777</v>
      </c>
      <c r="L787" s="35">
        <f t="shared" si="156"/>
        <v>2.5993876919753083</v>
      </c>
      <c r="M787" s="35">
        <f t="shared" si="160"/>
        <v>2.5993876919753083</v>
      </c>
      <c r="N787" s="35">
        <f t="shared" si="161"/>
        <v>0</v>
      </c>
      <c r="O787" s="35">
        <f t="shared" si="162"/>
        <v>0</v>
      </c>
      <c r="P787" s="36">
        <f>SUM($M$8:M787)</f>
        <v>382.14862227037014</v>
      </c>
      <c r="Q787" s="36">
        <f>SUM($N$8:N787)</f>
        <v>-97.44693989660496</v>
      </c>
      <c r="R787" s="36">
        <f t="shared" si="163"/>
        <v>97.44693989660496</v>
      </c>
      <c r="S787" s="13"/>
      <c r="T787" s="38">
        <f t="shared" si="164"/>
        <v>92.574592901774707</v>
      </c>
      <c r="U787" s="38">
        <f t="shared" si="157"/>
        <v>87.945863256685968</v>
      </c>
      <c r="V787" s="38">
        <f t="shared" si="165"/>
        <v>87.066404624119102</v>
      </c>
      <c r="W787" s="38">
        <f t="shared" si="165"/>
        <v>86.195740577877913</v>
      </c>
      <c r="X787" s="38">
        <f t="shared" si="166"/>
        <v>81.88595354898402</v>
      </c>
      <c r="Y787" s="38">
        <f t="shared" si="166"/>
        <v>77.791655871534815</v>
      </c>
      <c r="Z787" s="38">
        <f t="shared" si="167"/>
        <v>77.791655871534815</v>
      </c>
    </row>
    <row r="788" spans="2:26" x14ac:dyDescent="0.3">
      <c r="B788" s="2" t="s">
        <v>36</v>
      </c>
      <c r="C788" s="2">
        <v>780</v>
      </c>
      <c r="D788" s="2">
        <v>191</v>
      </c>
      <c r="E788" s="7">
        <v>61.1</v>
      </c>
      <c r="F788" s="7">
        <f t="shared" si="158"/>
        <v>16.972222222222221</v>
      </c>
      <c r="G788" s="46">
        <f t="shared" si="168"/>
        <v>0.31944444444444503</v>
      </c>
      <c r="H788" s="27">
        <f>$AC$17*G788</f>
        <v>60.854166666666778</v>
      </c>
      <c r="I788" s="27">
        <f>($AG$17*$AC$17*$AI$17)</f>
        <v>37.376100000000001</v>
      </c>
      <c r="J788" s="27">
        <f>0.5*$AH$17*$AF$17*F788^2</f>
        <v>41.480111111111107</v>
      </c>
      <c r="K788" s="30">
        <f t="shared" si="159"/>
        <v>139.71037777777789</v>
      </c>
      <c r="L788" s="35">
        <f t="shared" si="156"/>
        <v>2.3711955783950636</v>
      </c>
      <c r="M788" s="35">
        <f t="shared" si="160"/>
        <v>2.3711955783950636</v>
      </c>
      <c r="N788" s="35">
        <f t="shared" si="161"/>
        <v>0</v>
      </c>
      <c r="O788" s="35">
        <f t="shared" si="162"/>
        <v>0</v>
      </c>
      <c r="P788" s="36">
        <f>SUM($M$8:M788)</f>
        <v>384.51981784876523</v>
      </c>
      <c r="Q788" s="36">
        <f>SUM($N$8:N788)</f>
        <v>-97.44693989660496</v>
      </c>
      <c r="R788" s="36">
        <f t="shared" si="163"/>
        <v>97.44693989660496</v>
      </c>
      <c r="S788" s="13"/>
      <c r="T788" s="38">
        <f t="shared" si="164"/>
        <v>92.574592901774707</v>
      </c>
      <c r="U788" s="38">
        <f t="shared" si="157"/>
        <v>87.945863256685968</v>
      </c>
      <c r="V788" s="38">
        <f t="shared" si="165"/>
        <v>87.066404624119102</v>
      </c>
      <c r="W788" s="38">
        <f t="shared" si="165"/>
        <v>86.195740577877913</v>
      </c>
      <c r="X788" s="38">
        <f t="shared" si="166"/>
        <v>81.88595354898402</v>
      </c>
      <c r="Y788" s="38">
        <f t="shared" si="166"/>
        <v>77.791655871534815</v>
      </c>
      <c r="Z788" s="38">
        <f t="shared" si="167"/>
        <v>77.791655871534815</v>
      </c>
    </row>
    <row r="789" spans="2:26" x14ac:dyDescent="0.3">
      <c r="B789" s="2" t="s">
        <v>36</v>
      </c>
      <c r="C789" s="2">
        <v>781</v>
      </c>
      <c r="D789" s="2">
        <v>192</v>
      </c>
      <c r="E789" s="7">
        <v>62.1</v>
      </c>
      <c r="F789" s="7">
        <f t="shared" si="158"/>
        <v>17.25</v>
      </c>
      <c r="G789" s="46">
        <f t="shared" si="168"/>
        <v>0.23611111111111052</v>
      </c>
      <c r="H789" s="27">
        <f>$AC$17*G789</f>
        <v>44.979166666666558</v>
      </c>
      <c r="I789" s="27">
        <f>($AG$17*$AC$17*$AI$17)</f>
        <v>37.376100000000001</v>
      </c>
      <c r="J789" s="27">
        <f>0.5*$AH$17*$AF$17*F789^2</f>
        <v>42.848999999999997</v>
      </c>
      <c r="K789" s="30">
        <f t="shared" si="159"/>
        <v>125.20426666666654</v>
      </c>
      <c r="L789" s="35">
        <f t="shared" si="156"/>
        <v>2.1597735999999976</v>
      </c>
      <c r="M789" s="35">
        <f t="shared" si="160"/>
        <v>2.1597735999999976</v>
      </c>
      <c r="N789" s="35">
        <f t="shared" si="161"/>
        <v>0</v>
      </c>
      <c r="O789" s="35">
        <f t="shared" si="162"/>
        <v>0</v>
      </c>
      <c r="P789" s="36">
        <f>SUM($M$8:M789)</f>
        <v>386.67959144876522</v>
      </c>
      <c r="Q789" s="36">
        <f>SUM($N$8:N789)</f>
        <v>-97.44693989660496</v>
      </c>
      <c r="R789" s="36">
        <f t="shared" si="163"/>
        <v>97.44693989660496</v>
      </c>
      <c r="S789" s="13"/>
      <c r="T789" s="38">
        <f t="shared" si="164"/>
        <v>92.574592901774707</v>
      </c>
      <c r="U789" s="38">
        <f t="shared" si="157"/>
        <v>87.945863256685968</v>
      </c>
      <c r="V789" s="38">
        <f t="shared" si="165"/>
        <v>87.066404624119102</v>
      </c>
      <c r="W789" s="38">
        <f t="shared" si="165"/>
        <v>86.195740577877913</v>
      </c>
      <c r="X789" s="38">
        <f t="shared" si="166"/>
        <v>81.88595354898402</v>
      </c>
      <c r="Y789" s="38">
        <f t="shared" si="166"/>
        <v>77.791655871534815</v>
      </c>
      <c r="Z789" s="38">
        <f t="shared" si="167"/>
        <v>77.791655871534815</v>
      </c>
    </row>
    <row r="790" spans="2:26" x14ac:dyDescent="0.3">
      <c r="B790" s="2" t="s">
        <v>36</v>
      </c>
      <c r="C790" s="2">
        <v>782</v>
      </c>
      <c r="D790" s="2">
        <v>193</v>
      </c>
      <c r="E790" s="7">
        <v>62.8</v>
      </c>
      <c r="F790" s="7">
        <f t="shared" si="158"/>
        <v>17.444444444444443</v>
      </c>
      <c r="G790" s="46">
        <f t="shared" si="168"/>
        <v>0.16666666666666607</v>
      </c>
      <c r="H790" s="27">
        <f>$AC$17*G790</f>
        <v>31.749999999999886</v>
      </c>
      <c r="I790" s="27">
        <f>($AG$17*$AC$17*$AI$17)</f>
        <v>37.376100000000001</v>
      </c>
      <c r="J790" s="27">
        <f>0.5*$AH$17*$AF$17*F790^2</f>
        <v>43.820444444444433</v>
      </c>
      <c r="K790" s="30">
        <f t="shared" si="159"/>
        <v>112.94654444444433</v>
      </c>
      <c r="L790" s="35">
        <f t="shared" si="156"/>
        <v>1.9702897197530842</v>
      </c>
      <c r="M790" s="35">
        <f t="shared" si="160"/>
        <v>1.9702897197530842</v>
      </c>
      <c r="N790" s="35">
        <f t="shared" si="161"/>
        <v>0</v>
      </c>
      <c r="O790" s="35">
        <f t="shared" si="162"/>
        <v>0</v>
      </c>
      <c r="P790" s="36">
        <f>SUM($M$8:M790)</f>
        <v>388.64988116851833</v>
      </c>
      <c r="Q790" s="36">
        <f>SUM($N$8:N790)</f>
        <v>-97.44693989660496</v>
      </c>
      <c r="R790" s="36">
        <f t="shared" si="163"/>
        <v>97.44693989660496</v>
      </c>
      <c r="S790" s="13"/>
      <c r="T790" s="38">
        <f t="shared" si="164"/>
        <v>92.574592901774707</v>
      </c>
      <c r="U790" s="38">
        <f t="shared" si="157"/>
        <v>87.945863256685968</v>
      </c>
      <c r="V790" s="38">
        <f t="shared" si="165"/>
        <v>87.066404624119102</v>
      </c>
      <c r="W790" s="38">
        <f t="shared" si="165"/>
        <v>86.195740577877913</v>
      </c>
      <c r="X790" s="38">
        <f t="shared" si="166"/>
        <v>81.88595354898402</v>
      </c>
      <c r="Y790" s="38">
        <f t="shared" si="166"/>
        <v>77.791655871534815</v>
      </c>
      <c r="Z790" s="38">
        <f t="shared" si="167"/>
        <v>77.791655871534815</v>
      </c>
    </row>
    <row r="791" spans="2:26" x14ac:dyDescent="0.3">
      <c r="B791" s="2" t="s">
        <v>36</v>
      </c>
      <c r="C791" s="2">
        <v>783</v>
      </c>
      <c r="D791" s="2">
        <v>194</v>
      </c>
      <c r="E791" s="7">
        <v>63.3</v>
      </c>
      <c r="F791" s="7">
        <f t="shared" si="158"/>
        <v>17.583333333333332</v>
      </c>
      <c r="G791" s="46">
        <f t="shared" si="168"/>
        <v>0.1111111111111117</v>
      </c>
      <c r="H791" s="27">
        <f>$AC$17*G791</f>
        <v>21.166666666666778</v>
      </c>
      <c r="I791" s="27">
        <f>($AG$17*$AC$17*$AI$17)</f>
        <v>37.376100000000001</v>
      </c>
      <c r="J791" s="27">
        <f>0.5*$AH$17*$AF$17*F791^2</f>
        <v>44.520999999999994</v>
      </c>
      <c r="K791" s="30">
        <f t="shared" si="159"/>
        <v>103.06376666666677</v>
      </c>
      <c r="L791" s="35">
        <f t="shared" si="156"/>
        <v>1.8122045638888906</v>
      </c>
      <c r="M791" s="35">
        <f t="shared" si="160"/>
        <v>1.8122045638888906</v>
      </c>
      <c r="N791" s="35">
        <f t="shared" si="161"/>
        <v>0</v>
      </c>
      <c r="O791" s="35">
        <f t="shared" si="162"/>
        <v>0</v>
      </c>
      <c r="P791" s="36">
        <f>SUM($M$8:M791)</f>
        <v>390.46208573240722</v>
      </c>
      <c r="Q791" s="36">
        <f>SUM($N$8:N791)</f>
        <v>-97.44693989660496</v>
      </c>
      <c r="R791" s="36">
        <f t="shared" si="163"/>
        <v>97.44693989660496</v>
      </c>
      <c r="S791" s="13"/>
      <c r="T791" s="38">
        <f t="shared" si="164"/>
        <v>92.574592901774707</v>
      </c>
      <c r="U791" s="38">
        <f t="shared" si="157"/>
        <v>87.945863256685968</v>
      </c>
      <c r="V791" s="38">
        <f t="shared" si="165"/>
        <v>87.066404624119102</v>
      </c>
      <c r="W791" s="38">
        <f t="shared" si="165"/>
        <v>86.195740577877913</v>
      </c>
      <c r="X791" s="38">
        <f t="shared" si="166"/>
        <v>81.88595354898402</v>
      </c>
      <c r="Y791" s="38">
        <f t="shared" si="166"/>
        <v>77.791655871534815</v>
      </c>
      <c r="Z791" s="38">
        <f t="shared" si="167"/>
        <v>77.791655871534815</v>
      </c>
    </row>
    <row r="792" spans="2:26" x14ac:dyDescent="0.3">
      <c r="B792" s="2" t="s">
        <v>36</v>
      </c>
      <c r="C792" s="2">
        <v>784</v>
      </c>
      <c r="D792" s="2">
        <v>195</v>
      </c>
      <c r="E792" s="7">
        <v>63.6</v>
      </c>
      <c r="F792" s="7">
        <f t="shared" si="158"/>
        <v>17.666666666666668</v>
      </c>
      <c r="G792" s="46">
        <f t="shared" si="168"/>
        <v>9.7222222222222612E-2</v>
      </c>
      <c r="H792" s="27">
        <f>$AC$17*G792</f>
        <v>18.520833333333407</v>
      </c>
      <c r="I792" s="27">
        <f>($AG$17*$AC$17*$AI$17)</f>
        <v>37.376100000000001</v>
      </c>
      <c r="J792" s="27">
        <f>0.5*$AH$17*$AF$17*F792^2</f>
        <v>44.944000000000003</v>
      </c>
      <c r="K792" s="30">
        <f t="shared" si="159"/>
        <v>100.84093333333341</v>
      </c>
      <c r="L792" s="35">
        <f t="shared" si="156"/>
        <v>1.7815231555555571</v>
      </c>
      <c r="M792" s="35">
        <f t="shared" si="160"/>
        <v>1.7815231555555571</v>
      </c>
      <c r="N792" s="35">
        <f t="shared" si="161"/>
        <v>0</v>
      </c>
      <c r="O792" s="35">
        <f t="shared" si="162"/>
        <v>0</v>
      </c>
      <c r="P792" s="36">
        <f>SUM($M$8:M792)</f>
        <v>392.24360888796275</v>
      </c>
      <c r="Q792" s="36">
        <f>SUM($N$8:N792)</f>
        <v>-97.44693989660496</v>
      </c>
      <c r="R792" s="36">
        <f t="shared" si="163"/>
        <v>97.44693989660496</v>
      </c>
      <c r="S792" s="13"/>
      <c r="T792" s="38">
        <f t="shared" si="164"/>
        <v>92.574592901774707</v>
      </c>
      <c r="U792" s="38">
        <f t="shared" si="157"/>
        <v>87.945863256685968</v>
      </c>
      <c r="V792" s="38">
        <f t="shared" si="165"/>
        <v>87.066404624119102</v>
      </c>
      <c r="W792" s="38">
        <f t="shared" si="165"/>
        <v>86.195740577877913</v>
      </c>
      <c r="X792" s="38">
        <f t="shared" si="166"/>
        <v>81.88595354898402</v>
      </c>
      <c r="Y792" s="38">
        <f t="shared" si="166"/>
        <v>77.791655871534815</v>
      </c>
      <c r="Z792" s="38">
        <f t="shared" si="167"/>
        <v>77.791655871534815</v>
      </c>
    </row>
    <row r="793" spans="2:26" x14ac:dyDescent="0.3">
      <c r="B793" s="2" t="s">
        <v>36</v>
      </c>
      <c r="C793" s="2">
        <v>785</v>
      </c>
      <c r="D793" s="2">
        <v>196</v>
      </c>
      <c r="E793" s="7">
        <v>64</v>
      </c>
      <c r="F793" s="7">
        <f t="shared" si="158"/>
        <v>17.777777777777779</v>
      </c>
      <c r="G793" s="46">
        <f t="shared" si="168"/>
        <v>0.15277777777777798</v>
      </c>
      <c r="H793" s="27">
        <f>$AC$17*G793</f>
        <v>29.104166666666707</v>
      </c>
      <c r="I793" s="27">
        <f>($AG$17*$AC$17*$AI$17)</f>
        <v>37.376100000000001</v>
      </c>
      <c r="J793" s="27">
        <f>0.5*$AH$17*$AF$17*F793^2</f>
        <v>45.511111111111113</v>
      </c>
      <c r="K793" s="30">
        <f t="shared" si="159"/>
        <v>111.99137777777781</v>
      </c>
      <c r="L793" s="35">
        <f t="shared" si="156"/>
        <v>1.9909578271604946</v>
      </c>
      <c r="M793" s="35">
        <f t="shared" si="160"/>
        <v>1.9909578271604946</v>
      </c>
      <c r="N793" s="35">
        <f t="shared" si="161"/>
        <v>0</v>
      </c>
      <c r="O793" s="35">
        <f t="shared" si="162"/>
        <v>0</v>
      </c>
      <c r="P793" s="36">
        <f>SUM($M$8:M793)</f>
        <v>394.23456671512326</v>
      </c>
      <c r="Q793" s="36">
        <f>SUM($N$8:N793)</f>
        <v>-97.44693989660496</v>
      </c>
      <c r="R793" s="36">
        <f t="shared" si="163"/>
        <v>97.44693989660496</v>
      </c>
      <c r="S793" s="13"/>
      <c r="T793" s="38">
        <f t="shared" si="164"/>
        <v>92.574592901774707</v>
      </c>
      <c r="U793" s="38">
        <f t="shared" si="157"/>
        <v>87.945863256685968</v>
      </c>
      <c r="V793" s="38">
        <f t="shared" si="165"/>
        <v>87.066404624119102</v>
      </c>
      <c r="W793" s="38">
        <f t="shared" si="165"/>
        <v>86.195740577877913</v>
      </c>
      <c r="X793" s="38">
        <f t="shared" si="166"/>
        <v>81.88595354898402</v>
      </c>
      <c r="Y793" s="38">
        <f t="shared" si="166"/>
        <v>77.791655871534815</v>
      </c>
      <c r="Z793" s="38">
        <f t="shared" si="167"/>
        <v>77.791655871534815</v>
      </c>
    </row>
    <row r="794" spans="2:26" x14ac:dyDescent="0.3">
      <c r="B794" s="2" t="s">
        <v>36</v>
      </c>
      <c r="C794" s="2">
        <v>786</v>
      </c>
      <c r="D794" s="2">
        <v>197</v>
      </c>
      <c r="E794" s="7">
        <v>64.7</v>
      </c>
      <c r="F794" s="7">
        <f t="shared" si="158"/>
        <v>17.972222222222221</v>
      </c>
      <c r="G794" s="46">
        <f t="shared" si="168"/>
        <v>0.16666666666666705</v>
      </c>
      <c r="H794" s="27">
        <f>$AC$17*G794</f>
        <v>31.750000000000071</v>
      </c>
      <c r="I794" s="27">
        <f>($AG$17*$AC$17*$AI$17)</f>
        <v>37.376100000000001</v>
      </c>
      <c r="J794" s="27">
        <f>0.5*$AH$17*$AF$17*F794^2</f>
        <v>46.512111111111103</v>
      </c>
      <c r="K794" s="30">
        <f t="shared" si="159"/>
        <v>115.63821111111116</v>
      </c>
      <c r="L794" s="35">
        <f t="shared" si="156"/>
        <v>2.0782756274691363</v>
      </c>
      <c r="M794" s="35">
        <f t="shared" si="160"/>
        <v>2.0782756274691363</v>
      </c>
      <c r="N794" s="35">
        <f t="shared" si="161"/>
        <v>0</v>
      </c>
      <c r="O794" s="35">
        <f t="shared" si="162"/>
        <v>0</v>
      </c>
      <c r="P794" s="36">
        <f>SUM($M$8:M794)</f>
        <v>396.31284234259238</v>
      </c>
      <c r="Q794" s="36">
        <f>SUM($N$8:N794)</f>
        <v>-97.44693989660496</v>
      </c>
      <c r="R794" s="36">
        <f t="shared" si="163"/>
        <v>97.44693989660496</v>
      </c>
      <c r="S794" s="13"/>
      <c r="T794" s="38">
        <f t="shared" si="164"/>
        <v>92.574592901774707</v>
      </c>
      <c r="U794" s="38">
        <f t="shared" si="157"/>
        <v>87.945863256685968</v>
      </c>
      <c r="V794" s="38">
        <f t="shared" si="165"/>
        <v>87.066404624119102</v>
      </c>
      <c r="W794" s="38">
        <f t="shared" si="165"/>
        <v>86.195740577877913</v>
      </c>
      <c r="X794" s="38">
        <f t="shared" si="166"/>
        <v>81.88595354898402</v>
      </c>
      <c r="Y794" s="38">
        <f t="shared" si="166"/>
        <v>77.791655871534815</v>
      </c>
      <c r="Z794" s="38">
        <f t="shared" si="167"/>
        <v>77.791655871534815</v>
      </c>
    </row>
    <row r="795" spans="2:26" x14ac:dyDescent="0.3">
      <c r="B795" s="2" t="s">
        <v>36</v>
      </c>
      <c r="C795" s="2">
        <v>787</v>
      </c>
      <c r="D795" s="2">
        <v>198</v>
      </c>
      <c r="E795" s="7">
        <v>65.2</v>
      </c>
      <c r="F795" s="7">
        <f t="shared" si="158"/>
        <v>18.111111111111111</v>
      </c>
      <c r="G795" s="46">
        <f t="shared" si="168"/>
        <v>8.3333333333332538E-2</v>
      </c>
      <c r="H795" s="27">
        <f>$AC$17*G795</f>
        <v>15.874999999999849</v>
      </c>
      <c r="I795" s="27">
        <f>($AG$17*$AC$17*$AI$17)</f>
        <v>37.376100000000001</v>
      </c>
      <c r="J795" s="27">
        <f>0.5*$AH$17*$AF$17*F795^2</f>
        <v>47.233777777777775</v>
      </c>
      <c r="K795" s="30">
        <f t="shared" si="159"/>
        <v>100.48487777777763</v>
      </c>
      <c r="L795" s="35">
        <f t="shared" si="156"/>
        <v>1.8198927864197503</v>
      </c>
      <c r="M795" s="35">
        <f t="shared" si="160"/>
        <v>1.8198927864197503</v>
      </c>
      <c r="N795" s="35">
        <f t="shared" si="161"/>
        <v>0</v>
      </c>
      <c r="O795" s="35">
        <f t="shared" si="162"/>
        <v>0</v>
      </c>
      <c r="P795" s="36">
        <f>SUM($M$8:M795)</f>
        <v>398.13273512901213</v>
      </c>
      <c r="Q795" s="36">
        <f>SUM($N$8:N795)</f>
        <v>-97.44693989660496</v>
      </c>
      <c r="R795" s="36">
        <f t="shared" si="163"/>
        <v>97.44693989660496</v>
      </c>
      <c r="S795" s="13"/>
      <c r="T795" s="38">
        <f t="shared" si="164"/>
        <v>92.574592901774707</v>
      </c>
      <c r="U795" s="38">
        <f t="shared" si="157"/>
        <v>87.945863256685968</v>
      </c>
      <c r="V795" s="38">
        <f t="shared" si="165"/>
        <v>87.066404624119102</v>
      </c>
      <c r="W795" s="38">
        <f t="shared" si="165"/>
        <v>86.195740577877913</v>
      </c>
      <c r="X795" s="38">
        <f t="shared" si="166"/>
        <v>81.88595354898402</v>
      </c>
      <c r="Y795" s="38">
        <f t="shared" si="166"/>
        <v>77.791655871534815</v>
      </c>
      <c r="Z795" s="38">
        <f t="shared" si="167"/>
        <v>77.791655871534815</v>
      </c>
    </row>
    <row r="796" spans="2:26" x14ac:dyDescent="0.3">
      <c r="B796" s="2" t="s">
        <v>36</v>
      </c>
      <c r="C796" s="2">
        <v>788</v>
      </c>
      <c r="D796" s="2">
        <v>199</v>
      </c>
      <c r="E796" s="7">
        <v>65.3</v>
      </c>
      <c r="F796" s="7">
        <f t="shared" si="158"/>
        <v>18.138888888888889</v>
      </c>
      <c r="G796" s="46">
        <f t="shared" si="168"/>
        <v>1.3888888888888099E-2</v>
      </c>
      <c r="H796" s="27">
        <f>$AC$17*G796</f>
        <v>2.6458333333331829</v>
      </c>
      <c r="I796" s="27">
        <f>($AG$17*$AC$17*$AI$17)</f>
        <v>37.376100000000001</v>
      </c>
      <c r="J796" s="27">
        <f>0.5*$AH$17*$AF$17*F796^2</f>
        <v>47.378777777777778</v>
      </c>
      <c r="K796" s="30">
        <f t="shared" si="159"/>
        <v>87.400711111110951</v>
      </c>
      <c r="L796" s="35">
        <f t="shared" si="156"/>
        <v>1.5853517876543182</v>
      </c>
      <c r="M796" s="35">
        <f t="shared" si="160"/>
        <v>1.5853517876543182</v>
      </c>
      <c r="N796" s="35">
        <f t="shared" si="161"/>
        <v>0</v>
      </c>
      <c r="O796" s="35">
        <f t="shared" si="162"/>
        <v>0</v>
      </c>
      <c r="P796" s="36">
        <f>SUM($M$8:M796)</f>
        <v>399.71808691666644</v>
      </c>
      <c r="Q796" s="36">
        <f>SUM($N$8:N796)</f>
        <v>-97.44693989660496</v>
      </c>
      <c r="R796" s="36">
        <f t="shared" si="163"/>
        <v>97.44693989660496</v>
      </c>
      <c r="S796" s="13"/>
      <c r="T796" s="38">
        <f t="shared" si="164"/>
        <v>92.574592901774707</v>
      </c>
      <c r="U796" s="38">
        <f t="shared" si="157"/>
        <v>87.945863256685968</v>
      </c>
      <c r="V796" s="38">
        <f t="shared" si="165"/>
        <v>87.066404624119102</v>
      </c>
      <c r="W796" s="38">
        <f t="shared" si="165"/>
        <v>86.195740577877913</v>
      </c>
      <c r="X796" s="38">
        <f t="shared" si="166"/>
        <v>81.88595354898402</v>
      </c>
      <c r="Y796" s="38">
        <f t="shared" si="166"/>
        <v>77.791655871534815</v>
      </c>
      <c r="Z796" s="38">
        <f t="shared" si="167"/>
        <v>77.791655871534815</v>
      </c>
    </row>
    <row r="797" spans="2:26" x14ac:dyDescent="0.3">
      <c r="B797" s="2" t="s">
        <v>36</v>
      </c>
      <c r="C797" s="2">
        <v>789</v>
      </c>
      <c r="D797" s="2">
        <v>200</v>
      </c>
      <c r="E797" s="7">
        <v>65.3</v>
      </c>
      <c r="F797" s="7">
        <f t="shared" si="158"/>
        <v>18.138888888888889</v>
      </c>
      <c r="G797" s="46">
        <f t="shared" si="168"/>
        <v>1.3888888888890073E-2</v>
      </c>
      <c r="H797" s="27">
        <f>$AC$17*G797</f>
        <v>2.6458333333335591</v>
      </c>
      <c r="I797" s="27">
        <f>($AG$17*$AC$17*$AI$17)</f>
        <v>37.376100000000001</v>
      </c>
      <c r="J797" s="27">
        <f>0.5*$AH$17*$AF$17*F797^2</f>
        <v>47.378777777777778</v>
      </c>
      <c r="K797" s="30">
        <f t="shared" si="159"/>
        <v>87.400711111111335</v>
      </c>
      <c r="L797" s="35">
        <f t="shared" si="156"/>
        <v>1.5853517876543251</v>
      </c>
      <c r="M797" s="35">
        <f t="shared" si="160"/>
        <v>1.5853517876543251</v>
      </c>
      <c r="N797" s="35">
        <f t="shared" si="161"/>
        <v>0</v>
      </c>
      <c r="O797" s="35">
        <f t="shared" si="162"/>
        <v>0</v>
      </c>
      <c r="P797" s="36">
        <f>SUM($M$8:M797)</f>
        <v>401.30343870432074</v>
      </c>
      <c r="Q797" s="36">
        <f>SUM($N$8:N797)</f>
        <v>-97.44693989660496</v>
      </c>
      <c r="R797" s="36">
        <f t="shared" si="163"/>
        <v>97.44693989660496</v>
      </c>
      <c r="S797" s="13"/>
      <c r="T797" s="38">
        <f t="shared" si="164"/>
        <v>92.574592901774707</v>
      </c>
      <c r="U797" s="38">
        <f t="shared" si="157"/>
        <v>87.945863256685968</v>
      </c>
      <c r="V797" s="38">
        <f t="shared" si="165"/>
        <v>87.066404624119102</v>
      </c>
      <c r="W797" s="38">
        <f t="shared" si="165"/>
        <v>86.195740577877913</v>
      </c>
      <c r="X797" s="38">
        <f t="shared" si="166"/>
        <v>81.88595354898402</v>
      </c>
      <c r="Y797" s="38">
        <f t="shared" si="166"/>
        <v>77.791655871534815</v>
      </c>
      <c r="Z797" s="38">
        <f t="shared" si="167"/>
        <v>77.791655871534815</v>
      </c>
    </row>
    <row r="798" spans="2:26" x14ac:dyDescent="0.3">
      <c r="B798" s="2" t="s">
        <v>36</v>
      </c>
      <c r="C798" s="2">
        <v>790</v>
      </c>
      <c r="D798" s="2">
        <v>201</v>
      </c>
      <c r="E798" s="7">
        <v>65.400000000000006</v>
      </c>
      <c r="F798" s="7">
        <f t="shared" si="158"/>
        <v>18.166666666666668</v>
      </c>
      <c r="G798" s="46">
        <f t="shared" si="168"/>
        <v>5.5555555555556344E-2</v>
      </c>
      <c r="H798" s="27">
        <f>$AC$17*G798</f>
        <v>10.583333333333483</v>
      </c>
      <c r="I798" s="27">
        <f>($AG$17*$AC$17*$AI$17)</f>
        <v>37.376100000000001</v>
      </c>
      <c r="J798" s="27">
        <f>0.5*$AH$17*$AF$17*F798^2</f>
        <v>47.524000000000001</v>
      </c>
      <c r="K798" s="30">
        <f t="shared" si="159"/>
        <v>95.483433333333494</v>
      </c>
      <c r="L798" s="35">
        <f t="shared" si="156"/>
        <v>1.7346157055555587</v>
      </c>
      <c r="M798" s="35">
        <f t="shared" si="160"/>
        <v>1.7346157055555587</v>
      </c>
      <c r="N798" s="35">
        <f t="shared" si="161"/>
        <v>0</v>
      </c>
      <c r="O798" s="35">
        <f t="shared" si="162"/>
        <v>0</v>
      </c>
      <c r="P798" s="36">
        <f>SUM($M$8:M798)</f>
        <v>403.03805440987628</v>
      </c>
      <c r="Q798" s="36">
        <f>SUM($N$8:N798)</f>
        <v>-97.44693989660496</v>
      </c>
      <c r="R798" s="36">
        <f t="shared" si="163"/>
        <v>97.44693989660496</v>
      </c>
      <c r="S798" s="13"/>
      <c r="T798" s="38">
        <f t="shared" si="164"/>
        <v>92.574592901774707</v>
      </c>
      <c r="U798" s="38">
        <f t="shared" si="157"/>
        <v>87.945863256685968</v>
      </c>
      <c r="V798" s="38">
        <f t="shared" si="165"/>
        <v>87.066404624119102</v>
      </c>
      <c r="W798" s="38">
        <f t="shared" si="165"/>
        <v>86.195740577877913</v>
      </c>
      <c r="X798" s="38">
        <f t="shared" si="166"/>
        <v>81.88595354898402</v>
      </c>
      <c r="Y798" s="38">
        <f t="shared" si="166"/>
        <v>77.791655871534815</v>
      </c>
      <c r="Z798" s="38">
        <f t="shared" si="167"/>
        <v>77.791655871534815</v>
      </c>
    </row>
    <row r="799" spans="2:26" x14ac:dyDescent="0.3">
      <c r="B799" s="2" t="s">
        <v>36</v>
      </c>
      <c r="C799" s="2">
        <v>791</v>
      </c>
      <c r="D799" s="2">
        <v>202</v>
      </c>
      <c r="E799" s="7">
        <v>65.7</v>
      </c>
      <c r="F799" s="7">
        <f t="shared" si="158"/>
        <v>18.25</v>
      </c>
      <c r="G799" s="46">
        <f t="shared" si="168"/>
        <v>8.3333333333332538E-2</v>
      </c>
      <c r="H799" s="27">
        <f>$AC$17*G799</f>
        <v>15.874999999999849</v>
      </c>
      <c r="I799" s="27">
        <f>($AG$17*$AC$17*$AI$17)</f>
        <v>37.376100000000001</v>
      </c>
      <c r="J799" s="27">
        <f>0.5*$AH$17*$AF$17*F799^2</f>
        <v>47.960999999999999</v>
      </c>
      <c r="K799" s="30">
        <f t="shared" si="159"/>
        <v>101.21209999999985</v>
      </c>
      <c r="L799" s="35">
        <f t="shared" si="156"/>
        <v>1.8471208249999973</v>
      </c>
      <c r="M799" s="35">
        <f t="shared" si="160"/>
        <v>1.8471208249999973</v>
      </c>
      <c r="N799" s="35">
        <f t="shared" si="161"/>
        <v>0</v>
      </c>
      <c r="O799" s="35">
        <f t="shared" si="162"/>
        <v>0</v>
      </c>
      <c r="P799" s="36">
        <f>SUM($M$8:M799)</f>
        <v>404.88517523487627</v>
      </c>
      <c r="Q799" s="36">
        <f>SUM($N$8:N799)</f>
        <v>-97.44693989660496</v>
      </c>
      <c r="R799" s="36">
        <f t="shared" si="163"/>
        <v>97.44693989660496</v>
      </c>
      <c r="S799" s="13"/>
      <c r="T799" s="38">
        <f t="shared" si="164"/>
        <v>92.574592901774707</v>
      </c>
      <c r="U799" s="38">
        <f t="shared" si="157"/>
        <v>87.945863256685968</v>
      </c>
      <c r="V799" s="38">
        <f t="shared" si="165"/>
        <v>87.066404624119102</v>
      </c>
      <c r="W799" s="38">
        <f t="shared" si="165"/>
        <v>86.195740577877913</v>
      </c>
      <c r="X799" s="38">
        <f t="shared" si="166"/>
        <v>81.88595354898402</v>
      </c>
      <c r="Y799" s="38">
        <f t="shared" si="166"/>
        <v>77.791655871534815</v>
      </c>
      <c r="Z799" s="38">
        <f t="shared" si="167"/>
        <v>77.791655871534815</v>
      </c>
    </row>
    <row r="800" spans="2:26" x14ac:dyDescent="0.3">
      <c r="B800" s="2" t="s">
        <v>36</v>
      </c>
      <c r="C800" s="2">
        <v>792</v>
      </c>
      <c r="D800" s="2">
        <v>203</v>
      </c>
      <c r="E800" s="7">
        <v>66</v>
      </c>
      <c r="F800" s="7">
        <f t="shared" si="158"/>
        <v>18.333333333333332</v>
      </c>
      <c r="G800" s="46">
        <f t="shared" si="168"/>
        <v>-1.3888888888890073E-2</v>
      </c>
      <c r="H800" s="27">
        <f>$AC$17*G800</f>
        <v>-2.6458333333335591</v>
      </c>
      <c r="I800" s="27">
        <f>($AG$17*$AC$17*$AI$17)</f>
        <v>37.376100000000001</v>
      </c>
      <c r="J800" s="27">
        <f>0.5*$AH$17*$AF$17*F800^2</f>
        <v>48.399999999999991</v>
      </c>
      <c r="K800" s="30">
        <f t="shared" si="159"/>
        <v>83.130266666666444</v>
      </c>
      <c r="L800" s="35">
        <f t="shared" si="156"/>
        <v>1.5240548888888847</v>
      </c>
      <c r="M800" s="35">
        <f t="shared" si="160"/>
        <v>1.5240548888888847</v>
      </c>
      <c r="N800" s="35">
        <f t="shared" si="161"/>
        <v>0</v>
      </c>
      <c r="O800" s="35">
        <f t="shared" si="162"/>
        <v>0</v>
      </c>
      <c r="P800" s="36">
        <f>SUM($M$8:M800)</f>
        <v>406.40923012376516</v>
      </c>
      <c r="Q800" s="36">
        <f>SUM($N$8:N800)</f>
        <v>-97.44693989660496</v>
      </c>
      <c r="R800" s="36">
        <f t="shared" si="163"/>
        <v>97.44693989660496</v>
      </c>
      <c r="S800" s="13"/>
      <c r="T800" s="38">
        <f t="shared" si="164"/>
        <v>92.574592901774707</v>
      </c>
      <c r="U800" s="38">
        <f t="shared" si="157"/>
        <v>87.945863256685968</v>
      </c>
      <c r="V800" s="38">
        <f t="shared" si="165"/>
        <v>87.066404624119102</v>
      </c>
      <c r="W800" s="38">
        <f t="shared" si="165"/>
        <v>86.195740577877913</v>
      </c>
      <c r="X800" s="38">
        <f t="shared" si="166"/>
        <v>81.88595354898402</v>
      </c>
      <c r="Y800" s="38">
        <f t="shared" si="166"/>
        <v>77.791655871534815</v>
      </c>
      <c r="Z800" s="38">
        <f t="shared" si="167"/>
        <v>77.791655871534815</v>
      </c>
    </row>
    <row r="801" spans="2:26" x14ac:dyDescent="0.3">
      <c r="B801" s="2" t="s">
        <v>36</v>
      </c>
      <c r="C801" s="2">
        <v>793</v>
      </c>
      <c r="D801" s="2">
        <v>204</v>
      </c>
      <c r="E801" s="7">
        <v>65.599999999999994</v>
      </c>
      <c r="F801" s="7">
        <f t="shared" si="158"/>
        <v>18.222222222222221</v>
      </c>
      <c r="G801" s="46">
        <f t="shared" si="168"/>
        <v>-0.34722222222222221</v>
      </c>
      <c r="H801" s="27">
        <f>$AC$17*G801</f>
        <v>-66.145833333333329</v>
      </c>
      <c r="I801" s="27">
        <f>($AG$17*$AC$17*$AI$17)</f>
        <v>37.376100000000001</v>
      </c>
      <c r="J801" s="27">
        <f>0.5*$AH$17*$AF$17*F801^2</f>
        <v>47.815111111111108</v>
      </c>
      <c r="K801" s="30">
        <f t="shared" si="159"/>
        <v>19.04537777777778</v>
      </c>
      <c r="L801" s="35">
        <f t="shared" si="156"/>
        <v>0.34704910617283952</v>
      </c>
      <c r="M801" s="35">
        <f t="shared" si="160"/>
        <v>0.34704910617283952</v>
      </c>
      <c r="N801" s="35">
        <f t="shared" si="161"/>
        <v>0</v>
      </c>
      <c r="O801" s="35">
        <f t="shared" si="162"/>
        <v>0</v>
      </c>
      <c r="P801" s="36">
        <f>SUM($M$8:M801)</f>
        <v>406.756279229938</v>
      </c>
      <c r="Q801" s="36">
        <f>SUM($N$8:N801)</f>
        <v>-97.44693989660496</v>
      </c>
      <c r="R801" s="36">
        <f t="shared" si="163"/>
        <v>97.44693989660496</v>
      </c>
      <c r="S801" s="13"/>
      <c r="T801" s="38">
        <f t="shared" si="164"/>
        <v>92.574592901774707</v>
      </c>
      <c r="U801" s="38">
        <f t="shared" si="157"/>
        <v>87.945863256685968</v>
      </c>
      <c r="V801" s="38">
        <f t="shared" si="165"/>
        <v>87.066404624119102</v>
      </c>
      <c r="W801" s="38">
        <f t="shared" si="165"/>
        <v>86.195740577877913</v>
      </c>
      <c r="X801" s="38">
        <f t="shared" si="166"/>
        <v>81.88595354898402</v>
      </c>
      <c r="Y801" s="38">
        <f t="shared" si="166"/>
        <v>77.791655871534815</v>
      </c>
      <c r="Z801" s="38">
        <f t="shared" si="167"/>
        <v>77.791655871534815</v>
      </c>
    </row>
    <row r="802" spans="2:26" x14ac:dyDescent="0.3">
      <c r="B802" s="2" t="s">
        <v>36</v>
      </c>
      <c r="C802" s="2">
        <v>794</v>
      </c>
      <c r="D802" s="2">
        <v>205</v>
      </c>
      <c r="E802" s="7">
        <v>63.5</v>
      </c>
      <c r="F802" s="7">
        <f t="shared" si="158"/>
        <v>17.638888888888889</v>
      </c>
      <c r="G802" s="46">
        <f t="shared" si="168"/>
        <v>-0.8194444444444432</v>
      </c>
      <c r="H802" s="27">
        <f>$AC$17*G802</f>
        <v>-156.10416666666643</v>
      </c>
      <c r="I802" s="27">
        <f>($AG$17*$AC$17*$AI$17)</f>
        <v>37.376100000000001</v>
      </c>
      <c r="J802" s="27">
        <f>0.5*$AH$17*$AF$17*F802^2</f>
        <v>44.802777777777777</v>
      </c>
      <c r="K802" s="30">
        <f t="shared" si="159"/>
        <v>-73.925288888888645</v>
      </c>
      <c r="L802" s="35">
        <f t="shared" si="156"/>
        <v>-1.3039599567901192</v>
      </c>
      <c r="M802" s="35">
        <f t="shared" si="160"/>
        <v>0</v>
      </c>
      <c r="N802" s="35">
        <f t="shared" si="161"/>
        <v>-1.3039599567901192</v>
      </c>
      <c r="O802" s="35">
        <f t="shared" si="162"/>
        <v>1.3039599567901192</v>
      </c>
      <c r="P802" s="36">
        <f>SUM($M$8:M802)</f>
        <v>406.756279229938</v>
      </c>
      <c r="Q802" s="36">
        <f>SUM($N$8:N802)</f>
        <v>-98.750899853395083</v>
      </c>
      <c r="R802" s="36">
        <f t="shared" si="163"/>
        <v>98.750899853395083</v>
      </c>
      <c r="S802" s="13"/>
      <c r="T802" s="38">
        <f t="shared" si="164"/>
        <v>93.813354860725326</v>
      </c>
      <c r="U802" s="38">
        <f t="shared" si="157"/>
        <v>89.122687117689054</v>
      </c>
      <c r="V802" s="38">
        <f t="shared" si="165"/>
        <v>88.231460246512157</v>
      </c>
      <c r="W802" s="38">
        <f t="shared" si="165"/>
        <v>87.349145644047027</v>
      </c>
      <c r="X802" s="38">
        <f t="shared" si="166"/>
        <v>82.981688361844675</v>
      </c>
      <c r="Y802" s="38">
        <f t="shared" si="166"/>
        <v>78.832603943752432</v>
      </c>
      <c r="Z802" s="38">
        <f t="shared" si="167"/>
        <v>78.832603943752432</v>
      </c>
    </row>
    <row r="803" spans="2:26" x14ac:dyDescent="0.3">
      <c r="B803" s="2" t="s">
        <v>36</v>
      </c>
      <c r="C803" s="2">
        <v>795</v>
      </c>
      <c r="D803" s="2">
        <v>206</v>
      </c>
      <c r="E803" s="7">
        <v>59.7</v>
      </c>
      <c r="F803" s="7">
        <f t="shared" si="158"/>
        <v>16.583333333333332</v>
      </c>
      <c r="G803" s="46">
        <f t="shared" si="168"/>
        <v>-1.2361111111111109</v>
      </c>
      <c r="H803" s="27">
        <f>$AC$17*G803</f>
        <v>-235.47916666666663</v>
      </c>
      <c r="I803" s="27">
        <f>($AG$17*$AC$17*$AI$17)</f>
        <v>37.376100000000001</v>
      </c>
      <c r="J803" s="27">
        <f>0.5*$AH$17*$AF$17*F803^2</f>
        <v>39.600999999999992</v>
      </c>
      <c r="K803" s="30">
        <f t="shared" si="159"/>
        <v>-158.50206666666662</v>
      </c>
      <c r="L803" s="35">
        <f t="shared" si="156"/>
        <v>-2.6284926055555546</v>
      </c>
      <c r="M803" s="35">
        <f t="shared" si="160"/>
        <v>0</v>
      </c>
      <c r="N803" s="35">
        <f t="shared" si="161"/>
        <v>-2.6284926055555546</v>
      </c>
      <c r="O803" s="35">
        <f t="shared" si="162"/>
        <v>2.6284926055555546</v>
      </c>
      <c r="P803" s="36">
        <f>SUM($M$8:M803)</f>
        <v>406.756279229938</v>
      </c>
      <c r="Q803" s="36">
        <f>SUM($N$8:N803)</f>
        <v>-101.37939245895063</v>
      </c>
      <c r="R803" s="36">
        <f t="shared" si="163"/>
        <v>101.37939245895063</v>
      </c>
      <c r="S803" s="13"/>
      <c r="T803" s="38">
        <f t="shared" si="164"/>
        <v>96.310422836003099</v>
      </c>
      <c r="U803" s="38">
        <f t="shared" si="157"/>
        <v>91.494901694202937</v>
      </c>
      <c r="V803" s="38">
        <f t="shared" si="165"/>
        <v>90.579952677260906</v>
      </c>
      <c r="W803" s="38">
        <f t="shared" si="165"/>
        <v>89.674153150488294</v>
      </c>
      <c r="X803" s="38">
        <f t="shared" si="166"/>
        <v>85.190445492963875</v>
      </c>
      <c r="Y803" s="38">
        <f t="shared" si="166"/>
        <v>80.930923218315684</v>
      </c>
      <c r="Z803" s="38">
        <f t="shared" si="167"/>
        <v>80.930923218315684</v>
      </c>
    </row>
    <row r="804" spans="2:26" x14ac:dyDescent="0.3">
      <c r="B804" s="2" t="s">
        <v>36</v>
      </c>
      <c r="C804" s="2">
        <v>796</v>
      </c>
      <c r="D804" s="2">
        <v>207</v>
      </c>
      <c r="E804" s="7">
        <v>54.6</v>
      </c>
      <c r="F804" s="7">
        <f t="shared" si="158"/>
        <v>15.166666666666666</v>
      </c>
      <c r="G804" s="46">
        <f t="shared" si="168"/>
        <v>-1.4444444444444453</v>
      </c>
      <c r="H804" s="27">
        <f>$AC$17*G804</f>
        <v>-275.16666666666686</v>
      </c>
      <c r="I804" s="27">
        <f>($AG$17*$AC$17*$AI$17)</f>
        <v>37.376100000000001</v>
      </c>
      <c r="J804" s="27">
        <f>0.5*$AH$17*$AF$17*F804^2</f>
        <v>33.123999999999995</v>
      </c>
      <c r="K804" s="30">
        <f t="shared" si="159"/>
        <v>-204.66656666666685</v>
      </c>
      <c r="L804" s="35">
        <f t="shared" si="156"/>
        <v>-3.1041095944444472</v>
      </c>
      <c r="M804" s="35">
        <f t="shared" si="160"/>
        <v>0</v>
      </c>
      <c r="N804" s="35">
        <f t="shared" si="161"/>
        <v>-3.1041095944444472</v>
      </c>
      <c r="O804" s="35">
        <f t="shared" si="162"/>
        <v>3.1041095944444472</v>
      </c>
      <c r="P804" s="36">
        <f>SUM($M$8:M804)</f>
        <v>406.756279229938</v>
      </c>
      <c r="Q804" s="36">
        <f>SUM($N$8:N804)</f>
        <v>-104.48350205339509</v>
      </c>
      <c r="R804" s="36">
        <f t="shared" si="163"/>
        <v>104.48350205339509</v>
      </c>
      <c r="S804" s="13"/>
      <c r="T804" s="38">
        <f t="shared" si="164"/>
        <v>99.259326950725324</v>
      </c>
      <c r="U804" s="38">
        <f t="shared" si="157"/>
        <v>94.296360603189058</v>
      </c>
      <c r="V804" s="38">
        <f t="shared" si="165"/>
        <v>93.353396997157162</v>
      </c>
      <c r="W804" s="38">
        <f t="shared" si="165"/>
        <v>92.419863027185585</v>
      </c>
      <c r="X804" s="38">
        <f t="shared" si="166"/>
        <v>87.798869875826298</v>
      </c>
      <c r="Y804" s="38">
        <f t="shared" si="166"/>
        <v>83.408926382034977</v>
      </c>
      <c r="Z804" s="38">
        <f t="shared" si="167"/>
        <v>83.408926382034977</v>
      </c>
    </row>
    <row r="805" spans="2:26" x14ac:dyDescent="0.3">
      <c r="B805" s="2" t="s">
        <v>36</v>
      </c>
      <c r="C805" s="2">
        <v>797</v>
      </c>
      <c r="D805" s="2">
        <v>208</v>
      </c>
      <c r="E805" s="7">
        <v>49.3</v>
      </c>
      <c r="F805" s="7">
        <f t="shared" si="158"/>
        <v>13.694444444444443</v>
      </c>
      <c r="G805" s="46">
        <f t="shared" si="168"/>
        <v>-1.3472222222222225</v>
      </c>
      <c r="H805" s="27">
        <f>$AC$17*G805</f>
        <v>-256.64583333333337</v>
      </c>
      <c r="I805" s="27">
        <f>($AG$17*$AC$17*$AI$17)</f>
        <v>37.376100000000001</v>
      </c>
      <c r="J805" s="27">
        <f>0.5*$AH$17*$AF$17*F805^2</f>
        <v>27.005444444444436</v>
      </c>
      <c r="K805" s="30">
        <f t="shared" si="159"/>
        <v>-192.26428888888893</v>
      </c>
      <c r="L805" s="35">
        <f t="shared" si="156"/>
        <v>-2.6329526228395066</v>
      </c>
      <c r="M805" s="35">
        <f t="shared" si="160"/>
        <v>0</v>
      </c>
      <c r="N805" s="35">
        <f t="shared" si="161"/>
        <v>-2.6329526228395066</v>
      </c>
      <c r="O805" s="35">
        <f t="shared" si="162"/>
        <v>2.6329526228395066</v>
      </c>
      <c r="P805" s="36">
        <f>SUM($M$8:M805)</f>
        <v>406.756279229938</v>
      </c>
      <c r="Q805" s="36">
        <f>SUM($N$8:N805)</f>
        <v>-107.1164546762346</v>
      </c>
      <c r="R805" s="36">
        <f t="shared" si="163"/>
        <v>107.1164546762346</v>
      </c>
      <c r="S805" s="13"/>
      <c r="T805" s="38">
        <f t="shared" si="164"/>
        <v>101.76063194242286</v>
      </c>
      <c r="U805" s="38">
        <f t="shared" si="157"/>
        <v>96.672600345301717</v>
      </c>
      <c r="V805" s="38">
        <f t="shared" si="165"/>
        <v>95.705874341848698</v>
      </c>
      <c r="W805" s="38">
        <f t="shared" si="165"/>
        <v>94.748815598430213</v>
      </c>
      <c r="X805" s="38">
        <f t="shared" si="166"/>
        <v>90.011374818508699</v>
      </c>
      <c r="Y805" s="38">
        <f t="shared" si="166"/>
        <v>85.510806077583254</v>
      </c>
      <c r="Z805" s="38">
        <f t="shared" si="167"/>
        <v>85.510806077583254</v>
      </c>
    </row>
    <row r="806" spans="2:26" x14ac:dyDescent="0.3">
      <c r="B806" s="2" t="s">
        <v>36</v>
      </c>
      <c r="C806" s="2">
        <v>798</v>
      </c>
      <c r="D806" s="2">
        <v>209</v>
      </c>
      <c r="E806" s="7">
        <v>44.9</v>
      </c>
      <c r="F806" s="7">
        <f t="shared" si="158"/>
        <v>12.472222222222221</v>
      </c>
      <c r="G806" s="46">
        <f t="shared" si="168"/>
        <v>-0.97222222222222221</v>
      </c>
      <c r="H806" s="27">
        <f>$AC$17*G806</f>
        <v>-185.20833333333334</v>
      </c>
      <c r="I806" s="27">
        <f>($AG$17*$AC$17*$AI$17)</f>
        <v>37.376100000000001</v>
      </c>
      <c r="J806" s="27">
        <f>0.5*$AH$17*$AF$17*F806^2</f>
        <v>22.400111111111105</v>
      </c>
      <c r="K806" s="30">
        <f t="shared" si="159"/>
        <v>-125.43212222222223</v>
      </c>
      <c r="L806" s="35">
        <f t="shared" si="156"/>
        <v>-1.5644173021604939</v>
      </c>
      <c r="M806" s="35">
        <f t="shared" si="160"/>
        <v>0</v>
      </c>
      <c r="N806" s="35">
        <f t="shared" si="161"/>
        <v>-1.5644173021604939</v>
      </c>
      <c r="O806" s="35">
        <f t="shared" si="162"/>
        <v>1.5644173021604939</v>
      </c>
      <c r="P806" s="36">
        <f>SUM($M$8:M806)</f>
        <v>406.756279229938</v>
      </c>
      <c r="Q806" s="36">
        <f>SUM($N$8:N806)</f>
        <v>-108.68087197839509</v>
      </c>
      <c r="R806" s="36">
        <f t="shared" si="163"/>
        <v>108.68087197839509</v>
      </c>
      <c r="S806" s="13"/>
      <c r="T806" s="38">
        <f t="shared" si="164"/>
        <v>103.24682837947533</v>
      </c>
      <c r="U806" s="38">
        <f t="shared" si="157"/>
        <v>98.084486960501565</v>
      </c>
      <c r="V806" s="38">
        <f t="shared" si="165"/>
        <v>97.103642090896543</v>
      </c>
      <c r="W806" s="38">
        <f t="shared" si="165"/>
        <v>96.132605669987569</v>
      </c>
      <c r="X806" s="38">
        <f t="shared" si="166"/>
        <v>91.325975386488182</v>
      </c>
      <c r="Y806" s="38">
        <f t="shared" si="166"/>
        <v>86.759676617163763</v>
      </c>
      <c r="Z806" s="38">
        <f t="shared" si="167"/>
        <v>86.759676617163763</v>
      </c>
    </row>
    <row r="807" spans="2:26" x14ac:dyDescent="0.3">
      <c r="B807" s="2" t="s">
        <v>36</v>
      </c>
      <c r="C807" s="2">
        <v>799</v>
      </c>
      <c r="D807" s="2">
        <v>210</v>
      </c>
      <c r="E807" s="7">
        <v>42.3</v>
      </c>
      <c r="F807" s="7">
        <f t="shared" si="158"/>
        <v>11.749999999999998</v>
      </c>
      <c r="G807" s="46">
        <f t="shared" si="168"/>
        <v>-0.4861111111111111</v>
      </c>
      <c r="H807" s="27">
        <f>$AC$17*G807</f>
        <v>-92.604166666666671</v>
      </c>
      <c r="I807" s="27">
        <f>($AG$17*$AC$17*$AI$17)</f>
        <v>37.376100000000001</v>
      </c>
      <c r="J807" s="27">
        <f>0.5*$AH$17*$AF$17*F807^2</f>
        <v>19.880999999999993</v>
      </c>
      <c r="K807" s="30">
        <f t="shared" si="159"/>
        <v>-35.347066666666677</v>
      </c>
      <c r="L807" s="35">
        <f t="shared" si="156"/>
        <v>-0.4153280333333334</v>
      </c>
      <c r="M807" s="35">
        <f t="shared" si="160"/>
        <v>0</v>
      </c>
      <c r="N807" s="35">
        <f t="shared" si="161"/>
        <v>-0.4153280333333334</v>
      </c>
      <c r="O807" s="35">
        <f t="shared" si="162"/>
        <v>0.4153280333333334</v>
      </c>
      <c r="P807" s="36">
        <f>SUM($M$8:M807)</f>
        <v>406.756279229938</v>
      </c>
      <c r="Q807" s="36">
        <f>SUM($N$8:N807)</f>
        <v>-109.09620001172843</v>
      </c>
      <c r="R807" s="36">
        <f t="shared" si="163"/>
        <v>109.09620001172843</v>
      </c>
      <c r="S807" s="13"/>
      <c r="T807" s="38">
        <f t="shared" si="164"/>
        <v>103.64139001114201</v>
      </c>
      <c r="U807" s="38">
        <f t="shared" si="157"/>
        <v>98.459320510584902</v>
      </c>
      <c r="V807" s="38">
        <f t="shared" si="165"/>
        <v>97.47472730547905</v>
      </c>
      <c r="W807" s="38">
        <f t="shared" si="165"/>
        <v>96.499980032424261</v>
      </c>
      <c r="X807" s="38">
        <f t="shared" si="166"/>
        <v>91.674981030803039</v>
      </c>
      <c r="Y807" s="38">
        <f t="shared" si="166"/>
        <v>87.091231979262886</v>
      </c>
      <c r="Z807" s="38">
        <f t="shared" si="167"/>
        <v>87.091231979262886</v>
      </c>
    </row>
    <row r="808" spans="2:26" x14ac:dyDescent="0.3">
      <c r="B808" s="2" t="s">
        <v>36</v>
      </c>
      <c r="C808" s="2">
        <v>800</v>
      </c>
      <c r="D808" s="2">
        <v>211</v>
      </c>
      <c r="E808" s="7">
        <v>41.4</v>
      </c>
      <c r="F808" s="7">
        <f t="shared" si="158"/>
        <v>11.5</v>
      </c>
      <c r="G808" s="46">
        <f t="shared" si="168"/>
        <v>-0.1388888888888889</v>
      </c>
      <c r="H808" s="27">
        <f>$AC$17*G808</f>
        <v>-26.458333333333336</v>
      </c>
      <c r="I808" s="27">
        <f>($AG$17*$AC$17*$AI$17)</f>
        <v>37.376100000000001</v>
      </c>
      <c r="J808" s="27">
        <f>0.5*$AH$17*$AF$17*F808^2</f>
        <v>19.043999999999997</v>
      </c>
      <c r="K808" s="30">
        <f t="shared" si="159"/>
        <v>29.961766666666662</v>
      </c>
      <c r="L808" s="35">
        <f t="shared" si="156"/>
        <v>0.34456031666666659</v>
      </c>
      <c r="M808" s="35">
        <f t="shared" si="160"/>
        <v>0.34456031666666659</v>
      </c>
      <c r="N808" s="35">
        <f t="shared" si="161"/>
        <v>0</v>
      </c>
      <c r="O808" s="35">
        <f t="shared" si="162"/>
        <v>0</v>
      </c>
      <c r="P808" s="36">
        <f>SUM($M$8:M808)</f>
        <v>407.10083954660467</v>
      </c>
      <c r="Q808" s="36">
        <f>SUM($N$8:N808)</f>
        <v>-109.09620001172843</v>
      </c>
      <c r="R808" s="36">
        <f t="shared" si="163"/>
        <v>109.09620001172843</v>
      </c>
      <c r="S808" s="13"/>
      <c r="T808" s="38">
        <f t="shared" si="164"/>
        <v>103.64139001114201</v>
      </c>
      <c r="U808" s="38">
        <f t="shared" si="157"/>
        <v>98.459320510584902</v>
      </c>
      <c r="V808" s="38">
        <f t="shared" si="165"/>
        <v>97.47472730547905</v>
      </c>
      <c r="W808" s="38">
        <f t="shared" si="165"/>
        <v>96.499980032424261</v>
      </c>
      <c r="X808" s="38">
        <f t="shared" si="166"/>
        <v>91.674981030803039</v>
      </c>
      <c r="Y808" s="38">
        <f t="shared" si="166"/>
        <v>87.091231979262886</v>
      </c>
      <c r="Z808" s="38">
        <f t="shared" si="167"/>
        <v>87.091231979262886</v>
      </c>
    </row>
    <row r="809" spans="2:26" x14ac:dyDescent="0.3">
      <c r="B809" s="2" t="s">
        <v>36</v>
      </c>
      <c r="C809" s="2">
        <v>801</v>
      </c>
      <c r="D809" s="2">
        <v>212</v>
      </c>
      <c r="E809" s="7">
        <v>41.3</v>
      </c>
      <c r="F809" s="7">
        <f t="shared" si="158"/>
        <v>11.472222222222221</v>
      </c>
      <c r="G809" s="46">
        <f t="shared" si="168"/>
        <v>9.7222222222222612E-2</v>
      </c>
      <c r="H809" s="27">
        <f>$AC$17*G809</f>
        <v>18.520833333333407</v>
      </c>
      <c r="I809" s="27">
        <f>($AG$17*$AC$17*$AI$17)</f>
        <v>37.376100000000001</v>
      </c>
      <c r="J809" s="27">
        <f>0.5*$AH$17*$AF$17*F809^2</f>
        <v>18.952111111111108</v>
      </c>
      <c r="K809" s="30">
        <f t="shared" si="159"/>
        <v>74.849044444444516</v>
      </c>
      <c r="L809" s="35">
        <f t="shared" si="156"/>
        <v>0.85868487098765511</v>
      </c>
      <c r="M809" s="35">
        <f t="shared" si="160"/>
        <v>0.85868487098765511</v>
      </c>
      <c r="N809" s="35">
        <f t="shared" si="161"/>
        <v>0</v>
      </c>
      <c r="O809" s="35">
        <f t="shared" si="162"/>
        <v>0</v>
      </c>
      <c r="P809" s="36">
        <f>SUM($M$8:M809)</f>
        <v>407.95952441759232</v>
      </c>
      <c r="Q809" s="36">
        <f>SUM($N$8:N809)</f>
        <v>-109.09620001172843</v>
      </c>
      <c r="R809" s="36">
        <f t="shared" si="163"/>
        <v>109.09620001172843</v>
      </c>
      <c r="S809" s="13"/>
      <c r="T809" s="38">
        <f t="shared" si="164"/>
        <v>103.64139001114201</v>
      </c>
      <c r="U809" s="38">
        <f t="shared" si="157"/>
        <v>98.459320510584902</v>
      </c>
      <c r="V809" s="38">
        <f t="shared" si="165"/>
        <v>97.47472730547905</v>
      </c>
      <c r="W809" s="38">
        <f t="shared" si="165"/>
        <v>96.499980032424261</v>
      </c>
      <c r="X809" s="38">
        <f t="shared" si="166"/>
        <v>91.674981030803039</v>
      </c>
      <c r="Y809" s="38">
        <f t="shared" si="166"/>
        <v>87.091231979262886</v>
      </c>
      <c r="Z809" s="38">
        <f t="shared" si="167"/>
        <v>87.091231979262886</v>
      </c>
    </row>
    <row r="810" spans="2:26" x14ac:dyDescent="0.3">
      <c r="B810" s="2" t="s">
        <v>36</v>
      </c>
      <c r="C810" s="2">
        <v>802</v>
      </c>
      <c r="D810" s="2">
        <v>213</v>
      </c>
      <c r="E810" s="7">
        <v>42.1</v>
      </c>
      <c r="F810" s="7">
        <f t="shared" si="158"/>
        <v>11.694444444444445</v>
      </c>
      <c r="G810" s="46">
        <f t="shared" si="168"/>
        <v>0.47222222222222299</v>
      </c>
      <c r="H810" s="27">
        <f>$AC$17*G810</f>
        <v>89.958333333333485</v>
      </c>
      <c r="I810" s="27">
        <f>($AG$17*$AC$17*$AI$17)</f>
        <v>37.376100000000001</v>
      </c>
      <c r="J810" s="27">
        <f>0.5*$AH$17*$AF$17*F810^2</f>
        <v>19.693444444444445</v>
      </c>
      <c r="K810" s="30">
        <f t="shared" si="159"/>
        <v>147.02787777777795</v>
      </c>
      <c r="L810" s="35">
        <f t="shared" si="156"/>
        <v>1.7194093484567921</v>
      </c>
      <c r="M810" s="35">
        <f t="shared" si="160"/>
        <v>1.7194093484567921</v>
      </c>
      <c r="N810" s="35">
        <f t="shared" si="161"/>
        <v>0</v>
      </c>
      <c r="O810" s="35">
        <f t="shared" si="162"/>
        <v>0</v>
      </c>
      <c r="P810" s="36">
        <f>SUM($M$8:M810)</f>
        <v>409.67893376604911</v>
      </c>
      <c r="Q810" s="36">
        <f>SUM($N$8:N810)</f>
        <v>-109.09620001172843</v>
      </c>
      <c r="R810" s="36">
        <f t="shared" si="163"/>
        <v>109.09620001172843</v>
      </c>
      <c r="S810" s="13"/>
      <c r="T810" s="38">
        <f t="shared" si="164"/>
        <v>103.64139001114201</v>
      </c>
      <c r="U810" s="38">
        <f t="shared" si="157"/>
        <v>98.459320510584902</v>
      </c>
      <c r="V810" s="38">
        <f t="shared" si="165"/>
        <v>97.47472730547905</v>
      </c>
      <c r="W810" s="38">
        <f t="shared" si="165"/>
        <v>96.499980032424261</v>
      </c>
      <c r="X810" s="38">
        <f t="shared" si="166"/>
        <v>91.674981030803039</v>
      </c>
      <c r="Y810" s="38">
        <f t="shared" si="166"/>
        <v>87.091231979262886</v>
      </c>
      <c r="Z810" s="38">
        <f t="shared" si="167"/>
        <v>87.091231979262886</v>
      </c>
    </row>
    <row r="811" spans="2:26" x14ac:dyDescent="0.3">
      <c r="B811" s="2" t="s">
        <v>36</v>
      </c>
      <c r="C811" s="2">
        <v>803</v>
      </c>
      <c r="D811" s="2">
        <v>214</v>
      </c>
      <c r="E811" s="7">
        <v>44.7</v>
      </c>
      <c r="F811" s="7">
        <f t="shared" si="158"/>
        <v>12.416666666666668</v>
      </c>
      <c r="G811" s="46">
        <f t="shared" si="168"/>
        <v>0.87499999999999956</v>
      </c>
      <c r="H811" s="27">
        <f>$AC$17*G811</f>
        <v>166.68749999999991</v>
      </c>
      <c r="I811" s="27">
        <f>($AG$17*$AC$17*$AI$17)</f>
        <v>37.376100000000001</v>
      </c>
      <c r="J811" s="27">
        <f>0.5*$AH$17*$AF$17*F811^2</f>
        <v>22.201000000000004</v>
      </c>
      <c r="K811" s="30">
        <f t="shared" si="159"/>
        <v>226.26459999999992</v>
      </c>
      <c r="L811" s="35">
        <f t="shared" si="156"/>
        <v>2.8094521166666659</v>
      </c>
      <c r="M811" s="35">
        <f t="shared" si="160"/>
        <v>2.8094521166666659</v>
      </c>
      <c r="N811" s="35">
        <f t="shared" si="161"/>
        <v>0</v>
      </c>
      <c r="O811" s="35">
        <f t="shared" si="162"/>
        <v>0</v>
      </c>
      <c r="P811" s="36">
        <f>SUM($M$8:M811)</f>
        <v>412.48838588271576</v>
      </c>
      <c r="Q811" s="36">
        <f>SUM($N$8:N811)</f>
        <v>-109.09620001172843</v>
      </c>
      <c r="R811" s="36">
        <f t="shared" si="163"/>
        <v>109.09620001172843</v>
      </c>
      <c r="S811" s="13"/>
      <c r="T811" s="38">
        <f t="shared" si="164"/>
        <v>103.64139001114201</v>
      </c>
      <c r="U811" s="38">
        <f t="shared" si="157"/>
        <v>98.459320510584902</v>
      </c>
      <c r="V811" s="38">
        <f t="shared" si="165"/>
        <v>97.47472730547905</v>
      </c>
      <c r="W811" s="38">
        <f t="shared" si="165"/>
        <v>96.499980032424261</v>
      </c>
      <c r="X811" s="38">
        <f t="shared" si="166"/>
        <v>91.674981030803039</v>
      </c>
      <c r="Y811" s="38">
        <f t="shared" si="166"/>
        <v>87.091231979262886</v>
      </c>
      <c r="Z811" s="38">
        <f t="shared" si="167"/>
        <v>87.091231979262886</v>
      </c>
    </row>
    <row r="812" spans="2:26" x14ac:dyDescent="0.3">
      <c r="B812" s="2" t="s">
        <v>36</v>
      </c>
      <c r="C812" s="2">
        <v>804</v>
      </c>
      <c r="D812" s="2">
        <v>215</v>
      </c>
      <c r="E812" s="7">
        <v>48.4</v>
      </c>
      <c r="F812" s="7">
        <f t="shared" si="158"/>
        <v>13.444444444444443</v>
      </c>
      <c r="G812" s="46">
        <f t="shared" si="168"/>
        <v>0.93055555555555491</v>
      </c>
      <c r="H812" s="27">
        <f>$AC$17*G812</f>
        <v>177.2708333333332</v>
      </c>
      <c r="I812" s="27">
        <f>($AG$17*$AC$17*$AI$17)</f>
        <v>37.376100000000001</v>
      </c>
      <c r="J812" s="27">
        <f>0.5*$AH$17*$AF$17*F812^2</f>
        <v>26.028444444444435</v>
      </c>
      <c r="K812" s="30">
        <f t="shared" si="159"/>
        <v>240.67537777777764</v>
      </c>
      <c r="L812" s="35">
        <f t="shared" si="156"/>
        <v>3.2357467456790099</v>
      </c>
      <c r="M812" s="35">
        <f t="shared" si="160"/>
        <v>3.2357467456790099</v>
      </c>
      <c r="N812" s="35">
        <f t="shared" si="161"/>
        <v>0</v>
      </c>
      <c r="O812" s="35">
        <f t="shared" si="162"/>
        <v>0</v>
      </c>
      <c r="P812" s="36">
        <f>SUM($M$8:M812)</f>
        <v>415.72413262839478</v>
      </c>
      <c r="Q812" s="36">
        <f>SUM($N$8:N812)</f>
        <v>-109.09620001172843</v>
      </c>
      <c r="R812" s="36">
        <f t="shared" si="163"/>
        <v>109.09620001172843</v>
      </c>
      <c r="S812" s="13"/>
      <c r="T812" s="38">
        <f t="shared" si="164"/>
        <v>103.64139001114201</v>
      </c>
      <c r="U812" s="38">
        <f t="shared" si="157"/>
        <v>98.459320510584902</v>
      </c>
      <c r="V812" s="38">
        <f t="shared" si="165"/>
        <v>97.47472730547905</v>
      </c>
      <c r="W812" s="38">
        <f t="shared" si="165"/>
        <v>96.499980032424261</v>
      </c>
      <c r="X812" s="38">
        <f t="shared" si="166"/>
        <v>91.674981030803039</v>
      </c>
      <c r="Y812" s="38">
        <f t="shared" si="166"/>
        <v>87.091231979262886</v>
      </c>
      <c r="Z812" s="38">
        <f t="shared" si="167"/>
        <v>87.091231979262886</v>
      </c>
    </row>
    <row r="813" spans="2:26" x14ac:dyDescent="0.3">
      <c r="B813" s="2" t="s">
        <v>36</v>
      </c>
      <c r="C813" s="2">
        <v>805</v>
      </c>
      <c r="D813" s="2">
        <v>216</v>
      </c>
      <c r="E813" s="7">
        <v>51.4</v>
      </c>
      <c r="F813" s="7">
        <f t="shared" si="158"/>
        <v>14.277777777777777</v>
      </c>
      <c r="G813" s="46">
        <f t="shared" si="168"/>
        <v>0.59722222222222276</v>
      </c>
      <c r="H813" s="27">
        <f>$AC$17*G813</f>
        <v>113.77083333333344</v>
      </c>
      <c r="I813" s="27">
        <f>($AG$17*$AC$17*$AI$17)</f>
        <v>37.376100000000001</v>
      </c>
      <c r="J813" s="27">
        <f>0.5*$AH$17*$AF$17*F813^2</f>
        <v>29.355111111111103</v>
      </c>
      <c r="K813" s="30">
        <f t="shared" si="159"/>
        <v>180.50204444444455</v>
      </c>
      <c r="L813" s="35">
        <f t="shared" si="156"/>
        <v>2.5771680790123468</v>
      </c>
      <c r="M813" s="35">
        <f t="shared" si="160"/>
        <v>2.5771680790123468</v>
      </c>
      <c r="N813" s="35">
        <f t="shared" si="161"/>
        <v>0</v>
      </c>
      <c r="O813" s="35">
        <f t="shared" si="162"/>
        <v>0</v>
      </c>
      <c r="P813" s="36">
        <f>SUM($M$8:M813)</f>
        <v>418.30130070740711</v>
      </c>
      <c r="Q813" s="36">
        <f>SUM($N$8:N813)</f>
        <v>-109.09620001172843</v>
      </c>
      <c r="R813" s="36">
        <f t="shared" si="163"/>
        <v>109.09620001172843</v>
      </c>
      <c r="S813" s="13"/>
      <c r="T813" s="38">
        <f t="shared" si="164"/>
        <v>103.64139001114201</v>
      </c>
      <c r="U813" s="38">
        <f t="shared" si="157"/>
        <v>98.459320510584902</v>
      </c>
      <c r="V813" s="38">
        <f t="shared" si="165"/>
        <v>97.47472730547905</v>
      </c>
      <c r="W813" s="38">
        <f t="shared" si="165"/>
        <v>96.499980032424261</v>
      </c>
      <c r="X813" s="38">
        <f t="shared" si="166"/>
        <v>91.674981030803039</v>
      </c>
      <c r="Y813" s="38">
        <f t="shared" si="166"/>
        <v>87.091231979262886</v>
      </c>
      <c r="Z813" s="38">
        <f t="shared" si="167"/>
        <v>87.091231979262886</v>
      </c>
    </row>
    <row r="814" spans="2:26" x14ac:dyDescent="0.3">
      <c r="B814" s="2" t="s">
        <v>36</v>
      </c>
      <c r="C814" s="2">
        <v>806</v>
      </c>
      <c r="D814" s="2">
        <v>217</v>
      </c>
      <c r="E814" s="7">
        <v>52.7</v>
      </c>
      <c r="F814" s="7">
        <f t="shared" si="158"/>
        <v>14.638888888888889</v>
      </c>
      <c r="G814" s="46">
        <f t="shared" si="168"/>
        <v>0.2222222222222224</v>
      </c>
      <c r="H814" s="27">
        <f>$AC$17*G814</f>
        <v>42.333333333333371</v>
      </c>
      <c r="I814" s="27">
        <f>($AG$17*$AC$17*$AI$17)</f>
        <v>37.376100000000001</v>
      </c>
      <c r="J814" s="27">
        <f>0.5*$AH$17*$AF$17*F814^2</f>
        <v>30.858777777777778</v>
      </c>
      <c r="K814" s="30">
        <f t="shared" si="159"/>
        <v>110.56821111111115</v>
      </c>
      <c r="L814" s="35">
        <f t="shared" si="156"/>
        <v>1.6185957570987661</v>
      </c>
      <c r="M814" s="35">
        <f t="shared" si="160"/>
        <v>1.6185957570987661</v>
      </c>
      <c r="N814" s="35">
        <f t="shared" si="161"/>
        <v>0</v>
      </c>
      <c r="O814" s="35">
        <f t="shared" si="162"/>
        <v>0</v>
      </c>
      <c r="P814" s="36">
        <f>SUM($M$8:M814)</f>
        <v>419.91989646450588</v>
      </c>
      <c r="Q814" s="36">
        <f>SUM($N$8:N814)</f>
        <v>-109.09620001172843</v>
      </c>
      <c r="R814" s="36">
        <f t="shared" si="163"/>
        <v>109.09620001172843</v>
      </c>
      <c r="S814" s="13"/>
      <c r="T814" s="38">
        <f t="shared" si="164"/>
        <v>103.64139001114201</v>
      </c>
      <c r="U814" s="38">
        <f t="shared" si="157"/>
        <v>98.459320510584902</v>
      </c>
      <c r="V814" s="38">
        <f t="shared" si="165"/>
        <v>97.47472730547905</v>
      </c>
      <c r="W814" s="38">
        <f t="shared" si="165"/>
        <v>96.499980032424261</v>
      </c>
      <c r="X814" s="38">
        <f t="shared" si="166"/>
        <v>91.674981030803039</v>
      </c>
      <c r="Y814" s="38">
        <f t="shared" si="166"/>
        <v>87.091231979262886</v>
      </c>
      <c r="Z814" s="38">
        <f t="shared" si="167"/>
        <v>87.091231979262886</v>
      </c>
    </row>
    <row r="815" spans="2:26" x14ac:dyDescent="0.3">
      <c r="B815" s="2" t="s">
        <v>36</v>
      </c>
      <c r="C815" s="2">
        <v>807</v>
      </c>
      <c r="D815" s="2">
        <v>218</v>
      </c>
      <c r="E815" s="7">
        <v>53</v>
      </c>
      <c r="F815" s="7">
        <f t="shared" si="158"/>
        <v>14.722222222222221</v>
      </c>
      <c r="G815" s="46">
        <f t="shared" si="168"/>
        <v>-2.7777777777778172E-2</v>
      </c>
      <c r="H815" s="27">
        <f>$AC$17*G815</f>
        <v>-5.2916666666667416</v>
      </c>
      <c r="I815" s="27">
        <f>($AG$17*$AC$17*$AI$17)</f>
        <v>37.376100000000001</v>
      </c>
      <c r="J815" s="27">
        <f>0.5*$AH$17*$AF$17*F815^2</f>
        <v>31.211111111111105</v>
      </c>
      <c r="K815" s="30">
        <f t="shared" si="159"/>
        <v>63.29554444444436</v>
      </c>
      <c r="L815" s="35">
        <f t="shared" si="156"/>
        <v>0.93185107098765296</v>
      </c>
      <c r="M815" s="35">
        <f t="shared" si="160"/>
        <v>0.93185107098765296</v>
      </c>
      <c r="N815" s="35">
        <f t="shared" si="161"/>
        <v>0</v>
      </c>
      <c r="O815" s="35">
        <f t="shared" si="162"/>
        <v>0</v>
      </c>
      <c r="P815" s="36">
        <f>SUM($M$8:M815)</f>
        <v>420.85174753549353</v>
      </c>
      <c r="Q815" s="36">
        <f>SUM($N$8:N815)</f>
        <v>-109.09620001172843</v>
      </c>
      <c r="R815" s="36">
        <f t="shared" si="163"/>
        <v>109.09620001172843</v>
      </c>
      <c r="S815" s="13"/>
      <c r="T815" s="38">
        <f t="shared" si="164"/>
        <v>103.64139001114201</v>
      </c>
      <c r="U815" s="38">
        <f t="shared" si="157"/>
        <v>98.459320510584902</v>
      </c>
      <c r="V815" s="38">
        <f t="shared" si="165"/>
        <v>97.47472730547905</v>
      </c>
      <c r="W815" s="38">
        <f t="shared" si="165"/>
        <v>96.499980032424261</v>
      </c>
      <c r="X815" s="38">
        <f t="shared" si="166"/>
        <v>91.674981030803039</v>
      </c>
      <c r="Y815" s="38">
        <f t="shared" si="166"/>
        <v>87.091231979262886</v>
      </c>
      <c r="Z815" s="38">
        <f t="shared" si="167"/>
        <v>87.091231979262886</v>
      </c>
    </row>
    <row r="816" spans="2:26" x14ac:dyDescent="0.3">
      <c r="B816" s="2" t="s">
        <v>36</v>
      </c>
      <c r="C816" s="2">
        <v>808</v>
      </c>
      <c r="D816" s="2">
        <v>219</v>
      </c>
      <c r="E816" s="7">
        <v>52.5</v>
      </c>
      <c r="F816" s="7">
        <f t="shared" si="158"/>
        <v>14.583333333333332</v>
      </c>
      <c r="G816" s="46">
        <f t="shared" si="168"/>
        <v>-0.23611111111111149</v>
      </c>
      <c r="H816" s="27">
        <f>$AC$17*G816</f>
        <v>-44.979166666666742</v>
      </c>
      <c r="I816" s="27">
        <f>($AG$17*$AC$17*$AI$17)</f>
        <v>37.376100000000001</v>
      </c>
      <c r="J816" s="27">
        <f>0.5*$AH$17*$AF$17*F816^2</f>
        <v>30.624999999999993</v>
      </c>
      <c r="K816" s="30">
        <f t="shared" si="159"/>
        <v>23.021933333333251</v>
      </c>
      <c r="L816" s="35">
        <f t="shared" si="156"/>
        <v>0.33573652777777652</v>
      </c>
      <c r="M816" s="35">
        <f t="shared" si="160"/>
        <v>0.33573652777777652</v>
      </c>
      <c r="N816" s="35">
        <f t="shared" si="161"/>
        <v>0</v>
      </c>
      <c r="O816" s="35">
        <f t="shared" si="162"/>
        <v>0</v>
      </c>
      <c r="P816" s="36">
        <f>SUM($M$8:M816)</f>
        <v>421.18748406327131</v>
      </c>
      <c r="Q816" s="36">
        <f>SUM($N$8:N816)</f>
        <v>-109.09620001172843</v>
      </c>
      <c r="R816" s="36">
        <f t="shared" si="163"/>
        <v>109.09620001172843</v>
      </c>
      <c r="S816" s="13"/>
      <c r="T816" s="38">
        <f t="shared" si="164"/>
        <v>103.64139001114201</v>
      </c>
      <c r="U816" s="38">
        <f t="shared" si="157"/>
        <v>98.459320510584902</v>
      </c>
      <c r="V816" s="38">
        <f t="shared" si="165"/>
        <v>97.47472730547905</v>
      </c>
      <c r="W816" s="38">
        <f t="shared" si="165"/>
        <v>96.499980032424261</v>
      </c>
      <c r="X816" s="38">
        <f t="shared" si="166"/>
        <v>91.674981030803039</v>
      </c>
      <c r="Y816" s="38">
        <f t="shared" si="166"/>
        <v>87.091231979262886</v>
      </c>
      <c r="Z816" s="38">
        <f t="shared" si="167"/>
        <v>87.091231979262886</v>
      </c>
    </row>
    <row r="817" spans="2:26" x14ac:dyDescent="0.3">
      <c r="B817" s="2" t="s">
        <v>36</v>
      </c>
      <c r="C817" s="2">
        <v>809</v>
      </c>
      <c r="D817" s="2">
        <v>220</v>
      </c>
      <c r="E817" s="7">
        <v>51.3</v>
      </c>
      <c r="F817" s="7">
        <f t="shared" si="158"/>
        <v>14.249999999999998</v>
      </c>
      <c r="G817" s="46">
        <f t="shared" si="168"/>
        <v>-0.38888888888888851</v>
      </c>
      <c r="H817" s="27">
        <f>$AC$17*G817</f>
        <v>-74.083333333333258</v>
      </c>
      <c r="I817" s="27">
        <f>($AG$17*$AC$17*$AI$17)</f>
        <v>37.376100000000001</v>
      </c>
      <c r="J817" s="27">
        <f>0.5*$AH$17*$AF$17*F817^2</f>
        <v>29.240999999999989</v>
      </c>
      <c r="K817" s="30">
        <f t="shared" si="159"/>
        <v>-7.4662333333332676</v>
      </c>
      <c r="L817" s="35">
        <f t="shared" si="156"/>
        <v>-0.10639382499999905</v>
      </c>
      <c r="M817" s="35">
        <f t="shared" si="160"/>
        <v>0</v>
      </c>
      <c r="N817" s="35">
        <f t="shared" si="161"/>
        <v>-0.10639382499999905</v>
      </c>
      <c r="O817" s="35">
        <f t="shared" si="162"/>
        <v>0.10639382499999905</v>
      </c>
      <c r="P817" s="36">
        <f>SUM($M$8:M817)</f>
        <v>421.18748406327131</v>
      </c>
      <c r="Q817" s="36">
        <f>SUM($N$8:N817)</f>
        <v>-109.20259383672843</v>
      </c>
      <c r="R817" s="36">
        <f t="shared" si="163"/>
        <v>109.20259383672843</v>
      </c>
      <c r="S817" s="13"/>
      <c r="T817" s="38">
        <f t="shared" si="164"/>
        <v>103.742464144892</v>
      </c>
      <c r="U817" s="38">
        <f t="shared" si="157"/>
        <v>98.555340937647387</v>
      </c>
      <c r="V817" s="38">
        <f t="shared" si="165"/>
        <v>97.569787528270908</v>
      </c>
      <c r="W817" s="38">
        <f t="shared" si="165"/>
        <v>96.594089652988202</v>
      </c>
      <c r="X817" s="38">
        <f t="shared" si="166"/>
        <v>91.764385170338784</v>
      </c>
      <c r="Y817" s="38">
        <f t="shared" si="166"/>
        <v>87.17616591182184</v>
      </c>
      <c r="Z817" s="38">
        <f t="shared" si="167"/>
        <v>87.17616591182184</v>
      </c>
    </row>
    <row r="818" spans="2:26" x14ac:dyDescent="0.3">
      <c r="B818" s="2" t="s">
        <v>36</v>
      </c>
      <c r="C818" s="2">
        <v>810</v>
      </c>
      <c r="D818" s="2">
        <v>221</v>
      </c>
      <c r="E818" s="7">
        <v>49.7</v>
      </c>
      <c r="F818" s="7">
        <f t="shared" si="158"/>
        <v>13.805555555555555</v>
      </c>
      <c r="G818" s="46">
        <f t="shared" si="168"/>
        <v>-0.54166666666666641</v>
      </c>
      <c r="H818" s="27">
        <f>$AC$17*G818</f>
        <v>-103.18749999999996</v>
      </c>
      <c r="I818" s="27">
        <f>($AG$17*$AC$17*$AI$17)</f>
        <v>37.376100000000001</v>
      </c>
      <c r="J818" s="27">
        <f>0.5*$AH$17*$AF$17*F818^2</f>
        <v>27.445444444444441</v>
      </c>
      <c r="K818" s="30">
        <f t="shared" si="159"/>
        <v>-38.365955555555523</v>
      </c>
      <c r="L818" s="35">
        <f t="shared" si="156"/>
        <v>-0.52966333086419704</v>
      </c>
      <c r="M818" s="35">
        <f t="shared" si="160"/>
        <v>0</v>
      </c>
      <c r="N818" s="35">
        <f t="shared" si="161"/>
        <v>-0.52966333086419704</v>
      </c>
      <c r="O818" s="35">
        <f t="shared" si="162"/>
        <v>0.52966333086419704</v>
      </c>
      <c r="P818" s="36">
        <f>SUM($M$8:M818)</f>
        <v>421.18748406327131</v>
      </c>
      <c r="Q818" s="36">
        <f>SUM($N$8:N818)</f>
        <v>-109.73225716759262</v>
      </c>
      <c r="R818" s="36">
        <f t="shared" si="163"/>
        <v>109.73225716759262</v>
      </c>
      <c r="S818" s="13"/>
      <c r="T818" s="38">
        <f t="shared" si="164"/>
        <v>104.24564430921299</v>
      </c>
      <c r="U818" s="38">
        <f t="shared" si="157"/>
        <v>99.033362093752331</v>
      </c>
      <c r="V818" s="38">
        <f t="shared" si="165"/>
        <v>98.043028472814811</v>
      </c>
      <c r="W818" s="38">
        <f t="shared" si="165"/>
        <v>97.062598188086668</v>
      </c>
      <c r="X818" s="38">
        <f t="shared" si="166"/>
        <v>92.209468278682323</v>
      </c>
      <c r="Y818" s="38">
        <f t="shared" si="166"/>
        <v>87.598994864748207</v>
      </c>
      <c r="Z818" s="38">
        <f t="shared" si="167"/>
        <v>87.598994864748207</v>
      </c>
    </row>
    <row r="819" spans="2:26" x14ac:dyDescent="0.3">
      <c r="B819" s="2" t="s">
        <v>36</v>
      </c>
      <c r="C819" s="2">
        <v>811</v>
      </c>
      <c r="D819" s="2">
        <v>222</v>
      </c>
      <c r="E819" s="7">
        <v>47.4</v>
      </c>
      <c r="F819" s="7">
        <f t="shared" si="158"/>
        <v>13.166666666666666</v>
      </c>
      <c r="G819" s="46">
        <f t="shared" si="168"/>
        <v>-0.83333333333333326</v>
      </c>
      <c r="H819" s="27">
        <f>$AC$17*G819</f>
        <v>-158.75</v>
      </c>
      <c r="I819" s="27">
        <f>($AG$17*$AC$17*$AI$17)</f>
        <v>37.376100000000001</v>
      </c>
      <c r="J819" s="27">
        <f>0.5*$AH$17*$AF$17*F819^2</f>
        <v>24.963999999999995</v>
      </c>
      <c r="K819" s="30">
        <f t="shared" si="159"/>
        <v>-96.409899999999993</v>
      </c>
      <c r="L819" s="35">
        <f t="shared" si="156"/>
        <v>-1.2693970166666666</v>
      </c>
      <c r="M819" s="35">
        <f t="shared" si="160"/>
        <v>0</v>
      </c>
      <c r="N819" s="35">
        <f t="shared" si="161"/>
        <v>-1.2693970166666666</v>
      </c>
      <c r="O819" s="35">
        <f t="shared" si="162"/>
        <v>1.2693970166666666</v>
      </c>
      <c r="P819" s="36">
        <f>SUM($M$8:M819)</f>
        <v>421.18748406327131</v>
      </c>
      <c r="Q819" s="36">
        <f>SUM($N$8:N819)</f>
        <v>-111.00165418425929</v>
      </c>
      <c r="R819" s="36">
        <f t="shared" si="163"/>
        <v>111.00165418425929</v>
      </c>
      <c r="S819" s="13"/>
      <c r="T819" s="38">
        <f t="shared" si="164"/>
        <v>105.45157147504632</v>
      </c>
      <c r="U819" s="38">
        <f t="shared" si="157"/>
        <v>100.178992901294</v>
      </c>
      <c r="V819" s="38">
        <f t="shared" si="165"/>
        <v>99.177202972281052</v>
      </c>
      <c r="W819" s="38">
        <f t="shared" si="165"/>
        <v>98.185430942558241</v>
      </c>
      <c r="X819" s="38">
        <f t="shared" si="166"/>
        <v>93.276159395430327</v>
      </c>
      <c r="Y819" s="38">
        <f t="shared" si="166"/>
        <v>88.612351425658801</v>
      </c>
      <c r="Z819" s="38">
        <f t="shared" si="167"/>
        <v>88.612351425658801</v>
      </c>
    </row>
    <row r="820" spans="2:26" x14ac:dyDescent="0.3">
      <c r="B820" s="2" t="s">
        <v>36</v>
      </c>
      <c r="C820" s="2">
        <v>812</v>
      </c>
      <c r="D820" s="2">
        <v>223</v>
      </c>
      <c r="E820" s="7">
        <v>43.7</v>
      </c>
      <c r="F820" s="7">
        <f t="shared" si="158"/>
        <v>12.138888888888889</v>
      </c>
      <c r="G820" s="46">
        <f t="shared" si="168"/>
        <v>-1.0694444444444438</v>
      </c>
      <c r="H820" s="27">
        <f>$AC$17*G820</f>
        <v>-203.72916666666654</v>
      </c>
      <c r="I820" s="27">
        <f>($AG$17*$AC$17*$AI$17)</f>
        <v>37.376100000000001</v>
      </c>
      <c r="J820" s="27">
        <f>0.5*$AH$17*$AF$17*F820^2</f>
        <v>21.218777777777778</v>
      </c>
      <c r="K820" s="30">
        <f t="shared" si="159"/>
        <v>-145.13428888888876</v>
      </c>
      <c r="L820" s="35">
        <f t="shared" si="156"/>
        <v>-1.7617690067901219</v>
      </c>
      <c r="M820" s="35">
        <f t="shared" si="160"/>
        <v>0</v>
      </c>
      <c r="N820" s="35">
        <f t="shared" si="161"/>
        <v>-1.7617690067901219</v>
      </c>
      <c r="O820" s="35">
        <f t="shared" si="162"/>
        <v>1.7617690067901219</v>
      </c>
      <c r="P820" s="36">
        <f>SUM($M$8:M820)</f>
        <v>421.18748406327131</v>
      </c>
      <c r="Q820" s="36">
        <f>SUM($N$8:N820)</f>
        <v>-112.76342319104941</v>
      </c>
      <c r="R820" s="36">
        <f t="shared" si="163"/>
        <v>112.76342319104941</v>
      </c>
      <c r="S820" s="13"/>
      <c r="T820" s="38">
        <f t="shared" si="164"/>
        <v>107.12525203149694</v>
      </c>
      <c r="U820" s="38">
        <f t="shared" si="157"/>
        <v>101.76898942992209</v>
      </c>
      <c r="V820" s="38">
        <f t="shared" si="165"/>
        <v>100.75129953562286</v>
      </c>
      <c r="W820" s="38">
        <f t="shared" si="165"/>
        <v>99.74378654026664</v>
      </c>
      <c r="X820" s="38">
        <f t="shared" si="166"/>
        <v>94.756597213253301</v>
      </c>
      <c r="Y820" s="38">
        <f t="shared" si="166"/>
        <v>90.018767352590629</v>
      </c>
      <c r="Z820" s="38">
        <f t="shared" si="167"/>
        <v>90.018767352590629</v>
      </c>
    </row>
    <row r="821" spans="2:26" x14ac:dyDescent="0.3">
      <c r="B821" s="2" t="s">
        <v>36</v>
      </c>
      <c r="C821" s="2">
        <v>813</v>
      </c>
      <c r="D821" s="2">
        <v>224</v>
      </c>
      <c r="E821" s="7">
        <v>39.700000000000003</v>
      </c>
      <c r="F821" s="7">
        <f t="shared" si="158"/>
        <v>11.027777777777779</v>
      </c>
      <c r="G821" s="46">
        <f t="shared" si="168"/>
        <v>-1.1388888888888893</v>
      </c>
      <c r="H821" s="27">
        <f>$AC$17*G821</f>
        <v>-216.9583333333334</v>
      </c>
      <c r="I821" s="27">
        <f>($AG$17*$AC$17*$AI$17)</f>
        <v>37.376100000000001</v>
      </c>
      <c r="J821" s="27">
        <f>0.5*$AH$17*$AF$17*F821^2</f>
        <v>17.512111111111111</v>
      </c>
      <c r="K821" s="30">
        <f t="shared" si="159"/>
        <v>-162.07012222222227</v>
      </c>
      <c r="L821" s="35">
        <f t="shared" si="156"/>
        <v>-1.7872732922839512</v>
      </c>
      <c r="M821" s="35">
        <f t="shared" si="160"/>
        <v>0</v>
      </c>
      <c r="N821" s="35">
        <f t="shared" si="161"/>
        <v>-1.7872732922839512</v>
      </c>
      <c r="O821" s="35">
        <f t="shared" si="162"/>
        <v>1.7872732922839512</v>
      </c>
      <c r="P821" s="36">
        <f>SUM($M$8:M821)</f>
        <v>421.18748406327131</v>
      </c>
      <c r="Q821" s="36">
        <f>SUM($N$8:N821)</f>
        <v>-114.55069648333337</v>
      </c>
      <c r="R821" s="36">
        <f t="shared" si="163"/>
        <v>114.55069648333337</v>
      </c>
      <c r="S821" s="13"/>
      <c r="T821" s="38">
        <f t="shared" si="164"/>
        <v>108.8231616591667</v>
      </c>
      <c r="U821" s="38">
        <f t="shared" si="157"/>
        <v>103.38200357620836</v>
      </c>
      <c r="V821" s="38">
        <f t="shared" si="165"/>
        <v>102.34818354044627</v>
      </c>
      <c r="W821" s="38">
        <f t="shared" si="165"/>
        <v>101.3247017050418</v>
      </c>
      <c r="X821" s="38">
        <f t="shared" si="166"/>
        <v>96.258466619789715</v>
      </c>
      <c r="Y821" s="38">
        <f t="shared" si="166"/>
        <v>91.445543288800224</v>
      </c>
      <c r="Z821" s="38">
        <f t="shared" si="167"/>
        <v>91.445543288800224</v>
      </c>
    </row>
    <row r="822" spans="2:26" x14ac:dyDescent="0.3">
      <c r="B822" s="2" t="s">
        <v>36</v>
      </c>
      <c r="C822" s="2">
        <v>814</v>
      </c>
      <c r="D822" s="2">
        <v>225</v>
      </c>
      <c r="E822" s="7">
        <v>35.5</v>
      </c>
      <c r="F822" s="7">
        <f t="shared" si="158"/>
        <v>9.8611111111111107</v>
      </c>
      <c r="G822" s="46">
        <f t="shared" si="168"/>
        <v>-1.1944444444444446</v>
      </c>
      <c r="H822" s="27">
        <f>$AC$17*G822</f>
        <v>-227.54166666666671</v>
      </c>
      <c r="I822" s="27">
        <f>($AG$17*$AC$17*$AI$17)</f>
        <v>37.376100000000001</v>
      </c>
      <c r="J822" s="27">
        <f>0.5*$AH$17*$AF$17*F822^2</f>
        <v>14.002777777777775</v>
      </c>
      <c r="K822" s="30">
        <f t="shared" si="159"/>
        <v>-176.16278888888894</v>
      </c>
      <c r="L822" s="35">
        <f t="shared" si="156"/>
        <v>-1.7371608348765437</v>
      </c>
      <c r="M822" s="35">
        <f t="shared" si="160"/>
        <v>0</v>
      </c>
      <c r="N822" s="35">
        <f t="shared" si="161"/>
        <v>-1.7371608348765437</v>
      </c>
      <c r="O822" s="35">
        <f t="shared" si="162"/>
        <v>1.7371608348765437</v>
      </c>
      <c r="P822" s="36">
        <f>SUM($M$8:M822)</f>
        <v>421.18748406327131</v>
      </c>
      <c r="Q822" s="36">
        <f>SUM($N$8:N822)</f>
        <v>-116.28785731820992</v>
      </c>
      <c r="R822" s="36">
        <f t="shared" si="163"/>
        <v>116.28785731820992</v>
      </c>
      <c r="S822" s="13"/>
      <c r="T822" s="38">
        <f t="shared" si="164"/>
        <v>110.47346445229941</v>
      </c>
      <c r="U822" s="38">
        <f t="shared" si="157"/>
        <v>104.94979122968444</v>
      </c>
      <c r="V822" s="38">
        <f t="shared" si="165"/>
        <v>103.90029331738759</v>
      </c>
      <c r="W822" s="38">
        <f t="shared" si="165"/>
        <v>102.86129038421372</v>
      </c>
      <c r="X822" s="38">
        <f t="shared" si="166"/>
        <v>97.718225865003021</v>
      </c>
      <c r="Y822" s="38">
        <f t="shared" si="166"/>
        <v>92.83231457175286</v>
      </c>
      <c r="Z822" s="38">
        <f t="shared" si="167"/>
        <v>92.83231457175286</v>
      </c>
    </row>
    <row r="823" spans="2:26" x14ac:dyDescent="0.3">
      <c r="B823" s="2" t="s">
        <v>36</v>
      </c>
      <c r="C823" s="2">
        <v>815</v>
      </c>
      <c r="D823" s="2">
        <v>226</v>
      </c>
      <c r="E823" s="7">
        <v>31.1</v>
      </c>
      <c r="F823" s="7">
        <f t="shared" si="158"/>
        <v>8.6388888888888893</v>
      </c>
      <c r="G823" s="46">
        <f t="shared" si="168"/>
        <v>-1.2777777777777777</v>
      </c>
      <c r="H823" s="27">
        <f>$AC$17*G823</f>
        <v>-243.41666666666666</v>
      </c>
      <c r="I823" s="27">
        <f>($AG$17*$AC$17*$AI$17)</f>
        <v>37.376100000000001</v>
      </c>
      <c r="J823" s="27">
        <f>0.5*$AH$17*$AF$17*F823^2</f>
        <v>10.746777777777778</v>
      </c>
      <c r="K823" s="30">
        <f t="shared" si="159"/>
        <v>-195.29378888888888</v>
      </c>
      <c r="L823" s="35">
        <f t="shared" si="156"/>
        <v>-1.6871213429012346</v>
      </c>
      <c r="M823" s="35">
        <f t="shared" si="160"/>
        <v>0</v>
      </c>
      <c r="N823" s="35">
        <f t="shared" si="161"/>
        <v>-1.6871213429012346</v>
      </c>
      <c r="O823" s="35">
        <f t="shared" si="162"/>
        <v>1.6871213429012346</v>
      </c>
      <c r="P823" s="36">
        <f>SUM($M$8:M823)</f>
        <v>421.18748406327131</v>
      </c>
      <c r="Q823" s="36">
        <f>SUM($N$8:N823)</f>
        <v>-117.97497866111115</v>
      </c>
      <c r="R823" s="36">
        <f t="shared" si="163"/>
        <v>117.97497866111115</v>
      </c>
      <c r="S823" s="13"/>
      <c r="T823" s="38">
        <f t="shared" si="164"/>
        <v>112.07622972805559</v>
      </c>
      <c r="U823" s="38">
        <f t="shared" si="157"/>
        <v>106.4724182416528</v>
      </c>
      <c r="V823" s="38">
        <f t="shared" si="165"/>
        <v>105.40769405923628</v>
      </c>
      <c r="W823" s="38">
        <f t="shared" si="165"/>
        <v>104.35361711864391</v>
      </c>
      <c r="X823" s="38">
        <f t="shared" si="166"/>
        <v>99.135936262711709</v>
      </c>
      <c r="Y823" s="38">
        <f t="shared" si="166"/>
        <v>94.179139449576112</v>
      </c>
      <c r="Z823" s="38">
        <f t="shared" si="167"/>
        <v>94.179139449576112</v>
      </c>
    </row>
    <row r="824" spans="2:26" x14ac:dyDescent="0.3">
      <c r="B824" s="2" t="s">
        <v>36</v>
      </c>
      <c r="C824" s="2">
        <v>816</v>
      </c>
      <c r="D824" s="2">
        <v>227</v>
      </c>
      <c r="E824" s="7">
        <v>26.3</v>
      </c>
      <c r="F824" s="7">
        <f t="shared" si="158"/>
        <v>7.3055555555555554</v>
      </c>
      <c r="G824" s="46">
        <f t="shared" si="168"/>
        <v>-1.2777777777777781</v>
      </c>
      <c r="H824" s="27">
        <f>$AC$17*G824</f>
        <v>-243.41666666666674</v>
      </c>
      <c r="I824" s="27">
        <f>($AG$17*$AC$17*$AI$17)</f>
        <v>37.376100000000001</v>
      </c>
      <c r="J824" s="27">
        <f>0.5*$AH$17*$AF$17*F824^2</f>
        <v>7.6854444444444434</v>
      </c>
      <c r="K824" s="30">
        <f t="shared" si="159"/>
        <v>-198.35512222222229</v>
      </c>
      <c r="L824" s="35">
        <f t="shared" si="156"/>
        <v>-1.4490943651234571</v>
      </c>
      <c r="M824" s="35">
        <f t="shared" si="160"/>
        <v>0</v>
      </c>
      <c r="N824" s="35">
        <f t="shared" si="161"/>
        <v>-1.4490943651234571</v>
      </c>
      <c r="O824" s="35">
        <f t="shared" si="162"/>
        <v>1.4490943651234571</v>
      </c>
      <c r="P824" s="36">
        <f>SUM($M$8:M824)</f>
        <v>421.18748406327131</v>
      </c>
      <c r="Q824" s="36">
        <f>SUM($N$8:N824)</f>
        <v>-119.42407302623461</v>
      </c>
      <c r="R824" s="36">
        <f t="shared" si="163"/>
        <v>119.42407302623461</v>
      </c>
      <c r="S824" s="13"/>
      <c r="T824" s="38">
        <f t="shared" si="164"/>
        <v>113.45286937492287</v>
      </c>
      <c r="U824" s="38">
        <f t="shared" si="157"/>
        <v>107.78022590617672</v>
      </c>
      <c r="V824" s="38">
        <f t="shared" si="165"/>
        <v>106.70242364711495</v>
      </c>
      <c r="W824" s="38">
        <f t="shared" si="165"/>
        <v>105.6353994106438</v>
      </c>
      <c r="X824" s="38">
        <f t="shared" si="166"/>
        <v>100.3536294401116</v>
      </c>
      <c r="Y824" s="38">
        <f t="shared" si="166"/>
        <v>95.335947968106012</v>
      </c>
      <c r="Z824" s="38">
        <f t="shared" si="167"/>
        <v>95.335947968106012</v>
      </c>
    </row>
    <row r="825" spans="2:26" x14ac:dyDescent="0.3">
      <c r="B825" s="2" t="s">
        <v>36</v>
      </c>
      <c r="C825" s="2">
        <v>817</v>
      </c>
      <c r="D825" s="2">
        <v>228</v>
      </c>
      <c r="E825" s="7">
        <v>21.9</v>
      </c>
      <c r="F825" s="7">
        <f t="shared" si="158"/>
        <v>6.083333333333333</v>
      </c>
      <c r="G825" s="46">
        <f t="shared" si="168"/>
        <v>-1.1527777777777779</v>
      </c>
      <c r="H825" s="27">
        <f>$AC$17*G825</f>
        <v>-219.60416666666669</v>
      </c>
      <c r="I825" s="27">
        <f>($AG$17*$AC$17*$AI$17)</f>
        <v>37.376100000000001</v>
      </c>
      <c r="J825" s="27">
        <f>0.5*$AH$17*$AF$17*F825^2</f>
        <v>5.3289999999999997</v>
      </c>
      <c r="K825" s="30">
        <f t="shared" si="159"/>
        <v>-176.89906666666667</v>
      </c>
      <c r="L825" s="35">
        <f t="shared" si="156"/>
        <v>-1.0761359888888891</v>
      </c>
      <c r="M825" s="35">
        <f t="shared" si="160"/>
        <v>0</v>
      </c>
      <c r="N825" s="35">
        <f t="shared" si="161"/>
        <v>-1.0761359888888891</v>
      </c>
      <c r="O825" s="35">
        <f t="shared" si="162"/>
        <v>1.0761359888888891</v>
      </c>
      <c r="P825" s="36">
        <f>SUM($M$8:M825)</f>
        <v>421.18748406327131</v>
      </c>
      <c r="Q825" s="36">
        <f>SUM($N$8:N825)</f>
        <v>-120.5002090151235</v>
      </c>
      <c r="R825" s="36">
        <f t="shared" si="163"/>
        <v>120.5002090151235</v>
      </c>
      <c r="S825" s="13"/>
      <c r="T825" s="38">
        <f t="shared" si="164"/>
        <v>114.47519856436732</v>
      </c>
      <c r="U825" s="38">
        <f t="shared" si="157"/>
        <v>108.75143863614895</v>
      </c>
      <c r="V825" s="38">
        <f t="shared" si="165"/>
        <v>107.66392424978746</v>
      </c>
      <c r="W825" s="38">
        <f t="shared" si="165"/>
        <v>106.58728500728958</v>
      </c>
      <c r="X825" s="38">
        <f t="shared" si="166"/>
        <v>101.2579207569251</v>
      </c>
      <c r="Y825" s="38">
        <f t="shared" si="166"/>
        <v>96.195024719078845</v>
      </c>
      <c r="Z825" s="38">
        <f t="shared" si="167"/>
        <v>96.195024719078845</v>
      </c>
    </row>
    <row r="826" spans="2:26" x14ac:dyDescent="0.3">
      <c r="B826" s="3" t="s">
        <v>36</v>
      </c>
      <c r="C826" s="2">
        <v>818</v>
      </c>
      <c r="D826" s="2">
        <v>229</v>
      </c>
      <c r="E826" s="7">
        <v>18</v>
      </c>
      <c r="F826" s="7">
        <f t="shared" si="158"/>
        <v>5</v>
      </c>
      <c r="G826" s="46">
        <f t="shared" si="168"/>
        <v>-0.68055555555555536</v>
      </c>
      <c r="H826" s="27">
        <f>$AC$17*G826</f>
        <v>-129.64583333333329</v>
      </c>
      <c r="I826" s="27">
        <f>($AG$17*$AC$17*$AI$17)</f>
        <v>37.376100000000001</v>
      </c>
      <c r="J826" s="27">
        <f>0.5*$AH$17*$AF$17*F826^2</f>
        <v>3.5999999999999996</v>
      </c>
      <c r="K826" s="30">
        <f t="shared" si="159"/>
        <v>-88.669733333333284</v>
      </c>
      <c r="L826" s="35">
        <f t="shared" si="156"/>
        <v>-0.44334866666666639</v>
      </c>
      <c r="M826" s="35">
        <f t="shared" si="160"/>
        <v>0</v>
      </c>
      <c r="N826" s="35">
        <f t="shared" si="161"/>
        <v>-0.44334866666666639</v>
      </c>
      <c r="O826" s="35">
        <f t="shared" si="162"/>
        <v>0.44334866666666639</v>
      </c>
      <c r="P826" s="36">
        <f>SUM($M$8:M826)</f>
        <v>421.18748406327131</v>
      </c>
      <c r="Q826" s="36">
        <f>SUM($N$8:N826)</f>
        <v>-120.94355768179017</v>
      </c>
      <c r="R826" s="36">
        <f t="shared" si="163"/>
        <v>120.94355768179017</v>
      </c>
      <c r="S826" s="13"/>
      <c r="T826" s="38">
        <f t="shared" si="164"/>
        <v>114.89637979770066</v>
      </c>
      <c r="U826" s="38">
        <f t="shared" si="157"/>
        <v>109.15156080781563</v>
      </c>
      <c r="V826" s="38">
        <f t="shared" si="165"/>
        <v>108.06004519973747</v>
      </c>
      <c r="W826" s="38">
        <f t="shared" si="165"/>
        <v>106.9794447477401</v>
      </c>
      <c r="X826" s="38">
        <f t="shared" si="166"/>
        <v>101.63047251035309</v>
      </c>
      <c r="Y826" s="38">
        <f t="shared" si="166"/>
        <v>96.548948884835426</v>
      </c>
      <c r="Z826" s="38">
        <f t="shared" si="167"/>
        <v>96.548948884835426</v>
      </c>
    </row>
    <row r="827" spans="2:26" x14ac:dyDescent="0.3">
      <c r="B827" s="2" t="s">
        <v>36</v>
      </c>
      <c r="C827" s="2">
        <v>819</v>
      </c>
      <c r="D827" s="2">
        <v>230</v>
      </c>
      <c r="E827" s="7">
        <v>17</v>
      </c>
      <c r="F827" s="7">
        <f t="shared" si="158"/>
        <v>4.7222222222222223</v>
      </c>
      <c r="G827" s="46">
        <f t="shared" si="168"/>
        <v>0</v>
      </c>
      <c r="H827" s="27">
        <f>$AC$17*G827</f>
        <v>0</v>
      </c>
      <c r="I827" s="27">
        <f>($AG$17*$AC$17*$AI$17)</f>
        <v>37.376100000000001</v>
      </c>
      <c r="J827" s="27">
        <f>0.5*$AH$17*$AF$17*F827^2</f>
        <v>3.2111111111111108</v>
      </c>
      <c r="K827" s="30">
        <f t="shared" si="159"/>
        <v>40.58721111111111</v>
      </c>
      <c r="L827" s="35">
        <f t="shared" si="156"/>
        <v>0.19166183024691358</v>
      </c>
      <c r="M827" s="35">
        <f t="shared" si="160"/>
        <v>0.19166183024691358</v>
      </c>
      <c r="N827" s="35">
        <f t="shared" si="161"/>
        <v>0</v>
      </c>
      <c r="O827" s="35">
        <f t="shared" si="162"/>
        <v>0</v>
      </c>
      <c r="P827" s="36">
        <f>SUM($M$8:M827)</f>
        <v>421.37914589351823</v>
      </c>
      <c r="Q827" s="36">
        <f>SUM($N$8:N827)</f>
        <v>-120.94355768179017</v>
      </c>
      <c r="R827" s="36">
        <f t="shared" si="163"/>
        <v>120.94355768179017</v>
      </c>
      <c r="S827" s="13"/>
      <c r="T827" s="38">
        <f t="shared" si="164"/>
        <v>114.89637979770066</v>
      </c>
      <c r="U827" s="38">
        <f t="shared" si="157"/>
        <v>109.15156080781563</v>
      </c>
      <c r="V827" s="38">
        <f t="shared" si="165"/>
        <v>108.06004519973747</v>
      </c>
      <c r="W827" s="38">
        <f t="shared" si="165"/>
        <v>106.9794447477401</v>
      </c>
      <c r="X827" s="38">
        <f t="shared" si="166"/>
        <v>101.63047251035309</v>
      </c>
      <c r="Y827" s="38">
        <f t="shared" si="166"/>
        <v>96.548948884835426</v>
      </c>
      <c r="Z827" s="38">
        <f t="shared" si="167"/>
        <v>96.548948884835426</v>
      </c>
    </row>
    <row r="828" spans="2:26" x14ac:dyDescent="0.3">
      <c r="B828" s="2" t="s">
        <v>36</v>
      </c>
      <c r="C828" s="2">
        <v>820</v>
      </c>
      <c r="D828" s="2">
        <v>231</v>
      </c>
      <c r="E828" s="7">
        <v>18</v>
      </c>
      <c r="F828" s="7">
        <f t="shared" si="158"/>
        <v>5</v>
      </c>
      <c r="G828" s="46">
        <f t="shared" si="168"/>
        <v>0.61111111111111094</v>
      </c>
      <c r="H828" s="27">
        <f>$AC$17*G828</f>
        <v>116.41666666666663</v>
      </c>
      <c r="I828" s="27">
        <f>($AG$17*$AC$17*$AI$17)</f>
        <v>37.376100000000001</v>
      </c>
      <c r="J828" s="27">
        <f>0.5*$AH$17*$AF$17*F828^2</f>
        <v>3.5999999999999996</v>
      </c>
      <c r="K828" s="30">
        <f t="shared" si="159"/>
        <v>157.39276666666663</v>
      </c>
      <c r="L828" s="35">
        <f t="shared" si="156"/>
        <v>0.78696383333333308</v>
      </c>
      <c r="M828" s="35">
        <f t="shared" si="160"/>
        <v>0.78696383333333308</v>
      </c>
      <c r="N828" s="35">
        <f t="shared" si="161"/>
        <v>0</v>
      </c>
      <c r="O828" s="35">
        <f t="shared" si="162"/>
        <v>0</v>
      </c>
      <c r="P828" s="36">
        <f>SUM($M$8:M828)</f>
        <v>422.16610972685157</v>
      </c>
      <c r="Q828" s="36">
        <f>SUM($N$8:N828)</f>
        <v>-120.94355768179017</v>
      </c>
      <c r="R828" s="36">
        <f t="shared" si="163"/>
        <v>120.94355768179017</v>
      </c>
      <c r="S828" s="13"/>
      <c r="T828" s="38">
        <f t="shared" si="164"/>
        <v>114.89637979770066</v>
      </c>
      <c r="U828" s="38">
        <f t="shared" si="157"/>
        <v>109.15156080781563</v>
      </c>
      <c r="V828" s="38">
        <f t="shared" si="165"/>
        <v>108.06004519973747</v>
      </c>
      <c r="W828" s="38">
        <f t="shared" si="165"/>
        <v>106.9794447477401</v>
      </c>
      <c r="X828" s="38">
        <f t="shared" si="166"/>
        <v>101.63047251035309</v>
      </c>
      <c r="Y828" s="38">
        <f t="shared" si="166"/>
        <v>96.548948884835426</v>
      </c>
      <c r="Z828" s="38">
        <f t="shared" si="167"/>
        <v>96.548948884835426</v>
      </c>
    </row>
    <row r="829" spans="2:26" x14ac:dyDescent="0.3">
      <c r="B829" s="2" t="s">
        <v>36</v>
      </c>
      <c r="C829" s="2">
        <v>821</v>
      </c>
      <c r="D829" s="2">
        <v>232</v>
      </c>
      <c r="E829" s="7">
        <v>21.4</v>
      </c>
      <c r="F829" s="7">
        <f t="shared" si="158"/>
        <v>5.9444444444444438</v>
      </c>
      <c r="G829" s="46">
        <f t="shared" si="168"/>
        <v>0.94444444444444453</v>
      </c>
      <c r="H829" s="27">
        <f>$AC$17*G829</f>
        <v>179.91666666666669</v>
      </c>
      <c r="I829" s="27">
        <f>($AG$17*$AC$17*$AI$17)</f>
        <v>37.376100000000001</v>
      </c>
      <c r="J829" s="27">
        <f>0.5*$AH$17*$AF$17*F829^2</f>
        <v>5.088444444444443</v>
      </c>
      <c r="K829" s="30">
        <f t="shared" si="159"/>
        <v>222.38121111111113</v>
      </c>
      <c r="L829" s="35">
        <f t="shared" si="156"/>
        <v>1.3219327549382716</v>
      </c>
      <c r="M829" s="35">
        <f t="shared" si="160"/>
        <v>1.3219327549382716</v>
      </c>
      <c r="N829" s="35">
        <f t="shared" si="161"/>
        <v>0</v>
      </c>
      <c r="O829" s="35">
        <f t="shared" si="162"/>
        <v>0</v>
      </c>
      <c r="P829" s="36">
        <f>SUM($M$8:M829)</f>
        <v>423.48804248178982</v>
      </c>
      <c r="Q829" s="36">
        <f>SUM($N$8:N829)</f>
        <v>-120.94355768179017</v>
      </c>
      <c r="R829" s="36">
        <f t="shared" si="163"/>
        <v>120.94355768179017</v>
      </c>
      <c r="S829" s="13"/>
      <c r="T829" s="38">
        <f t="shared" si="164"/>
        <v>114.89637979770066</v>
      </c>
      <c r="U829" s="38">
        <f t="shared" si="157"/>
        <v>109.15156080781563</v>
      </c>
      <c r="V829" s="38">
        <f t="shared" si="165"/>
        <v>108.06004519973747</v>
      </c>
      <c r="W829" s="38">
        <f t="shared" si="165"/>
        <v>106.9794447477401</v>
      </c>
      <c r="X829" s="38">
        <f t="shared" si="166"/>
        <v>101.63047251035309</v>
      </c>
      <c r="Y829" s="38">
        <f t="shared" si="166"/>
        <v>96.548948884835426</v>
      </c>
      <c r="Z829" s="38">
        <f t="shared" si="167"/>
        <v>96.548948884835426</v>
      </c>
    </row>
    <row r="830" spans="2:26" x14ac:dyDescent="0.3">
      <c r="B830" s="2" t="s">
        <v>36</v>
      </c>
      <c r="C830" s="2">
        <v>822</v>
      </c>
      <c r="D830" s="2">
        <v>233</v>
      </c>
      <c r="E830" s="7">
        <v>24.8</v>
      </c>
      <c r="F830" s="7">
        <f t="shared" si="158"/>
        <v>6.8888888888888893</v>
      </c>
      <c r="G830" s="46">
        <f t="shared" si="168"/>
        <v>0.90277777777777779</v>
      </c>
      <c r="H830" s="27">
        <f>$AC$17*G830</f>
        <v>171.97916666666666</v>
      </c>
      <c r="I830" s="27">
        <f>($AG$17*$AC$17*$AI$17)</f>
        <v>37.376100000000001</v>
      </c>
      <c r="J830" s="27">
        <f>0.5*$AH$17*$AF$17*F830^2</f>
        <v>6.8337777777777786</v>
      </c>
      <c r="K830" s="30">
        <f t="shared" si="159"/>
        <v>216.18904444444445</v>
      </c>
      <c r="L830" s="35">
        <f t="shared" si="156"/>
        <v>1.4893023061728394</v>
      </c>
      <c r="M830" s="35">
        <f t="shared" si="160"/>
        <v>1.4893023061728394</v>
      </c>
      <c r="N830" s="35">
        <f t="shared" si="161"/>
        <v>0</v>
      </c>
      <c r="O830" s="35">
        <f t="shared" si="162"/>
        <v>0</v>
      </c>
      <c r="P830" s="36">
        <f>SUM($M$8:M830)</f>
        <v>424.97734478796264</v>
      </c>
      <c r="Q830" s="36">
        <f>SUM($N$8:N830)</f>
        <v>-120.94355768179017</v>
      </c>
      <c r="R830" s="36">
        <f t="shared" si="163"/>
        <v>120.94355768179017</v>
      </c>
      <c r="S830" s="13"/>
      <c r="T830" s="38">
        <f t="shared" si="164"/>
        <v>114.89637979770066</v>
      </c>
      <c r="U830" s="38">
        <f t="shared" si="157"/>
        <v>109.15156080781563</v>
      </c>
      <c r="V830" s="38">
        <f t="shared" si="165"/>
        <v>108.06004519973747</v>
      </c>
      <c r="W830" s="38">
        <f t="shared" si="165"/>
        <v>106.9794447477401</v>
      </c>
      <c r="X830" s="38">
        <f t="shared" si="166"/>
        <v>101.63047251035309</v>
      </c>
      <c r="Y830" s="38">
        <f t="shared" si="166"/>
        <v>96.548948884835426</v>
      </c>
      <c r="Z830" s="38">
        <f t="shared" si="167"/>
        <v>96.548948884835426</v>
      </c>
    </row>
    <row r="831" spans="2:26" x14ac:dyDescent="0.3">
      <c r="B831" s="2" t="s">
        <v>36</v>
      </c>
      <c r="C831" s="2">
        <v>823</v>
      </c>
      <c r="D831" s="2">
        <v>234</v>
      </c>
      <c r="E831" s="7">
        <v>27.9</v>
      </c>
      <c r="F831" s="7">
        <f t="shared" si="158"/>
        <v>7.7499999999999991</v>
      </c>
      <c r="G831" s="46">
        <f t="shared" si="168"/>
        <v>0.83333333333333326</v>
      </c>
      <c r="H831" s="27">
        <f>$AC$17*G831</f>
        <v>158.75</v>
      </c>
      <c r="I831" s="27">
        <f>($AG$17*$AC$17*$AI$17)</f>
        <v>37.376100000000001</v>
      </c>
      <c r="J831" s="27">
        <f>0.5*$AH$17*$AF$17*F831^2</f>
        <v>8.6489999999999974</v>
      </c>
      <c r="K831" s="30">
        <f t="shared" si="159"/>
        <v>204.77510000000001</v>
      </c>
      <c r="L831" s="35">
        <f t="shared" si="156"/>
        <v>1.5870070249999999</v>
      </c>
      <c r="M831" s="35">
        <f t="shared" si="160"/>
        <v>1.5870070249999999</v>
      </c>
      <c r="N831" s="35">
        <f t="shared" si="161"/>
        <v>0</v>
      </c>
      <c r="O831" s="35">
        <f t="shared" si="162"/>
        <v>0</v>
      </c>
      <c r="P831" s="36">
        <f>SUM($M$8:M831)</f>
        <v>426.56435181296263</v>
      </c>
      <c r="Q831" s="36">
        <f>SUM($N$8:N831)</f>
        <v>-120.94355768179017</v>
      </c>
      <c r="R831" s="36">
        <f t="shared" si="163"/>
        <v>120.94355768179017</v>
      </c>
      <c r="S831" s="13"/>
      <c r="T831" s="38">
        <f t="shared" si="164"/>
        <v>114.89637979770066</v>
      </c>
      <c r="U831" s="38">
        <f t="shared" si="157"/>
        <v>109.15156080781563</v>
      </c>
      <c r="V831" s="38">
        <f t="shared" si="165"/>
        <v>108.06004519973747</v>
      </c>
      <c r="W831" s="38">
        <f t="shared" si="165"/>
        <v>106.9794447477401</v>
      </c>
      <c r="X831" s="38">
        <f t="shared" si="166"/>
        <v>101.63047251035309</v>
      </c>
      <c r="Y831" s="38">
        <f t="shared" si="166"/>
        <v>96.548948884835426</v>
      </c>
      <c r="Z831" s="38">
        <f t="shared" si="167"/>
        <v>96.548948884835426</v>
      </c>
    </row>
    <row r="832" spans="2:26" x14ac:dyDescent="0.3">
      <c r="B832" s="2" t="s">
        <v>36</v>
      </c>
      <c r="C832" s="2">
        <v>824</v>
      </c>
      <c r="D832" s="2">
        <v>235</v>
      </c>
      <c r="E832" s="7">
        <v>30.8</v>
      </c>
      <c r="F832" s="7">
        <f t="shared" si="158"/>
        <v>8.5555555555555554</v>
      </c>
      <c r="G832" s="46">
        <f t="shared" si="168"/>
        <v>0.70833333333333348</v>
      </c>
      <c r="H832" s="27">
        <f>$AC$17*G832</f>
        <v>134.93750000000003</v>
      </c>
      <c r="I832" s="27">
        <f>($AG$17*$AC$17*$AI$17)</f>
        <v>37.376100000000001</v>
      </c>
      <c r="J832" s="27">
        <f>0.5*$AH$17*$AF$17*F832^2</f>
        <v>10.540444444444443</v>
      </c>
      <c r="K832" s="30">
        <f t="shared" si="159"/>
        <v>182.85404444444447</v>
      </c>
      <c r="L832" s="35">
        <f t="shared" si="156"/>
        <v>1.5644179358024695</v>
      </c>
      <c r="M832" s="35">
        <f t="shared" si="160"/>
        <v>1.5644179358024695</v>
      </c>
      <c r="N832" s="35">
        <f t="shared" si="161"/>
        <v>0</v>
      </c>
      <c r="O832" s="35">
        <f t="shared" si="162"/>
        <v>0</v>
      </c>
      <c r="P832" s="36">
        <f>SUM($M$8:M832)</f>
        <v>428.12876974876508</v>
      </c>
      <c r="Q832" s="36">
        <f>SUM($N$8:N832)</f>
        <v>-120.94355768179017</v>
      </c>
      <c r="R832" s="36">
        <f t="shared" si="163"/>
        <v>120.94355768179017</v>
      </c>
      <c r="S832" s="13"/>
      <c r="T832" s="38">
        <f t="shared" si="164"/>
        <v>114.89637979770066</v>
      </c>
      <c r="U832" s="38">
        <f t="shared" si="157"/>
        <v>109.15156080781563</v>
      </c>
      <c r="V832" s="38">
        <f t="shared" si="165"/>
        <v>108.06004519973747</v>
      </c>
      <c r="W832" s="38">
        <f t="shared" si="165"/>
        <v>106.9794447477401</v>
      </c>
      <c r="X832" s="38">
        <f t="shared" si="166"/>
        <v>101.63047251035309</v>
      </c>
      <c r="Y832" s="38">
        <f t="shared" si="166"/>
        <v>96.548948884835426</v>
      </c>
      <c r="Z832" s="38">
        <f t="shared" si="167"/>
        <v>96.548948884835426</v>
      </c>
    </row>
    <row r="833" spans="2:26" x14ac:dyDescent="0.3">
      <c r="B833" s="2" t="s">
        <v>36</v>
      </c>
      <c r="C833" s="2">
        <v>825</v>
      </c>
      <c r="D833" s="2">
        <v>236</v>
      </c>
      <c r="E833" s="7">
        <v>33</v>
      </c>
      <c r="F833" s="7">
        <f t="shared" si="158"/>
        <v>9.1666666666666661</v>
      </c>
      <c r="G833" s="46">
        <f t="shared" si="168"/>
        <v>0.59722222222222232</v>
      </c>
      <c r="H833" s="27">
        <f>$AC$17*G833</f>
        <v>113.77083333333336</v>
      </c>
      <c r="I833" s="27">
        <f>($AG$17*$AC$17*$AI$17)</f>
        <v>37.376100000000001</v>
      </c>
      <c r="J833" s="27">
        <f>0.5*$AH$17*$AF$17*F833^2</f>
        <v>12.099999999999998</v>
      </c>
      <c r="K833" s="30">
        <f t="shared" si="159"/>
        <v>163.24693333333335</v>
      </c>
      <c r="L833" s="35">
        <f t="shared" si="156"/>
        <v>1.4964302222222223</v>
      </c>
      <c r="M833" s="35">
        <f t="shared" si="160"/>
        <v>1.4964302222222223</v>
      </c>
      <c r="N833" s="35">
        <f t="shared" si="161"/>
        <v>0</v>
      </c>
      <c r="O833" s="35">
        <f t="shared" si="162"/>
        <v>0</v>
      </c>
      <c r="P833" s="36">
        <f>SUM($M$8:M833)</f>
        <v>429.6251999709873</v>
      </c>
      <c r="Q833" s="36">
        <f>SUM($N$8:N833)</f>
        <v>-120.94355768179017</v>
      </c>
      <c r="R833" s="36">
        <f t="shared" si="163"/>
        <v>120.94355768179017</v>
      </c>
      <c r="S833" s="13"/>
      <c r="T833" s="38">
        <f t="shared" si="164"/>
        <v>114.89637979770066</v>
      </c>
      <c r="U833" s="38">
        <f t="shared" si="157"/>
        <v>109.15156080781563</v>
      </c>
      <c r="V833" s="38">
        <f t="shared" si="165"/>
        <v>108.06004519973747</v>
      </c>
      <c r="W833" s="38">
        <f t="shared" si="165"/>
        <v>106.9794447477401</v>
      </c>
      <c r="X833" s="38">
        <f t="shared" si="166"/>
        <v>101.63047251035309</v>
      </c>
      <c r="Y833" s="38">
        <f t="shared" si="166"/>
        <v>96.548948884835426</v>
      </c>
      <c r="Z833" s="38">
        <f t="shared" si="167"/>
        <v>96.548948884835426</v>
      </c>
    </row>
    <row r="834" spans="2:26" x14ac:dyDescent="0.3">
      <c r="B834" s="2" t="s">
        <v>36</v>
      </c>
      <c r="C834" s="2">
        <v>826</v>
      </c>
      <c r="D834" s="2">
        <v>237</v>
      </c>
      <c r="E834" s="7">
        <v>35.1</v>
      </c>
      <c r="F834" s="7">
        <f t="shared" si="158"/>
        <v>9.75</v>
      </c>
      <c r="G834" s="46">
        <f t="shared" si="168"/>
        <v>0.56944444444444464</v>
      </c>
      <c r="H834" s="27">
        <f>$AC$17*G834</f>
        <v>108.4791666666667</v>
      </c>
      <c r="I834" s="27">
        <f>($AG$17*$AC$17*$AI$17)</f>
        <v>37.376100000000001</v>
      </c>
      <c r="J834" s="27">
        <f>0.5*$AH$17*$AF$17*F834^2</f>
        <v>13.688999999999998</v>
      </c>
      <c r="K834" s="30">
        <f t="shared" si="159"/>
        <v>159.54426666666669</v>
      </c>
      <c r="L834" s="35">
        <f t="shared" si="156"/>
        <v>1.5555566000000001</v>
      </c>
      <c r="M834" s="35">
        <f t="shared" si="160"/>
        <v>1.5555566000000001</v>
      </c>
      <c r="N834" s="35">
        <f t="shared" si="161"/>
        <v>0</v>
      </c>
      <c r="O834" s="35">
        <f t="shared" si="162"/>
        <v>0</v>
      </c>
      <c r="P834" s="36">
        <f>SUM($M$8:M834)</f>
        <v>431.18075657098728</v>
      </c>
      <c r="Q834" s="36">
        <f>SUM($N$8:N834)</f>
        <v>-120.94355768179017</v>
      </c>
      <c r="R834" s="36">
        <f t="shared" si="163"/>
        <v>120.94355768179017</v>
      </c>
      <c r="S834" s="13"/>
      <c r="T834" s="38">
        <f t="shared" si="164"/>
        <v>114.89637979770066</v>
      </c>
      <c r="U834" s="38">
        <f t="shared" si="157"/>
        <v>109.15156080781563</v>
      </c>
      <c r="V834" s="38">
        <f t="shared" si="165"/>
        <v>108.06004519973747</v>
      </c>
      <c r="W834" s="38">
        <f t="shared" si="165"/>
        <v>106.9794447477401</v>
      </c>
      <c r="X834" s="38">
        <f t="shared" si="166"/>
        <v>101.63047251035309</v>
      </c>
      <c r="Y834" s="38">
        <f t="shared" si="166"/>
        <v>96.548948884835426</v>
      </c>
      <c r="Z834" s="38">
        <f t="shared" si="167"/>
        <v>96.548948884835426</v>
      </c>
    </row>
    <row r="835" spans="2:26" x14ac:dyDescent="0.3">
      <c r="B835" s="2" t="s">
        <v>36</v>
      </c>
      <c r="C835" s="2">
        <v>827</v>
      </c>
      <c r="D835" s="2">
        <v>238</v>
      </c>
      <c r="E835" s="7">
        <v>37.1</v>
      </c>
      <c r="F835" s="7">
        <f t="shared" si="158"/>
        <v>10.305555555555555</v>
      </c>
      <c r="G835" s="46">
        <f t="shared" si="168"/>
        <v>0.52777777777777735</v>
      </c>
      <c r="H835" s="27">
        <f>$AC$17*G835</f>
        <v>100.54166666666659</v>
      </c>
      <c r="I835" s="27">
        <f>($AG$17*$AC$17*$AI$17)</f>
        <v>37.376100000000001</v>
      </c>
      <c r="J835" s="27">
        <f>0.5*$AH$17*$AF$17*F835^2</f>
        <v>15.293444444444443</v>
      </c>
      <c r="K835" s="30">
        <f t="shared" si="159"/>
        <v>153.21121111111103</v>
      </c>
      <c r="L835" s="35">
        <f t="shared" si="156"/>
        <v>1.5789266478395052</v>
      </c>
      <c r="M835" s="35">
        <f t="shared" si="160"/>
        <v>1.5789266478395052</v>
      </c>
      <c r="N835" s="35">
        <f t="shared" si="161"/>
        <v>0</v>
      </c>
      <c r="O835" s="35">
        <f t="shared" si="162"/>
        <v>0</v>
      </c>
      <c r="P835" s="36">
        <f>SUM($M$8:M835)</f>
        <v>432.75968321882681</v>
      </c>
      <c r="Q835" s="36">
        <f>SUM($N$8:N835)</f>
        <v>-120.94355768179017</v>
      </c>
      <c r="R835" s="36">
        <f t="shared" si="163"/>
        <v>120.94355768179017</v>
      </c>
      <c r="S835" s="13"/>
      <c r="T835" s="38">
        <f t="shared" si="164"/>
        <v>114.89637979770066</v>
      </c>
      <c r="U835" s="38">
        <f t="shared" si="157"/>
        <v>109.15156080781563</v>
      </c>
      <c r="V835" s="38">
        <f t="shared" si="165"/>
        <v>108.06004519973747</v>
      </c>
      <c r="W835" s="38">
        <f t="shared" si="165"/>
        <v>106.9794447477401</v>
      </c>
      <c r="X835" s="38">
        <f t="shared" si="166"/>
        <v>101.63047251035309</v>
      </c>
      <c r="Y835" s="38">
        <f t="shared" si="166"/>
        <v>96.548948884835426</v>
      </c>
      <c r="Z835" s="38">
        <f t="shared" si="167"/>
        <v>96.548948884835426</v>
      </c>
    </row>
    <row r="836" spans="2:26" x14ac:dyDescent="0.3">
      <c r="B836" s="2" t="s">
        <v>36</v>
      </c>
      <c r="C836" s="2">
        <v>828</v>
      </c>
      <c r="D836" s="2">
        <v>239</v>
      </c>
      <c r="E836" s="7">
        <v>38.9</v>
      </c>
      <c r="F836" s="7">
        <f t="shared" si="158"/>
        <v>10.805555555555555</v>
      </c>
      <c r="G836" s="46">
        <f t="shared" si="168"/>
        <v>0.59722222222222177</v>
      </c>
      <c r="H836" s="27">
        <f>$AC$17*G836</f>
        <v>113.77083333333324</v>
      </c>
      <c r="I836" s="27">
        <f>($AG$17*$AC$17*$AI$17)</f>
        <v>37.376100000000001</v>
      </c>
      <c r="J836" s="27">
        <f>0.5*$AH$17*$AF$17*F836^2</f>
        <v>16.813444444444443</v>
      </c>
      <c r="K836" s="30">
        <f t="shared" si="159"/>
        <v>167.96037777777769</v>
      </c>
      <c r="L836" s="35">
        <f t="shared" si="156"/>
        <v>1.8149051932098754</v>
      </c>
      <c r="M836" s="35">
        <f t="shared" si="160"/>
        <v>1.8149051932098754</v>
      </c>
      <c r="N836" s="35">
        <f t="shared" si="161"/>
        <v>0</v>
      </c>
      <c r="O836" s="35">
        <f t="shared" si="162"/>
        <v>0</v>
      </c>
      <c r="P836" s="36">
        <f>SUM($M$8:M836)</f>
        <v>434.57458841203669</v>
      </c>
      <c r="Q836" s="36">
        <f>SUM($N$8:N836)</f>
        <v>-120.94355768179017</v>
      </c>
      <c r="R836" s="36">
        <f t="shared" si="163"/>
        <v>120.94355768179017</v>
      </c>
      <c r="S836" s="13"/>
      <c r="T836" s="38">
        <f t="shared" si="164"/>
        <v>114.89637979770066</v>
      </c>
      <c r="U836" s="38">
        <f t="shared" si="157"/>
        <v>109.15156080781563</v>
      </c>
      <c r="V836" s="38">
        <f t="shared" si="165"/>
        <v>108.06004519973747</v>
      </c>
      <c r="W836" s="38">
        <f t="shared" si="165"/>
        <v>106.9794447477401</v>
      </c>
      <c r="X836" s="38">
        <f t="shared" si="166"/>
        <v>101.63047251035309</v>
      </c>
      <c r="Y836" s="38">
        <f t="shared" si="166"/>
        <v>96.548948884835426</v>
      </c>
      <c r="Z836" s="38">
        <f t="shared" si="167"/>
        <v>96.548948884835426</v>
      </c>
    </row>
    <row r="837" spans="2:26" x14ac:dyDescent="0.3">
      <c r="B837" s="2" t="s">
        <v>36</v>
      </c>
      <c r="C837" s="2">
        <v>829</v>
      </c>
      <c r="D837" s="2">
        <v>240</v>
      </c>
      <c r="E837" s="7">
        <v>41.4</v>
      </c>
      <c r="F837" s="7">
        <f t="shared" si="158"/>
        <v>11.5</v>
      </c>
      <c r="G837" s="46">
        <f t="shared" si="168"/>
        <v>0.70833333333333348</v>
      </c>
      <c r="H837" s="27">
        <f>$AC$17*G837</f>
        <v>134.93750000000003</v>
      </c>
      <c r="I837" s="27">
        <f>($AG$17*$AC$17*$AI$17)</f>
        <v>37.376100000000001</v>
      </c>
      <c r="J837" s="27">
        <f>0.5*$AH$17*$AF$17*F837^2</f>
        <v>19.043999999999997</v>
      </c>
      <c r="K837" s="30">
        <f t="shared" si="159"/>
        <v>191.35760000000005</v>
      </c>
      <c r="L837" s="35">
        <f t="shared" si="156"/>
        <v>2.2006124000000002</v>
      </c>
      <c r="M837" s="35">
        <f t="shared" si="160"/>
        <v>2.2006124000000002</v>
      </c>
      <c r="N837" s="35">
        <f t="shared" si="161"/>
        <v>0</v>
      </c>
      <c r="O837" s="35">
        <f t="shared" si="162"/>
        <v>0</v>
      </c>
      <c r="P837" s="36">
        <f>SUM($M$8:M837)</f>
        <v>436.7752008120367</v>
      </c>
      <c r="Q837" s="36">
        <f>SUM($N$8:N837)</f>
        <v>-120.94355768179017</v>
      </c>
      <c r="R837" s="36">
        <f t="shared" si="163"/>
        <v>120.94355768179017</v>
      </c>
      <c r="S837" s="13"/>
      <c r="T837" s="38">
        <f t="shared" si="164"/>
        <v>114.89637979770066</v>
      </c>
      <c r="U837" s="38">
        <f t="shared" si="157"/>
        <v>109.15156080781563</v>
      </c>
      <c r="V837" s="38">
        <f t="shared" si="165"/>
        <v>108.06004519973747</v>
      </c>
      <c r="W837" s="38">
        <f t="shared" si="165"/>
        <v>106.9794447477401</v>
      </c>
      <c r="X837" s="38">
        <f t="shared" si="166"/>
        <v>101.63047251035309</v>
      </c>
      <c r="Y837" s="38">
        <f t="shared" si="166"/>
        <v>96.548948884835426</v>
      </c>
      <c r="Z837" s="38">
        <f t="shared" si="167"/>
        <v>96.548948884835426</v>
      </c>
    </row>
    <row r="838" spans="2:26" x14ac:dyDescent="0.3">
      <c r="B838" s="2" t="s">
        <v>36</v>
      </c>
      <c r="C838" s="2">
        <v>830</v>
      </c>
      <c r="D838" s="2">
        <v>241</v>
      </c>
      <c r="E838" s="7">
        <v>44</v>
      </c>
      <c r="F838" s="7">
        <f t="shared" si="158"/>
        <v>12.222222222222221</v>
      </c>
      <c r="G838" s="46">
        <f t="shared" si="168"/>
        <v>0.68055555555555536</v>
      </c>
      <c r="H838" s="27">
        <f>$AC$17*G838</f>
        <v>129.64583333333329</v>
      </c>
      <c r="I838" s="27">
        <f>($AG$17*$AC$17*$AI$17)</f>
        <v>37.376100000000001</v>
      </c>
      <c r="J838" s="27">
        <f>0.5*$AH$17*$AF$17*F838^2</f>
        <v>21.511111111111109</v>
      </c>
      <c r="K838" s="30">
        <f t="shared" si="159"/>
        <v>188.53304444444441</v>
      </c>
      <c r="L838" s="35">
        <f t="shared" si="156"/>
        <v>2.3042927654320984</v>
      </c>
      <c r="M838" s="35">
        <f t="shared" si="160"/>
        <v>2.3042927654320984</v>
      </c>
      <c r="N838" s="35">
        <f t="shared" si="161"/>
        <v>0</v>
      </c>
      <c r="O838" s="35">
        <f t="shared" si="162"/>
        <v>0</v>
      </c>
      <c r="P838" s="36">
        <f>SUM($M$8:M838)</f>
        <v>439.07949357746878</v>
      </c>
      <c r="Q838" s="36">
        <f>SUM($N$8:N838)</f>
        <v>-120.94355768179017</v>
      </c>
      <c r="R838" s="36">
        <f t="shared" si="163"/>
        <v>120.94355768179017</v>
      </c>
      <c r="S838" s="13"/>
      <c r="T838" s="38">
        <f t="shared" si="164"/>
        <v>114.89637979770066</v>
      </c>
      <c r="U838" s="38">
        <f t="shared" si="157"/>
        <v>109.15156080781563</v>
      </c>
      <c r="V838" s="38">
        <f t="shared" si="165"/>
        <v>108.06004519973747</v>
      </c>
      <c r="W838" s="38">
        <f t="shared" si="165"/>
        <v>106.9794447477401</v>
      </c>
      <c r="X838" s="38">
        <f t="shared" si="166"/>
        <v>101.63047251035309</v>
      </c>
      <c r="Y838" s="38">
        <f t="shared" si="166"/>
        <v>96.548948884835426</v>
      </c>
      <c r="Z838" s="38">
        <f t="shared" si="167"/>
        <v>96.548948884835426</v>
      </c>
    </row>
    <row r="839" spans="2:26" x14ac:dyDescent="0.3">
      <c r="B839" s="2" t="s">
        <v>36</v>
      </c>
      <c r="C839" s="2">
        <v>831</v>
      </c>
      <c r="D839" s="2">
        <v>242</v>
      </c>
      <c r="E839" s="7">
        <v>46.3</v>
      </c>
      <c r="F839" s="7">
        <f t="shared" si="158"/>
        <v>12.861111111111111</v>
      </c>
      <c r="G839" s="46">
        <f t="shared" si="168"/>
        <v>0.51388888888888928</v>
      </c>
      <c r="H839" s="27">
        <f>$AC$17*G839</f>
        <v>97.895833333333414</v>
      </c>
      <c r="I839" s="27">
        <f>($AG$17*$AC$17*$AI$17)</f>
        <v>37.376100000000001</v>
      </c>
      <c r="J839" s="27">
        <f>0.5*$AH$17*$AF$17*F839^2</f>
        <v>23.818777777777775</v>
      </c>
      <c r="K839" s="30">
        <f t="shared" si="159"/>
        <v>159.09071111111118</v>
      </c>
      <c r="L839" s="35">
        <f t="shared" si="156"/>
        <v>2.0460833123456799</v>
      </c>
      <c r="M839" s="35">
        <f t="shared" si="160"/>
        <v>2.0460833123456799</v>
      </c>
      <c r="N839" s="35">
        <f t="shared" si="161"/>
        <v>0</v>
      </c>
      <c r="O839" s="35">
        <f t="shared" si="162"/>
        <v>0</v>
      </c>
      <c r="P839" s="36">
        <f>SUM($M$8:M839)</f>
        <v>441.12557688981445</v>
      </c>
      <c r="Q839" s="36">
        <f>SUM($N$8:N839)</f>
        <v>-120.94355768179017</v>
      </c>
      <c r="R839" s="36">
        <f t="shared" si="163"/>
        <v>120.94355768179017</v>
      </c>
      <c r="S839" s="13"/>
      <c r="T839" s="38">
        <f t="shared" si="164"/>
        <v>114.89637979770066</v>
      </c>
      <c r="U839" s="38">
        <f t="shared" si="157"/>
        <v>109.15156080781563</v>
      </c>
      <c r="V839" s="38">
        <f t="shared" si="165"/>
        <v>108.06004519973747</v>
      </c>
      <c r="W839" s="38">
        <f t="shared" si="165"/>
        <v>106.9794447477401</v>
      </c>
      <c r="X839" s="38">
        <f t="shared" si="166"/>
        <v>101.63047251035309</v>
      </c>
      <c r="Y839" s="38">
        <f t="shared" si="166"/>
        <v>96.548948884835426</v>
      </c>
      <c r="Z839" s="38">
        <f t="shared" si="167"/>
        <v>96.548948884835426</v>
      </c>
    </row>
    <row r="840" spans="2:26" x14ac:dyDescent="0.3">
      <c r="B840" s="2" t="s">
        <v>36</v>
      </c>
      <c r="C840" s="2">
        <v>832</v>
      </c>
      <c r="D840" s="2">
        <v>243</v>
      </c>
      <c r="E840" s="7">
        <v>47.7</v>
      </c>
      <c r="F840" s="7">
        <f t="shared" si="158"/>
        <v>13.25</v>
      </c>
      <c r="G840" s="46">
        <f t="shared" si="168"/>
        <v>0.26388888888888967</v>
      </c>
      <c r="H840" s="27">
        <f>$AC$17*G840</f>
        <v>50.270833333333485</v>
      </c>
      <c r="I840" s="27">
        <f>($AG$17*$AC$17*$AI$17)</f>
        <v>37.376100000000001</v>
      </c>
      <c r="J840" s="27">
        <f>0.5*$AH$17*$AF$17*F840^2</f>
        <v>25.280999999999999</v>
      </c>
      <c r="K840" s="30">
        <f t="shared" si="159"/>
        <v>112.9279333333335</v>
      </c>
      <c r="L840" s="35">
        <f t="shared" ref="L840:L903" si="169">(K840*F840)/1000</f>
        <v>1.4962951166666689</v>
      </c>
      <c r="M840" s="35">
        <f t="shared" si="160"/>
        <v>1.4962951166666689</v>
      </c>
      <c r="N840" s="35">
        <f t="shared" si="161"/>
        <v>0</v>
      </c>
      <c r="O840" s="35">
        <f t="shared" si="162"/>
        <v>0</v>
      </c>
      <c r="P840" s="36">
        <f>SUM($M$8:M840)</f>
        <v>442.62187200648111</v>
      </c>
      <c r="Q840" s="36">
        <f>SUM($N$8:N840)</f>
        <v>-120.94355768179017</v>
      </c>
      <c r="R840" s="36">
        <f t="shared" si="163"/>
        <v>120.94355768179017</v>
      </c>
      <c r="S840" s="13"/>
      <c r="T840" s="38">
        <f t="shared" si="164"/>
        <v>114.89637979770066</v>
      </c>
      <c r="U840" s="38">
        <f t="shared" ref="U840:U903" si="170">T840*0.95</f>
        <v>109.15156080781563</v>
      </c>
      <c r="V840" s="38">
        <f t="shared" si="165"/>
        <v>108.06004519973747</v>
      </c>
      <c r="W840" s="38">
        <f t="shared" si="165"/>
        <v>106.9794447477401</v>
      </c>
      <c r="X840" s="38">
        <f t="shared" si="166"/>
        <v>101.63047251035309</v>
      </c>
      <c r="Y840" s="38">
        <f t="shared" si="166"/>
        <v>96.548948884835426</v>
      </c>
      <c r="Z840" s="38">
        <f t="shared" si="167"/>
        <v>96.548948884835426</v>
      </c>
    </row>
    <row r="841" spans="2:26" x14ac:dyDescent="0.3">
      <c r="B841" s="2" t="s">
        <v>36</v>
      </c>
      <c r="C841" s="2">
        <v>833</v>
      </c>
      <c r="D841" s="2">
        <v>244</v>
      </c>
      <c r="E841" s="7">
        <v>48.2</v>
      </c>
      <c r="F841" s="7">
        <f t="shared" ref="F841:F904" si="171">E841/3.6</f>
        <v>13.388888888888889</v>
      </c>
      <c r="G841" s="46">
        <f t="shared" si="168"/>
        <v>0.1388888888888889</v>
      </c>
      <c r="H841" s="27">
        <f>$AC$17*G841</f>
        <v>26.458333333333336</v>
      </c>
      <c r="I841" s="27">
        <f>($AG$17*$AC$17*$AI$17)</f>
        <v>37.376100000000001</v>
      </c>
      <c r="J841" s="27">
        <f>0.5*$AH$17*$AF$17*F841^2</f>
        <v>25.813777777777776</v>
      </c>
      <c r="K841" s="30">
        <f t="shared" ref="K841:K904" si="172">H841+I841+J841</f>
        <v>89.64821111111111</v>
      </c>
      <c r="L841" s="35">
        <f t="shared" si="169"/>
        <v>1.200289937654321</v>
      </c>
      <c r="M841" s="35">
        <f t="shared" ref="M841:M904" si="173">IF(L841&gt;0, L841, 0)</f>
        <v>1.200289937654321</v>
      </c>
      <c r="N841" s="35">
        <f t="shared" ref="N841:N904" si="174">IF(L841&lt;0, L841, 0)</f>
        <v>0</v>
      </c>
      <c r="O841" s="35">
        <f t="shared" ref="O841:O904" si="175">N841*(-1)</f>
        <v>0</v>
      </c>
      <c r="P841" s="36">
        <f>SUM($M$8:M841)</f>
        <v>443.82216194413542</v>
      </c>
      <c r="Q841" s="36">
        <f>SUM($N$8:N841)</f>
        <v>-120.94355768179017</v>
      </c>
      <c r="R841" s="36">
        <f t="shared" ref="R841:R904" si="176">Q841*(-1)</f>
        <v>120.94355768179017</v>
      </c>
      <c r="S841" s="13"/>
      <c r="T841" s="38">
        <f t="shared" ref="T841:T904" si="177">R841*0.95</f>
        <v>114.89637979770066</v>
      </c>
      <c r="U841" s="38">
        <f t="shared" si="170"/>
        <v>109.15156080781563</v>
      </c>
      <c r="V841" s="38">
        <f t="shared" ref="V841:W904" si="178">U841*0.99</f>
        <v>108.06004519973747</v>
      </c>
      <c r="W841" s="38">
        <f t="shared" si="178"/>
        <v>106.9794447477401</v>
      </c>
      <c r="X841" s="38">
        <f t="shared" ref="X841:Y904" si="179">W841*0.95</f>
        <v>101.63047251035309</v>
      </c>
      <c r="Y841" s="38">
        <f t="shared" si="179"/>
        <v>96.548948884835426</v>
      </c>
      <c r="Z841" s="38">
        <f t="shared" ref="Z841:Z904" si="180">Y841</f>
        <v>96.548948884835426</v>
      </c>
    </row>
    <row r="842" spans="2:26" x14ac:dyDescent="0.3">
      <c r="B842" s="2" t="s">
        <v>36</v>
      </c>
      <c r="C842" s="2">
        <v>834</v>
      </c>
      <c r="D842" s="2">
        <v>245</v>
      </c>
      <c r="E842" s="7">
        <v>48.7</v>
      </c>
      <c r="F842" s="7">
        <f t="shared" si="171"/>
        <v>13.527777777777779</v>
      </c>
      <c r="G842" s="46">
        <f t="shared" ref="G842:G905" si="181">($E843-$E841)/2/3.6</f>
        <v>0.15277777777777699</v>
      </c>
      <c r="H842" s="27">
        <f>$AC$17*G842</f>
        <v>29.104166666666515</v>
      </c>
      <c r="I842" s="27">
        <f>($AG$17*$AC$17*$AI$17)</f>
        <v>37.376100000000001</v>
      </c>
      <c r="J842" s="27">
        <f>0.5*$AH$17*$AF$17*F842^2</f>
        <v>26.35211111111111</v>
      </c>
      <c r="K842" s="30">
        <f t="shared" si="172"/>
        <v>92.832377777777637</v>
      </c>
      <c r="L842" s="35">
        <f t="shared" si="169"/>
        <v>1.2558157771604919</v>
      </c>
      <c r="M842" s="35">
        <f t="shared" si="173"/>
        <v>1.2558157771604919</v>
      </c>
      <c r="N842" s="35">
        <f t="shared" si="174"/>
        <v>0</v>
      </c>
      <c r="O842" s="35">
        <f t="shared" si="175"/>
        <v>0</v>
      </c>
      <c r="P842" s="36">
        <f>SUM($M$8:M842)</f>
        <v>445.07797772129589</v>
      </c>
      <c r="Q842" s="36">
        <f>SUM($N$8:N842)</f>
        <v>-120.94355768179017</v>
      </c>
      <c r="R842" s="36">
        <f t="shared" si="176"/>
        <v>120.94355768179017</v>
      </c>
      <c r="S842" s="13"/>
      <c r="T842" s="38">
        <f t="shared" si="177"/>
        <v>114.89637979770066</v>
      </c>
      <c r="U842" s="38">
        <f t="shared" si="170"/>
        <v>109.15156080781563</v>
      </c>
      <c r="V842" s="38">
        <f t="shared" si="178"/>
        <v>108.06004519973747</v>
      </c>
      <c r="W842" s="38">
        <f t="shared" si="178"/>
        <v>106.9794447477401</v>
      </c>
      <c r="X842" s="38">
        <f t="shared" si="179"/>
        <v>101.63047251035309</v>
      </c>
      <c r="Y842" s="38">
        <f t="shared" si="179"/>
        <v>96.548948884835426</v>
      </c>
      <c r="Z842" s="38">
        <f t="shared" si="180"/>
        <v>96.548948884835426</v>
      </c>
    </row>
    <row r="843" spans="2:26" x14ac:dyDescent="0.3">
      <c r="B843" s="2" t="s">
        <v>36</v>
      </c>
      <c r="C843" s="2">
        <v>835</v>
      </c>
      <c r="D843" s="2">
        <v>246</v>
      </c>
      <c r="E843" s="7">
        <v>49.3</v>
      </c>
      <c r="F843" s="7">
        <f t="shared" si="171"/>
        <v>13.694444444444443</v>
      </c>
      <c r="G843" s="46">
        <f t="shared" si="181"/>
        <v>0.15277777777777699</v>
      </c>
      <c r="H843" s="27">
        <f>$AC$17*G843</f>
        <v>29.104166666666515</v>
      </c>
      <c r="I843" s="27">
        <f>($AG$17*$AC$17*$AI$17)</f>
        <v>37.376100000000001</v>
      </c>
      <c r="J843" s="27">
        <f>0.5*$AH$17*$AF$17*F843^2</f>
        <v>27.005444444444436</v>
      </c>
      <c r="K843" s="30">
        <f t="shared" si="172"/>
        <v>93.485711111110959</v>
      </c>
      <c r="L843" s="35">
        <f t="shared" si="169"/>
        <v>1.2802348771604917</v>
      </c>
      <c r="M843" s="35">
        <f t="shared" si="173"/>
        <v>1.2802348771604917</v>
      </c>
      <c r="N843" s="35">
        <f t="shared" si="174"/>
        <v>0</v>
      </c>
      <c r="O843" s="35">
        <f t="shared" si="175"/>
        <v>0</v>
      </c>
      <c r="P843" s="36">
        <f>SUM($M$8:M843)</f>
        <v>446.35821259845636</v>
      </c>
      <c r="Q843" s="36">
        <f>SUM($N$8:N843)</f>
        <v>-120.94355768179017</v>
      </c>
      <c r="R843" s="36">
        <f t="shared" si="176"/>
        <v>120.94355768179017</v>
      </c>
      <c r="S843" s="13"/>
      <c r="T843" s="38">
        <f t="shared" si="177"/>
        <v>114.89637979770066</v>
      </c>
      <c r="U843" s="38">
        <f t="shared" si="170"/>
        <v>109.15156080781563</v>
      </c>
      <c r="V843" s="38">
        <f t="shared" si="178"/>
        <v>108.06004519973747</v>
      </c>
      <c r="W843" s="38">
        <f t="shared" si="178"/>
        <v>106.9794447477401</v>
      </c>
      <c r="X843" s="38">
        <f t="shared" si="179"/>
        <v>101.63047251035309</v>
      </c>
      <c r="Y843" s="38">
        <f t="shared" si="179"/>
        <v>96.548948884835426</v>
      </c>
      <c r="Z843" s="38">
        <f t="shared" si="180"/>
        <v>96.548948884835426</v>
      </c>
    </row>
    <row r="844" spans="2:26" x14ac:dyDescent="0.3">
      <c r="B844" s="2" t="s">
        <v>36</v>
      </c>
      <c r="C844" s="2">
        <v>836</v>
      </c>
      <c r="D844" s="2">
        <v>247</v>
      </c>
      <c r="E844" s="7">
        <v>49.8</v>
      </c>
      <c r="F844" s="7">
        <f t="shared" si="171"/>
        <v>13.833333333333332</v>
      </c>
      <c r="G844" s="46">
        <f t="shared" si="181"/>
        <v>0.12500000000000078</v>
      </c>
      <c r="H844" s="27">
        <f>$AC$17*G844</f>
        <v>23.812500000000149</v>
      </c>
      <c r="I844" s="27">
        <f>($AG$17*$AC$17*$AI$17)</f>
        <v>37.376100000000001</v>
      </c>
      <c r="J844" s="27">
        <f>0.5*$AH$17*$AF$17*F844^2</f>
        <v>27.555999999999994</v>
      </c>
      <c r="K844" s="30">
        <f t="shared" si="172"/>
        <v>88.744600000000148</v>
      </c>
      <c r="L844" s="35">
        <f t="shared" si="169"/>
        <v>1.2276336333333351</v>
      </c>
      <c r="M844" s="35">
        <f t="shared" si="173"/>
        <v>1.2276336333333351</v>
      </c>
      <c r="N844" s="35">
        <f t="shared" si="174"/>
        <v>0</v>
      </c>
      <c r="O844" s="35">
        <f t="shared" si="175"/>
        <v>0</v>
      </c>
      <c r="P844" s="36">
        <f>SUM($M$8:M844)</f>
        <v>447.58584623178967</v>
      </c>
      <c r="Q844" s="36">
        <f>SUM($N$8:N844)</f>
        <v>-120.94355768179017</v>
      </c>
      <c r="R844" s="36">
        <f t="shared" si="176"/>
        <v>120.94355768179017</v>
      </c>
      <c r="S844" s="13"/>
      <c r="T844" s="38">
        <f t="shared" si="177"/>
        <v>114.89637979770066</v>
      </c>
      <c r="U844" s="38">
        <f t="shared" si="170"/>
        <v>109.15156080781563</v>
      </c>
      <c r="V844" s="38">
        <f t="shared" si="178"/>
        <v>108.06004519973747</v>
      </c>
      <c r="W844" s="38">
        <f t="shared" si="178"/>
        <v>106.9794447477401</v>
      </c>
      <c r="X844" s="38">
        <f t="shared" si="179"/>
        <v>101.63047251035309</v>
      </c>
      <c r="Y844" s="38">
        <f t="shared" si="179"/>
        <v>96.548948884835426</v>
      </c>
      <c r="Z844" s="38">
        <f t="shared" si="180"/>
        <v>96.548948884835426</v>
      </c>
    </row>
    <row r="845" spans="2:26" x14ac:dyDescent="0.3">
      <c r="B845" s="2" t="s">
        <v>36</v>
      </c>
      <c r="C845" s="2">
        <v>837</v>
      </c>
      <c r="D845" s="2">
        <v>248</v>
      </c>
      <c r="E845" s="7">
        <v>50.2</v>
      </c>
      <c r="F845" s="7">
        <f t="shared" si="171"/>
        <v>13.944444444444445</v>
      </c>
      <c r="G845" s="46">
        <f t="shared" si="181"/>
        <v>0.15277777777777798</v>
      </c>
      <c r="H845" s="27">
        <f>$AC$17*G845</f>
        <v>29.104166666666707</v>
      </c>
      <c r="I845" s="27">
        <f>($AG$17*$AC$17*$AI$17)</f>
        <v>37.376100000000001</v>
      </c>
      <c r="J845" s="27">
        <f>0.5*$AH$17*$AF$17*F845^2</f>
        <v>28.000444444444444</v>
      </c>
      <c r="K845" s="30">
        <f t="shared" si="172"/>
        <v>94.480711111111148</v>
      </c>
      <c r="L845" s="35">
        <f t="shared" si="169"/>
        <v>1.3174810271604942</v>
      </c>
      <c r="M845" s="35">
        <f t="shared" si="173"/>
        <v>1.3174810271604942</v>
      </c>
      <c r="N845" s="35">
        <f t="shared" si="174"/>
        <v>0</v>
      </c>
      <c r="O845" s="35">
        <f t="shared" si="175"/>
        <v>0</v>
      </c>
      <c r="P845" s="36">
        <f>SUM($M$8:M845)</f>
        <v>448.90332725895018</v>
      </c>
      <c r="Q845" s="36">
        <f>SUM($N$8:N845)</f>
        <v>-120.94355768179017</v>
      </c>
      <c r="R845" s="36">
        <f t="shared" si="176"/>
        <v>120.94355768179017</v>
      </c>
      <c r="S845" s="13"/>
      <c r="T845" s="38">
        <f t="shared" si="177"/>
        <v>114.89637979770066</v>
      </c>
      <c r="U845" s="38">
        <f t="shared" si="170"/>
        <v>109.15156080781563</v>
      </c>
      <c r="V845" s="38">
        <f t="shared" si="178"/>
        <v>108.06004519973747</v>
      </c>
      <c r="W845" s="38">
        <f t="shared" si="178"/>
        <v>106.9794447477401</v>
      </c>
      <c r="X845" s="38">
        <f t="shared" si="179"/>
        <v>101.63047251035309</v>
      </c>
      <c r="Y845" s="38">
        <f t="shared" si="179"/>
        <v>96.548948884835426</v>
      </c>
      <c r="Z845" s="38">
        <f t="shared" si="180"/>
        <v>96.548948884835426</v>
      </c>
    </row>
    <row r="846" spans="2:26" x14ac:dyDescent="0.3">
      <c r="B846" s="2" t="s">
        <v>36</v>
      </c>
      <c r="C846" s="2">
        <v>838</v>
      </c>
      <c r="D846" s="2">
        <v>249</v>
      </c>
      <c r="E846" s="7">
        <v>50.9</v>
      </c>
      <c r="F846" s="7">
        <f t="shared" si="171"/>
        <v>14.138888888888888</v>
      </c>
      <c r="G846" s="46">
        <f t="shared" si="181"/>
        <v>0.22222222222222143</v>
      </c>
      <c r="H846" s="27">
        <f>$AC$17*G846</f>
        <v>42.333333333333186</v>
      </c>
      <c r="I846" s="27">
        <f>($AG$17*$AC$17*$AI$17)</f>
        <v>37.376100000000001</v>
      </c>
      <c r="J846" s="27">
        <f>0.5*$AH$17*$AF$17*F846^2</f>
        <v>28.786777777777772</v>
      </c>
      <c r="K846" s="30">
        <f t="shared" si="172"/>
        <v>108.49621111111095</v>
      </c>
      <c r="L846" s="35">
        <f t="shared" si="169"/>
        <v>1.5340158737654297</v>
      </c>
      <c r="M846" s="35">
        <f t="shared" si="173"/>
        <v>1.5340158737654297</v>
      </c>
      <c r="N846" s="35">
        <f t="shared" si="174"/>
        <v>0</v>
      </c>
      <c r="O846" s="35">
        <f t="shared" si="175"/>
        <v>0</v>
      </c>
      <c r="P846" s="36">
        <f>SUM($M$8:M846)</f>
        <v>450.43734313271563</v>
      </c>
      <c r="Q846" s="36">
        <f>SUM($N$8:N846)</f>
        <v>-120.94355768179017</v>
      </c>
      <c r="R846" s="36">
        <f t="shared" si="176"/>
        <v>120.94355768179017</v>
      </c>
      <c r="S846" s="13"/>
      <c r="T846" s="38">
        <f t="shared" si="177"/>
        <v>114.89637979770066</v>
      </c>
      <c r="U846" s="38">
        <f t="shared" si="170"/>
        <v>109.15156080781563</v>
      </c>
      <c r="V846" s="38">
        <f t="shared" si="178"/>
        <v>108.06004519973747</v>
      </c>
      <c r="W846" s="38">
        <f t="shared" si="178"/>
        <v>106.9794447477401</v>
      </c>
      <c r="X846" s="38">
        <f t="shared" si="179"/>
        <v>101.63047251035309</v>
      </c>
      <c r="Y846" s="38">
        <f t="shared" si="179"/>
        <v>96.548948884835426</v>
      </c>
      <c r="Z846" s="38">
        <f t="shared" si="180"/>
        <v>96.548948884835426</v>
      </c>
    </row>
    <row r="847" spans="2:26" x14ac:dyDescent="0.3">
      <c r="B847" s="2" t="s">
        <v>36</v>
      </c>
      <c r="C847" s="2">
        <v>839</v>
      </c>
      <c r="D847" s="2">
        <v>250</v>
      </c>
      <c r="E847" s="7">
        <v>51.8</v>
      </c>
      <c r="F847" s="7">
        <f t="shared" si="171"/>
        <v>14.388888888888888</v>
      </c>
      <c r="G847" s="46">
        <f t="shared" si="181"/>
        <v>0.2222222222222224</v>
      </c>
      <c r="H847" s="27">
        <f>$AC$17*G847</f>
        <v>42.333333333333371</v>
      </c>
      <c r="I847" s="27">
        <f>($AG$17*$AC$17*$AI$17)</f>
        <v>37.376100000000001</v>
      </c>
      <c r="J847" s="27">
        <f>0.5*$AH$17*$AF$17*F847^2</f>
        <v>29.813777777777769</v>
      </c>
      <c r="K847" s="30">
        <f t="shared" si="172"/>
        <v>109.52321111111115</v>
      </c>
      <c r="L847" s="35">
        <f t="shared" si="169"/>
        <v>1.5759173154320993</v>
      </c>
      <c r="M847" s="35">
        <f t="shared" si="173"/>
        <v>1.5759173154320993</v>
      </c>
      <c r="N847" s="35">
        <f t="shared" si="174"/>
        <v>0</v>
      </c>
      <c r="O847" s="35">
        <f t="shared" si="175"/>
        <v>0</v>
      </c>
      <c r="P847" s="36">
        <f>SUM($M$8:M847)</f>
        <v>452.01326044814772</v>
      </c>
      <c r="Q847" s="36">
        <f>SUM($N$8:N847)</f>
        <v>-120.94355768179017</v>
      </c>
      <c r="R847" s="36">
        <f t="shared" si="176"/>
        <v>120.94355768179017</v>
      </c>
      <c r="S847" s="13"/>
      <c r="T847" s="38">
        <f t="shared" si="177"/>
        <v>114.89637979770066</v>
      </c>
      <c r="U847" s="38">
        <f t="shared" si="170"/>
        <v>109.15156080781563</v>
      </c>
      <c r="V847" s="38">
        <f t="shared" si="178"/>
        <v>108.06004519973747</v>
      </c>
      <c r="W847" s="38">
        <f t="shared" si="178"/>
        <v>106.9794447477401</v>
      </c>
      <c r="X847" s="38">
        <f t="shared" si="179"/>
        <v>101.63047251035309</v>
      </c>
      <c r="Y847" s="38">
        <f t="shared" si="179"/>
        <v>96.548948884835426</v>
      </c>
      <c r="Z847" s="38">
        <f t="shared" si="180"/>
        <v>96.548948884835426</v>
      </c>
    </row>
    <row r="848" spans="2:26" x14ac:dyDescent="0.3">
      <c r="B848" s="2" t="s">
        <v>36</v>
      </c>
      <c r="C848" s="2">
        <v>840</v>
      </c>
      <c r="D848" s="2">
        <v>251</v>
      </c>
      <c r="E848" s="7">
        <v>52.5</v>
      </c>
      <c r="F848" s="7">
        <f t="shared" si="171"/>
        <v>14.583333333333332</v>
      </c>
      <c r="G848" s="46">
        <f t="shared" si="181"/>
        <v>0.20833333333333331</v>
      </c>
      <c r="H848" s="27">
        <f>$AC$17*G848</f>
        <v>39.6875</v>
      </c>
      <c r="I848" s="27">
        <f>($AG$17*$AC$17*$AI$17)</f>
        <v>37.376100000000001</v>
      </c>
      <c r="J848" s="27">
        <f>0.5*$AH$17*$AF$17*F848^2</f>
        <v>30.624999999999993</v>
      </c>
      <c r="K848" s="30">
        <f t="shared" si="172"/>
        <v>107.68860000000001</v>
      </c>
      <c r="L848" s="35">
        <f t="shared" si="169"/>
        <v>1.57045875</v>
      </c>
      <c r="M848" s="35">
        <f t="shared" si="173"/>
        <v>1.57045875</v>
      </c>
      <c r="N848" s="35">
        <f t="shared" si="174"/>
        <v>0</v>
      </c>
      <c r="O848" s="35">
        <f t="shared" si="175"/>
        <v>0</v>
      </c>
      <c r="P848" s="36">
        <f>SUM($M$8:M848)</f>
        <v>453.58371919814772</v>
      </c>
      <c r="Q848" s="36">
        <f>SUM($N$8:N848)</f>
        <v>-120.94355768179017</v>
      </c>
      <c r="R848" s="36">
        <f t="shared" si="176"/>
        <v>120.94355768179017</v>
      </c>
      <c r="S848" s="13"/>
      <c r="T848" s="38">
        <f t="shared" si="177"/>
        <v>114.89637979770066</v>
      </c>
      <c r="U848" s="38">
        <f t="shared" si="170"/>
        <v>109.15156080781563</v>
      </c>
      <c r="V848" s="38">
        <f t="shared" si="178"/>
        <v>108.06004519973747</v>
      </c>
      <c r="W848" s="38">
        <f t="shared" si="178"/>
        <v>106.9794447477401</v>
      </c>
      <c r="X848" s="38">
        <f t="shared" si="179"/>
        <v>101.63047251035309</v>
      </c>
      <c r="Y848" s="38">
        <f t="shared" si="179"/>
        <v>96.548948884835426</v>
      </c>
      <c r="Z848" s="38">
        <f t="shared" si="180"/>
        <v>96.548948884835426</v>
      </c>
    </row>
    <row r="849" spans="2:26" x14ac:dyDescent="0.3">
      <c r="B849" s="2" t="s">
        <v>36</v>
      </c>
      <c r="C849" s="2">
        <v>841</v>
      </c>
      <c r="D849" s="2">
        <v>252</v>
      </c>
      <c r="E849" s="7">
        <v>53.3</v>
      </c>
      <c r="F849" s="7">
        <f t="shared" si="171"/>
        <v>14.805555555555554</v>
      </c>
      <c r="G849" s="46">
        <f t="shared" si="181"/>
        <v>0.27777777777777779</v>
      </c>
      <c r="H849" s="27">
        <f>$AC$17*G849</f>
        <v>52.916666666666671</v>
      </c>
      <c r="I849" s="27">
        <f>($AG$17*$AC$17*$AI$17)</f>
        <v>37.376100000000001</v>
      </c>
      <c r="J849" s="27">
        <f>0.5*$AH$17*$AF$17*F849^2</f>
        <v>31.565444444444434</v>
      </c>
      <c r="K849" s="30">
        <f t="shared" si="172"/>
        <v>121.8582111111111</v>
      </c>
      <c r="L849" s="35">
        <f t="shared" si="169"/>
        <v>1.8041785145061724</v>
      </c>
      <c r="M849" s="35">
        <f t="shared" si="173"/>
        <v>1.8041785145061724</v>
      </c>
      <c r="N849" s="35">
        <f t="shared" si="174"/>
        <v>0</v>
      </c>
      <c r="O849" s="35">
        <f t="shared" si="175"/>
        <v>0</v>
      </c>
      <c r="P849" s="36">
        <f>SUM($M$8:M849)</f>
        <v>455.38789771265391</v>
      </c>
      <c r="Q849" s="36">
        <f>SUM($N$8:N849)</f>
        <v>-120.94355768179017</v>
      </c>
      <c r="R849" s="36">
        <f t="shared" si="176"/>
        <v>120.94355768179017</v>
      </c>
      <c r="S849" s="13"/>
      <c r="T849" s="38">
        <f t="shared" si="177"/>
        <v>114.89637979770066</v>
      </c>
      <c r="U849" s="38">
        <f t="shared" si="170"/>
        <v>109.15156080781563</v>
      </c>
      <c r="V849" s="38">
        <f t="shared" si="178"/>
        <v>108.06004519973747</v>
      </c>
      <c r="W849" s="38">
        <f t="shared" si="178"/>
        <v>106.9794447477401</v>
      </c>
      <c r="X849" s="38">
        <f t="shared" si="179"/>
        <v>101.63047251035309</v>
      </c>
      <c r="Y849" s="38">
        <f t="shared" si="179"/>
        <v>96.548948884835426</v>
      </c>
      <c r="Z849" s="38">
        <f t="shared" si="180"/>
        <v>96.548948884835426</v>
      </c>
    </row>
    <row r="850" spans="2:26" x14ac:dyDescent="0.3">
      <c r="B850" s="2" t="s">
        <v>36</v>
      </c>
      <c r="C850" s="2">
        <v>842</v>
      </c>
      <c r="D850" s="2">
        <v>253</v>
      </c>
      <c r="E850" s="7">
        <v>54.5</v>
      </c>
      <c r="F850" s="7">
        <f t="shared" si="171"/>
        <v>15.138888888888889</v>
      </c>
      <c r="G850" s="46">
        <f t="shared" si="181"/>
        <v>0.33333333333333409</v>
      </c>
      <c r="H850" s="27">
        <f>$AC$17*G850</f>
        <v>63.500000000000142</v>
      </c>
      <c r="I850" s="27">
        <f>($AG$17*$AC$17*$AI$17)</f>
        <v>37.376100000000001</v>
      </c>
      <c r="J850" s="27">
        <f>0.5*$AH$17*$AF$17*F850^2</f>
        <v>33.00277777777778</v>
      </c>
      <c r="K850" s="30">
        <f t="shared" si="172"/>
        <v>133.87887777777792</v>
      </c>
      <c r="L850" s="35">
        <f t="shared" si="169"/>
        <v>2.0267774552469158</v>
      </c>
      <c r="M850" s="35">
        <f t="shared" si="173"/>
        <v>2.0267774552469158</v>
      </c>
      <c r="N850" s="35">
        <f t="shared" si="174"/>
        <v>0</v>
      </c>
      <c r="O850" s="35">
        <f t="shared" si="175"/>
        <v>0</v>
      </c>
      <c r="P850" s="36">
        <f>SUM($M$8:M850)</f>
        <v>457.41467516790084</v>
      </c>
      <c r="Q850" s="36">
        <f>SUM($N$8:N850)</f>
        <v>-120.94355768179017</v>
      </c>
      <c r="R850" s="36">
        <f t="shared" si="176"/>
        <v>120.94355768179017</v>
      </c>
      <c r="S850" s="13"/>
      <c r="T850" s="38">
        <f t="shared" si="177"/>
        <v>114.89637979770066</v>
      </c>
      <c r="U850" s="38">
        <f t="shared" si="170"/>
        <v>109.15156080781563</v>
      </c>
      <c r="V850" s="38">
        <f t="shared" si="178"/>
        <v>108.06004519973747</v>
      </c>
      <c r="W850" s="38">
        <f t="shared" si="178"/>
        <v>106.9794447477401</v>
      </c>
      <c r="X850" s="38">
        <f t="shared" si="179"/>
        <v>101.63047251035309</v>
      </c>
      <c r="Y850" s="38">
        <f t="shared" si="179"/>
        <v>96.548948884835426</v>
      </c>
      <c r="Z850" s="38">
        <f t="shared" si="180"/>
        <v>96.548948884835426</v>
      </c>
    </row>
    <row r="851" spans="2:26" x14ac:dyDescent="0.3">
      <c r="B851" s="2" t="s">
        <v>36</v>
      </c>
      <c r="C851" s="2">
        <v>843</v>
      </c>
      <c r="D851" s="2">
        <v>254</v>
      </c>
      <c r="E851" s="7">
        <v>55.7</v>
      </c>
      <c r="F851" s="7">
        <f t="shared" si="171"/>
        <v>15.472222222222223</v>
      </c>
      <c r="G851" s="46">
        <f t="shared" si="181"/>
        <v>0.27777777777777779</v>
      </c>
      <c r="H851" s="27">
        <f>$AC$17*G851</f>
        <v>52.916666666666671</v>
      </c>
      <c r="I851" s="27">
        <f>($AG$17*$AC$17*$AI$17)</f>
        <v>37.376100000000001</v>
      </c>
      <c r="J851" s="27">
        <f>0.5*$AH$17*$AF$17*F851^2</f>
        <v>34.472111111111111</v>
      </c>
      <c r="K851" s="30">
        <f t="shared" si="172"/>
        <v>124.76487777777777</v>
      </c>
      <c r="L851" s="35">
        <f t="shared" si="169"/>
        <v>1.9303899145061727</v>
      </c>
      <c r="M851" s="35">
        <f t="shared" si="173"/>
        <v>1.9303899145061727</v>
      </c>
      <c r="N851" s="35">
        <f t="shared" si="174"/>
        <v>0</v>
      </c>
      <c r="O851" s="35">
        <f t="shared" si="175"/>
        <v>0</v>
      </c>
      <c r="P851" s="36">
        <f>SUM($M$8:M851)</f>
        <v>459.34506508240702</v>
      </c>
      <c r="Q851" s="36">
        <f>SUM($N$8:N851)</f>
        <v>-120.94355768179017</v>
      </c>
      <c r="R851" s="36">
        <f t="shared" si="176"/>
        <v>120.94355768179017</v>
      </c>
      <c r="S851" s="13"/>
      <c r="T851" s="38">
        <f t="shared" si="177"/>
        <v>114.89637979770066</v>
      </c>
      <c r="U851" s="38">
        <f t="shared" si="170"/>
        <v>109.15156080781563</v>
      </c>
      <c r="V851" s="38">
        <f t="shared" si="178"/>
        <v>108.06004519973747</v>
      </c>
      <c r="W851" s="38">
        <f t="shared" si="178"/>
        <v>106.9794447477401</v>
      </c>
      <c r="X851" s="38">
        <f t="shared" si="179"/>
        <v>101.63047251035309</v>
      </c>
      <c r="Y851" s="38">
        <f t="shared" si="179"/>
        <v>96.548948884835426</v>
      </c>
      <c r="Z851" s="38">
        <f t="shared" si="180"/>
        <v>96.548948884835426</v>
      </c>
    </row>
    <row r="852" spans="2:26" x14ac:dyDescent="0.3">
      <c r="B852" s="2" t="s">
        <v>36</v>
      </c>
      <c r="C852" s="2">
        <v>844</v>
      </c>
      <c r="D852" s="2">
        <v>255</v>
      </c>
      <c r="E852" s="7">
        <v>56.5</v>
      </c>
      <c r="F852" s="7">
        <f t="shared" si="171"/>
        <v>15.694444444444445</v>
      </c>
      <c r="G852" s="46">
        <f t="shared" si="181"/>
        <v>0.15277777777777699</v>
      </c>
      <c r="H852" s="27">
        <f>$AC$17*G852</f>
        <v>29.104166666666515</v>
      </c>
      <c r="I852" s="27">
        <f>($AG$17*$AC$17*$AI$17)</f>
        <v>37.376100000000001</v>
      </c>
      <c r="J852" s="27">
        <f>0.5*$AH$17*$AF$17*F852^2</f>
        <v>35.469444444444441</v>
      </c>
      <c r="K852" s="30">
        <f t="shared" si="172"/>
        <v>101.94971111111096</v>
      </c>
      <c r="L852" s="35">
        <f t="shared" si="169"/>
        <v>1.6000440771604916</v>
      </c>
      <c r="M852" s="35">
        <f t="shared" si="173"/>
        <v>1.6000440771604916</v>
      </c>
      <c r="N852" s="35">
        <f t="shared" si="174"/>
        <v>0</v>
      </c>
      <c r="O852" s="35">
        <f t="shared" si="175"/>
        <v>0</v>
      </c>
      <c r="P852" s="36">
        <f>SUM($M$8:M852)</f>
        <v>460.94510915956749</v>
      </c>
      <c r="Q852" s="36">
        <f>SUM($N$8:N852)</f>
        <v>-120.94355768179017</v>
      </c>
      <c r="R852" s="36">
        <f t="shared" si="176"/>
        <v>120.94355768179017</v>
      </c>
      <c r="S852" s="13"/>
      <c r="T852" s="38">
        <f t="shared" si="177"/>
        <v>114.89637979770066</v>
      </c>
      <c r="U852" s="38">
        <f t="shared" si="170"/>
        <v>109.15156080781563</v>
      </c>
      <c r="V852" s="38">
        <f t="shared" si="178"/>
        <v>108.06004519973747</v>
      </c>
      <c r="W852" s="38">
        <f t="shared" si="178"/>
        <v>106.9794447477401</v>
      </c>
      <c r="X852" s="38">
        <f t="shared" si="179"/>
        <v>101.63047251035309</v>
      </c>
      <c r="Y852" s="38">
        <f t="shared" si="179"/>
        <v>96.548948884835426</v>
      </c>
      <c r="Z852" s="38">
        <f t="shared" si="180"/>
        <v>96.548948884835426</v>
      </c>
    </row>
    <row r="853" spans="2:26" x14ac:dyDescent="0.3">
      <c r="B853" s="2" t="s">
        <v>36</v>
      </c>
      <c r="C853" s="2">
        <v>845</v>
      </c>
      <c r="D853" s="2">
        <v>256</v>
      </c>
      <c r="E853" s="7">
        <v>56.8</v>
      </c>
      <c r="F853" s="7">
        <f t="shared" si="171"/>
        <v>15.777777777777777</v>
      </c>
      <c r="G853" s="46">
        <f t="shared" si="181"/>
        <v>6.9444444444444448E-2</v>
      </c>
      <c r="H853" s="27">
        <f>$AC$17*G853</f>
        <v>13.229166666666668</v>
      </c>
      <c r="I853" s="27">
        <f>($AG$17*$AC$17*$AI$17)</f>
        <v>37.376100000000001</v>
      </c>
      <c r="J853" s="27">
        <f>0.5*$AH$17*$AF$17*F853^2</f>
        <v>35.847111111111104</v>
      </c>
      <c r="K853" s="30">
        <f t="shared" si="172"/>
        <v>86.45237777777777</v>
      </c>
      <c r="L853" s="35">
        <f t="shared" si="169"/>
        <v>1.3640264049382713</v>
      </c>
      <c r="M853" s="35">
        <f t="shared" si="173"/>
        <v>1.3640264049382713</v>
      </c>
      <c r="N853" s="35">
        <f t="shared" si="174"/>
        <v>0</v>
      </c>
      <c r="O853" s="35">
        <f t="shared" si="175"/>
        <v>0</v>
      </c>
      <c r="P853" s="36">
        <f>SUM($M$8:M853)</f>
        <v>462.30913556450577</v>
      </c>
      <c r="Q853" s="36">
        <f>SUM($N$8:N853)</f>
        <v>-120.94355768179017</v>
      </c>
      <c r="R853" s="36">
        <f t="shared" si="176"/>
        <v>120.94355768179017</v>
      </c>
      <c r="S853" s="13"/>
      <c r="T853" s="38">
        <f t="shared" si="177"/>
        <v>114.89637979770066</v>
      </c>
      <c r="U853" s="38">
        <f t="shared" si="170"/>
        <v>109.15156080781563</v>
      </c>
      <c r="V853" s="38">
        <f t="shared" si="178"/>
        <v>108.06004519973747</v>
      </c>
      <c r="W853" s="38">
        <f t="shared" si="178"/>
        <v>106.9794447477401</v>
      </c>
      <c r="X853" s="38">
        <f t="shared" si="179"/>
        <v>101.63047251035309</v>
      </c>
      <c r="Y853" s="38">
        <f t="shared" si="179"/>
        <v>96.548948884835426</v>
      </c>
      <c r="Z853" s="38">
        <f t="shared" si="180"/>
        <v>96.548948884835426</v>
      </c>
    </row>
    <row r="854" spans="2:26" x14ac:dyDescent="0.3">
      <c r="B854" s="2" t="s">
        <v>36</v>
      </c>
      <c r="C854" s="2">
        <v>846</v>
      </c>
      <c r="D854" s="2">
        <v>257</v>
      </c>
      <c r="E854" s="7">
        <v>57</v>
      </c>
      <c r="F854" s="7">
        <f t="shared" si="171"/>
        <v>15.833333333333332</v>
      </c>
      <c r="G854" s="46">
        <f t="shared" si="181"/>
        <v>5.5555555555556344E-2</v>
      </c>
      <c r="H854" s="27">
        <f>$AC$17*G854</f>
        <v>10.583333333333483</v>
      </c>
      <c r="I854" s="27">
        <f>($AG$17*$AC$17*$AI$17)</f>
        <v>37.376100000000001</v>
      </c>
      <c r="J854" s="27">
        <f>0.5*$AH$17*$AF$17*F854^2</f>
        <v>36.099999999999994</v>
      </c>
      <c r="K854" s="30">
        <f t="shared" si="172"/>
        <v>84.059433333333487</v>
      </c>
      <c r="L854" s="35">
        <f t="shared" si="169"/>
        <v>1.3309410277777802</v>
      </c>
      <c r="M854" s="35">
        <f t="shared" si="173"/>
        <v>1.3309410277777802</v>
      </c>
      <c r="N854" s="35">
        <f t="shared" si="174"/>
        <v>0</v>
      </c>
      <c r="O854" s="35">
        <f t="shared" si="175"/>
        <v>0</v>
      </c>
      <c r="P854" s="36">
        <f>SUM($M$8:M854)</f>
        <v>463.64007659228355</v>
      </c>
      <c r="Q854" s="36">
        <f>SUM($N$8:N854)</f>
        <v>-120.94355768179017</v>
      </c>
      <c r="R854" s="36">
        <f t="shared" si="176"/>
        <v>120.94355768179017</v>
      </c>
      <c r="S854" s="13"/>
      <c r="T854" s="38">
        <f t="shared" si="177"/>
        <v>114.89637979770066</v>
      </c>
      <c r="U854" s="38">
        <f t="shared" si="170"/>
        <v>109.15156080781563</v>
      </c>
      <c r="V854" s="38">
        <f t="shared" si="178"/>
        <v>108.06004519973747</v>
      </c>
      <c r="W854" s="38">
        <f t="shared" si="178"/>
        <v>106.9794447477401</v>
      </c>
      <c r="X854" s="38">
        <f t="shared" si="179"/>
        <v>101.63047251035309</v>
      </c>
      <c r="Y854" s="38">
        <f t="shared" si="179"/>
        <v>96.548948884835426</v>
      </c>
      <c r="Z854" s="38">
        <f t="shared" si="180"/>
        <v>96.548948884835426</v>
      </c>
    </row>
    <row r="855" spans="2:26" x14ac:dyDescent="0.3">
      <c r="B855" s="2" t="s">
        <v>36</v>
      </c>
      <c r="C855" s="2">
        <v>847</v>
      </c>
      <c r="D855" s="2">
        <v>258</v>
      </c>
      <c r="E855" s="7">
        <v>57.2</v>
      </c>
      <c r="F855" s="7">
        <f t="shared" si="171"/>
        <v>15.888888888888889</v>
      </c>
      <c r="G855" s="46">
        <f t="shared" si="181"/>
        <v>9.7222222222222612E-2</v>
      </c>
      <c r="H855" s="27">
        <f>$AC$17*G855</f>
        <v>18.520833333333407</v>
      </c>
      <c r="I855" s="27">
        <f>($AG$17*$AC$17*$AI$17)</f>
        <v>37.376100000000001</v>
      </c>
      <c r="J855" s="27">
        <f>0.5*$AH$17*$AF$17*F855^2</f>
        <v>36.353777777777779</v>
      </c>
      <c r="K855" s="30">
        <f t="shared" si="172"/>
        <v>92.250711111111187</v>
      </c>
      <c r="L855" s="35">
        <f t="shared" si="169"/>
        <v>1.4657612987654334</v>
      </c>
      <c r="M855" s="35">
        <f t="shared" si="173"/>
        <v>1.4657612987654334</v>
      </c>
      <c r="N855" s="35">
        <f t="shared" si="174"/>
        <v>0</v>
      </c>
      <c r="O855" s="35">
        <f t="shared" si="175"/>
        <v>0</v>
      </c>
      <c r="P855" s="36">
        <f>SUM($M$8:M855)</f>
        <v>465.10583789104896</v>
      </c>
      <c r="Q855" s="36">
        <f>SUM($N$8:N855)</f>
        <v>-120.94355768179017</v>
      </c>
      <c r="R855" s="36">
        <f t="shared" si="176"/>
        <v>120.94355768179017</v>
      </c>
      <c r="S855" s="13"/>
      <c r="T855" s="38">
        <f t="shared" si="177"/>
        <v>114.89637979770066</v>
      </c>
      <c r="U855" s="38">
        <f t="shared" si="170"/>
        <v>109.15156080781563</v>
      </c>
      <c r="V855" s="38">
        <f t="shared" si="178"/>
        <v>108.06004519973747</v>
      </c>
      <c r="W855" s="38">
        <f t="shared" si="178"/>
        <v>106.9794447477401</v>
      </c>
      <c r="X855" s="38">
        <f t="shared" si="179"/>
        <v>101.63047251035309</v>
      </c>
      <c r="Y855" s="38">
        <f t="shared" si="179"/>
        <v>96.548948884835426</v>
      </c>
      <c r="Z855" s="38">
        <f t="shared" si="180"/>
        <v>96.548948884835426</v>
      </c>
    </row>
    <row r="856" spans="2:26" x14ac:dyDescent="0.3">
      <c r="B856" s="2" t="s">
        <v>36</v>
      </c>
      <c r="C856" s="2">
        <v>848</v>
      </c>
      <c r="D856" s="2">
        <v>259</v>
      </c>
      <c r="E856" s="7">
        <v>57.7</v>
      </c>
      <c r="F856" s="7">
        <f t="shared" si="171"/>
        <v>16.027777777777779</v>
      </c>
      <c r="G856" s="46">
        <f t="shared" si="181"/>
        <v>0.20833333333333331</v>
      </c>
      <c r="H856" s="27">
        <f>$AC$17*G856</f>
        <v>39.6875</v>
      </c>
      <c r="I856" s="27">
        <f>($AG$17*$AC$17*$AI$17)</f>
        <v>37.376100000000001</v>
      </c>
      <c r="J856" s="27">
        <f>0.5*$AH$17*$AF$17*F856^2</f>
        <v>36.992111111111114</v>
      </c>
      <c r="K856" s="30">
        <f t="shared" si="172"/>
        <v>114.05571111111112</v>
      </c>
      <c r="L856" s="35">
        <f t="shared" si="169"/>
        <v>1.8280595919753089</v>
      </c>
      <c r="M856" s="35">
        <f t="shared" si="173"/>
        <v>1.8280595919753089</v>
      </c>
      <c r="N856" s="35">
        <f t="shared" si="174"/>
        <v>0</v>
      </c>
      <c r="O856" s="35">
        <f t="shared" si="175"/>
        <v>0</v>
      </c>
      <c r="P856" s="36">
        <f>SUM($M$8:M856)</f>
        <v>466.93389748302428</v>
      </c>
      <c r="Q856" s="36">
        <f>SUM($N$8:N856)</f>
        <v>-120.94355768179017</v>
      </c>
      <c r="R856" s="36">
        <f t="shared" si="176"/>
        <v>120.94355768179017</v>
      </c>
      <c r="S856" s="13"/>
      <c r="T856" s="38">
        <f t="shared" si="177"/>
        <v>114.89637979770066</v>
      </c>
      <c r="U856" s="38">
        <f t="shared" si="170"/>
        <v>109.15156080781563</v>
      </c>
      <c r="V856" s="38">
        <f t="shared" si="178"/>
        <v>108.06004519973747</v>
      </c>
      <c r="W856" s="38">
        <f t="shared" si="178"/>
        <v>106.9794447477401</v>
      </c>
      <c r="X856" s="38">
        <f t="shared" si="179"/>
        <v>101.63047251035309</v>
      </c>
      <c r="Y856" s="38">
        <f t="shared" si="179"/>
        <v>96.548948884835426</v>
      </c>
      <c r="Z856" s="38">
        <f t="shared" si="180"/>
        <v>96.548948884835426</v>
      </c>
    </row>
    <row r="857" spans="2:26" x14ac:dyDescent="0.3">
      <c r="B857" s="2" t="s">
        <v>36</v>
      </c>
      <c r="C857" s="2">
        <v>849</v>
      </c>
      <c r="D857" s="2">
        <v>260</v>
      </c>
      <c r="E857" s="7">
        <v>58.7</v>
      </c>
      <c r="F857" s="7">
        <f t="shared" si="171"/>
        <v>16.305555555555557</v>
      </c>
      <c r="G857" s="46">
        <f t="shared" si="181"/>
        <v>0.33333333333333315</v>
      </c>
      <c r="H857" s="27">
        <f>$AC$17*G857</f>
        <v>63.499999999999964</v>
      </c>
      <c r="I857" s="27">
        <f>($AG$17*$AC$17*$AI$17)</f>
        <v>37.376100000000001</v>
      </c>
      <c r="J857" s="27">
        <f>0.5*$AH$17*$AF$17*F857^2</f>
        <v>38.285444444444451</v>
      </c>
      <c r="K857" s="30">
        <f t="shared" si="172"/>
        <v>139.16154444444442</v>
      </c>
      <c r="L857" s="35">
        <f t="shared" si="169"/>
        <v>2.2691062941358022</v>
      </c>
      <c r="M857" s="35">
        <f t="shared" si="173"/>
        <v>2.2691062941358022</v>
      </c>
      <c r="N857" s="35">
        <f t="shared" si="174"/>
        <v>0</v>
      </c>
      <c r="O857" s="35">
        <f t="shared" si="175"/>
        <v>0</v>
      </c>
      <c r="P857" s="36">
        <f>SUM($M$8:M857)</f>
        <v>469.20300377716006</v>
      </c>
      <c r="Q857" s="36">
        <f>SUM($N$8:N857)</f>
        <v>-120.94355768179017</v>
      </c>
      <c r="R857" s="36">
        <f t="shared" si="176"/>
        <v>120.94355768179017</v>
      </c>
      <c r="S857" s="13"/>
      <c r="T857" s="38">
        <f t="shared" si="177"/>
        <v>114.89637979770066</v>
      </c>
      <c r="U857" s="38">
        <f t="shared" si="170"/>
        <v>109.15156080781563</v>
      </c>
      <c r="V857" s="38">
        <f t="shared" si="178"/>
        <v>108.06004519973747</v>
      </c>
      <c r="W857" s="38">
        <f t="shared" si="178"/>
        <v>106.9794447477401</v>
      </c>
      <c r="X857" s="38">
        <f t="shared" si="179"/>
        <v>101.63047251035309</v>
      </c>
      <c r="Y857" s="38">
        <f t="shared" si="179"/>
        <v>96.548948884835426</v>
      </c>
      <c r="Z857" s="38">
        <f t="shared" si="180"/>
        <v>96.548948884835426</v>
      </c>
    </row>
    <row r="858" spans="2:26" x14ac:dyDescent="0.3">
      <c r="B858" s="2" t="s">
        <v>36</v>
      </c>
      <c r="C858" s="2">
        <v>850</v>
      </c>
      <c r="D858" s="2">
        <v>261</v>
      </c>
      <c r="E858" s="7">
        <v>60.1</v>
      </c>
      <c r="F858" s="7">
        <f t="shared" si="171"/>
        <v>16.694444444444443</v>
      </c>
      <c r="G858" s="46">
        <f t="shared" si="181"/>
        <v>0.33333333333333315</v>
      </c>
      <c r="H858" s="27">
        <f>$AC$17*G858</f>
        <v>63.499999999999964</v>
      </c>
      <c r="I858" s="27">
        <f>($AG$17*$AC$17*$AI$17)</f>
        <v>37.376100000000001</v>
      </c>
      <c r="J858" s="27">
        <f>0.5*$AH$17*$AF$17*F858^2</f>
        <v>40.133444444444436</v>
      </c>
      <c r="K858" s="30">
        <f t="shared" si="172"/>
        <v>141.0095444444444</v>
      </c>
      <c r="L858" s="35">
        <f t="shared" si="169"/>
        <v>2.3540760058641967</v>
      </c>
      <c r="M858" s="35">
        <f t="shared" si="173"/>
        <v>2.3540760058641967</v>
      </c>
      <c r="N858" s="35">
        <f t="shared" si="174"/>
        <v>0</v>
      </c>
      <c r="O858" s="35">
        <f t="shared" si="175"/>
        <v>0</v>
      </c>
      <c r="P858" s="36">
        <f>SUM($M$8:M858)</f>
        <v>471.55707978302428</v>
      </c>
      <c r="Q858" s="36">
        <f>SUM($N$8:N858)</f>
        <v>-120.94355768179017</v>
      </c>
      <c r="R858" s="36">
        <f t="shared" si="176"/>
        <v>120.94355768179017</v>
      </c>
      <c r="S858" s="13"/>
      <c r="T858" s="38">
        <f t="shared" si="177"/>
        <v>114.89637979770066</v>
      </c>
      <c r="U858" s="38">
        <f t="shared" si="170"/>
        <v>109.15156080781563</v>
      </c>
      <c r="V858" s="38">
        <f t="shared" si="178"/>
        <v>108.06004519973747</v>
      </c>
      <c r="W858" s="38">
        <f t="shared" si="178"/>
        <v>106.9794447477401</v>
      </c>
      <c r="X858" s="38">
        <f t="shared" si="179"/>
        <v>101.63047251035309</v>
      </c>
      <c r="Y858" s="38">
        <f t="shared" si="179"/>
        <v>96.548948884835426</v>
      </c>
      <c r="Z858" s="38">
        <f t="shared" si="180"/>
        <v>96.548948884835426</v>
      </c>
    </row>
    <row r="859" spans="2:26" x14ac:dyDescent="0.3">
      <c r="B859" s="2" t="s">
        <v>36</v>
      </c>
      <c r="C859" s="2">
        <v>851</v>
      </c>
      <c r="D859" s="2">
        <v>262</v>
      </c>
      <c r="E859" s="7">
        <v>61.1</v>
      </c>
      <c r="F859" s="7">
        <f t="shared" si="171"/>
        <v>16.972222222222221</v>
      </c>
      <c r="G859" s="46">
        <f t="shared" si="181"/>
        <v>0.2222222222222224</v>
      </c>
      <c r="H859" s="27">
        <f>$AC$17*G859</f>
        <v>42.333333333333371</v>
      </c>
      <c r="I859" s="27">
        <f>($AG$17*$AC$17*$AI$17)</f>
        <v>37.376100000000001</v>
      </c>
      <c r="J859" s="27">
        <f>0.5*$AH$17*$AF$17*F859^2</f>
        <v>41.480111111111107</v>
      </c>
      <c r="K859" s="30">
        <f t="shared" si="172"/>
        <v>121.18954444444449</v>
      </c>
      <c r="L859" s="35">
        <f t="shared" si="169"/>
        <v>2.0568558793209886</v>
      </c>
      <c r="M859" s="35">
        <f t="shared" si="173"/>
        <v>2.0568558793209886</v>
      </c>
      <c r="N859" s="35">
        <f t="shared" si="174"/>
        <v>0</v>
      </c>
      <c r="O859" s="35">
        <f t="shared" si="175"/>
        <v>0</v>
      </c>
      <c r="P859" s="36">
        <f>SUM($M$8:M859)</f>
        <v>473.61393566234528</v>
      </c>
      <c r="Q859" s="36">
        <f>SUM($N$8:N859)</f>
        <v>-120.94355768179017</v>
      </c>
      <c r="R859" s="36">
        <f t="shared" si="176"/>
        <v>120.94355768179017</v>
      </c>
      <c r="S859" s="13"/>
      <c r="T859" s="38">
        <f t="shared" si="177"/>
        <v>114.89637979770066</v>
      </c>
      <c r="U859" s="38">
        <f t="shared" si="170"/>
        <v>109.15156080781563</v>
      </c>
      <c r="V859" s="38">
        <f t="shared" si="178"/>
        <v>108.06004519973747</v>
      </c>
      <c r="W859" s="38">
        <f t="shared" si="178"/>
        <v>106.9794447477401</v>
      </c>
      <c r="X859" s="38">
        <f t="shared" si="179"/>
        <v>101.63047251035309</v>
      </c>
      <c r="Y859" s="38">
        <f t="shared" si="179"/>
        <v>96.548948884835426</v>
      </c>
      <c r="Z859" s="38">
        <f t="shared" si="180"/>
        <v>96.548948884835426</v>
      </c>
    </row>
    <row r="860" spans="2:26" x14ac:dyDescent="0.3">
      <c r="B860" s="2" t="s">
        <v>36</v>
      </c>
      <c r="C860" s="2">
        <v>852</v>
      </c>
      <c r="D860" s="2">
        <v>263</v>
      </c>
      <c r="E860" s="7">
        <v>61.7</v>
      </c>
      <c r="F860" s="7">
        <f t="shared" si="171"/>
        <v>17.138888888888889</v>
      </c>
      <c r="G860" s="46">
        <f t="shared" si="181"/>
        <v>0.16666666666666607</v>
      </c>
      <c r="H860" s="27">
        <f>$AC$17*G860</f>
        <v>31.749999999999886</v>
      </c>
      <c r="I860" s="27">
        <f>($AG$17*$AC$17*$AI$17)</f>
        <v>37.376100000000001</v>
      </c>
      <c r="J860" s="27">
        <f>0.5*$AH$17*$AF$17*F860^2</f>
        <v>42.298777777777779</v>
      </c>
      <c r="K860" s="30">
        <f t="shared" si="172"/>
        <v>111.42487777777768</v>
      </c>
      <c r="L860" s="35">
        <f t="shared" si="169"/>
        <v>1.9096985996913562</v>
      </c>
      <c r="M860" s="35">
        <f t="shared" si="173"/>
        <v>1.9096985996913562</v>
      </c>
      <c r="N860" s="35">
        <f t="shared" si="174"/>
        <v>0</v>
      </c>
      <c r="O860" s="35">
        <f t="shared" si="175"/>
        <v>0</v>
      </c>
      <c r="P860" s="36">
        <f>SUM($M$8:M860)</f>
        <v>475.52363426203664</v>
      </c>
      <c r="Q860" s="36">
        <f>SUM($N$8:N860)</f>
        <v>-120.94355768179017</v>
      </c>
      <c r="R860" s="36">
        <f t="shared" si="176"/>
        <v>120.94355768179017</v>
      </c>
      <c r="S860" s="13"/>
      <c r="T860" s="38">
        <f t="shared" si="177"/>
        <v>114.89637979770066</v>
      </c>
      <c r="U860" s="38">
        <f t="shared" si="170"/>
        <v>109.15156080781563</v>
      </c>
      <c r="V860" s="38">
        <f t="shared" si="178"/>
        <v>108.06004519973747</v>
      </c>
      <c r="W860" s="38">
        <f t="shared" si="178"/>
        <v>106.9794447477401</v>
      </c>
      <c r="X860" s="38">
        <f t="shared" si="179"/>
        <v>101.63047251035309</v>
      </c>
      <c r="Y860" s="38">
        <f t="shared" si="179"/>
        <v>96.548948884835426</v>
      </c>
      <c r="Z860" s="38">
        <f t="shared" si="180"/>
        <v>96.548948884835426</v>
      </c>
    </row>
    <row r="861" spans="2:26" x14ac:dyDescent="0.3">
      <c r="B861" s="2" t="s">
        <v>36</v>
      </c>
      <c r="C861" s="2">
        <v>853</v>
      </c>
      <c r="D861" s="2">
        <v>264</v>
      </c>
      <c r="E861" s="7">
        <v>62.3</v>
      </c>
      <c r="F861" s="7">
        <f t="shared" si="171"/>
        <v>17.305555555555554</v>
      </c>
      <c r="G861" s="46">
        <f t="shared" si="181"/>
        <v>0.16666666666666607</v>
      </c>
      <c r="H861" s="27">
        <f>$AC$17*G861</f>
        <v>31.749999999999886</v>
      </c>
      <c r="I861" s="27">
        <f>($AG$17*$AC$17*$AI$17)</f>
        <v>37.376100000000001</v>
      </c>
      <c r="J861" s="27">
        <f>0.5*$AH$17*$AF$17*F861^2</f>
        <v>43.125444444444433</v>
      </c>
      <c r="K861" s="30">
        <f t="shared" si="172"/>
        <v>112.25154444444433</v>
      </c>
      <c r="L861" s="35">
        <f t="shared" si="169"/>
        <v>1.9425753385802447</v>
      </c>
      <c r="M861" s="35">
        <f t="shared" si="173"/>
        <v>1.9425753385802447</v>
      </c>
      <c r="N861" s="35">
        <f t="shared" si="174"/>
        <v>0</v>
      </c>
      <c r="O861" s="35">
        <f t="shared" si="175"/>
        <v>0</v>
      </c>
      <c r="P861" s="36">
        <f>SUM($M$8:M861)</f>
        <v>477.46620960061688</v>
      </c>
      <c r="Q861" s="36">
        <f>SUM($N$8:N861)</f>
        <v>-120.94355768179017</v>
      </c>
      <c r="R861" s="36">
        <f t="shared" si="176"/>
        <v>120.94355768179017</v>
      </c>
      <c r="S861" s="13"/>
      <c r="T861" s="38">
        <f t="shared" si="177"/>
        <v>114.89637979770066</v>
      </c>
      <c r="U861" s="38">
        <f t="shared" si="170"/>
        <v>109.15156080781563</v>
      </c>
      <c r="V861" s="38">
        <f t="shared" si="178"/>
        <v>108.06004519973747</v>
      </c>
      <c r="W861" s="38">
        <f t="shared" si="178"/>
        <v>106.9794447477401</v>
      </c>
      <c r="X861" s="38">
        <f t="shared" si="179"/>
        <v>101.63047251035309</v>
      </c>
      <c r="Y861" s="38">
        <f t="shared" si="179"/>
        <v>96.548948884835426</v>
      </c>
      <c r="Z861" s="38">
        <f t="shared" si="180"/>
        <v>96.548948884835426</v>
      </c>
    </row>
    <row r="862" spans="2:26" x14ac:dyDescent="0.3">
      <c r="B862" s="2" t="s">
        <v>36</v>
      </c>
      <c r="C862" s="2">
        <v>854</v>
      </c>
      <c r="D862" s="2">
        <v>265</v>
      </c>
      <c r="E862" s="7">
        <v>62.9</v>
      </c>
      <c r="F862" s="7">
        <f t="shared" si="171"/>
        <v>17.472222222222221</v>
      </c>
      <c r="G862" s="46">
        <f t="shared" si="181"/>
        <v>0.1388888888888889</v>
      </c>
      <c r="H862" s="27">
        <f>$AC$17*G862</f>
        <v>26.458333333333336</v>
      </c>
      <c r="I862" s="27">
        <f>($AG$17*$AC$17*$AI$17)</f>
        <v>37.376100000000001</v>
      </c>
      <c r="J862" s="27">
        <f>0.5*$AH$17*$AF$17*F862^2</f>
        <v>43.960111111111097</v>
      </c>
      <c r="K862" s="30">
        <f t="shared" si="172"/>
        <v>107.79454444444443</v>
      </c>
      <c r="L862" s="35">
        <f t="shared" si="169"/>
        <v>1.8834102348765427</v>
      </c>
      <c r="M862" s="35">
        <f t="shared" si="173"/>
        <v>1.8834102348765427</v>
      </c>
      <c r="N862" s="35">
        <f t="shared" si="174"/>
        <v>0</v>
      </c>
      <c r="O862" s="35">
        <f t="shared" si="175"/>
        <v>0</v>
      </c>
      <c r="P862" s="36">
        <f>SUM($M$8:M862)</f>
        <v>479.3496198354934</v>
      </c>
      <c r="Q862" s="36">
        <f>SUM($N$8:N862)</f>
        <v>-120.94355768179017</v>
      </c>
      <c r="R862" s="36">
        <f t="shared" si="176"/>
        <v>120.94355768179017</v>
      </c>
      <c r="S862" s="13"/>
      <c r="T862" s="38">
        <f t="shared" si="177"/>
        <v>114.89637979770066</v>
      </c>
      <c r="U862" s="38">
        <f t="shared" si="170"/>
        <v>109.15156080781563</v>
      </c>
      <c r="V862" s="38">
        <f t="shared" si="178"/>
        <v>108.06004519973747</v>
      </c>
      <c r="W862" s="38">
        <f t="shared" si="178"/>
        <v>106.9794447477401</v>
      </c>
      <c r="X862" s="38">
        <f t="shared" si="179"/>
        <v>101.63047251035309</v>
      </c>
      <c r="Y862" s="38">
        <f t="shared" si="179"/>
        <v>96.548948884835426</v>
      </c>
      <c r="Z862" s="38">
        <f t="shared" si="180"/>
        <v>96.548948884835426</v>
      </c>
    </row>
    <row r="863" spans="2:26" x14ac:dyDescent="0.3">
      <c r="B863" s="2" t="s">
        <v>36</v>
      </c>
      <c r="C863" s="2">
        <v>855</v>
      </c>
      <c r="D863" s="2">
        <v>266</v>
      </c>
      <c r="E863" s="7">
        <v>63.3</v>
      </c>
      <c r="F863" s="7">
        <f t="shared" si="171"/>
        <v>17.583333333333332</v>
      </c>
      <c r="G863" s="46">
        <f t="shared" si="181"/>
        <v>6.9444444444444448E-2</v>
      </c>
      <c r="H863" s="27">
        <f>$AC$17*G863</f>
        <v>13.229166666666668</v>
      </c>
      <c r="I863" s="27">
        <f>($AG$17*$AC$17*$AI$17)</f>
        <v>37.376100000000001</v>
      </c>
      <c r="J863" s="27">
        <f>0.5*$AH$17*$AF$17*F863^2</f>
        <v>44.520999999999994</v>
      </c>
      <c r="K863" s="30">
        <f t="shared" si="172"/>
        <v>95.126266666666652</v>
      </c>
      <c r="L863" s="35">
        <f t="shared" si="169"/>
        <v>1.6726368555555553</v>
      </c>
      <c r="M863" s="35">
        <f t="shared" si="173"/>
        <v>1.6726368555555553</v>
      </c>
      <c r="N863" s="35">
        <f t="shared" si="174"/>
        <v>0</v>
      </c>
      <c r="O863" s="35">
        <f t="shared" si="175"/>
        <v>0</v>
      </c>
      <c r="P863" s="36">
        <f>SUM($M$8:M863)</f>
        <v>481.02225669104894</v>
      </c>
      <c r="Q863" s="36">
        <f>SUM($N$8:N863)</f>
        <v>-120.94355768179017</v>
      </c>
      <c r="R863" s="36">
        <f t="shared" si="176"/>
        <v>120.94355768179017</v>
      </c>
      <c r="S863" s="13"/>
      <c r="T863" s="38">
        <f t="shared" si="177"/>
        <v>114.89637979770066</v>
      </c>
      <c r="U863" s="38">
        <f t="shared" si="170"/>
        <v>109.15156080781563</v>
      </c>
      <c r="V863" s="38">
        <f t="shared" si="178"/>
        <v>108.06004519973747</v>
      </c>
      <c r="W863" s="38">
        <f t="shared" si="178"/>
        <v>106.9794447477401</v>
      </c>
      <c r="X863" s="38">
        <f t="shared" si="179"/>
        <v>101.63047251035309</v>
      </c>
      <c r="Y863" s="38">
        <f t="shared" si="179"/>
        <v>96.548948884835426</v>
      </c>
      <c r="Z863" s="38">
        <f t="shared" si="180"/>
        <v>96.548948884835426</v>
      </c>
    </row>
    <row r="864" spans="2:26" x14ac:dyDescent="0.3">
      <c r="B864" s="2" t="s">
        <v>36</v>
      </c>
      <c r="C864" s="2">
        <v>856</v>
      </c>
      <c r="D864" s="2">
        <v>267</v>
      </c>
      <c r="E864" s="7">
        <v>63.4</v>
      </c>
      <c r="F864" s="7">
        <f t="shared" si="171"/>
        <v>17.611111111111111</v>
      </c>
      <c r="G864" s="46">
        <f t="shared" si="181"/>
        <v>2.7777777777778172E-2</v>
      </c>
      <c r="H864" s="27">
        <f>$AC$17*G864</f>
        <v>5.2916666666667416</v>
      </c>
      <c r="I864" s="27">
        <f>($AG$17*$AC$17*$AI$17)</f>
        <v>37.376100000000001</v>
      </c>
      <c r="J864" s="27">
        <f>0.5*$AH$17*$AF$17*F864^2</f>
        <v>44.661777777777772</v>
      </c>
      <c r="K864" s="30">
        <f t="shared" si="172"/>
        <v>87.329544444444508</v>
      </c>
      <c r="L864" s="35">
        <f t="shared" si="169"/>
        <v>1.5379703104938283</v>
      </c>
      <c r="M864" s="35">
        <f t="shared" si="173"/>
        <v>1.5379703104938283</v>
      </c>
      <c r="N864" s="35">
        <f t="shared" si="174"/>
        <v>0</v>
      </c>
      <c r="O864" s="35">
        <f t="shared" si="175"/>
        <v>0</v>
      </c>
      <c r="P864" s="36">
        <f>SUM($M$8:M864)</f>
        <v>482.56022700154278</v>
      </c>
      <c r="Q864" s="36">
        <f>SUM($N$8:N864)</f>
        <v>-120.94355768179017</v>
      </c>
      <c r="R864" s="36">
        <f t="shared" si="176"/>
        <v>120.94355768179017</v>
      </c>
      <c r="S864" s="13"/>
      <c r="T864" s="38">
        <f t="shared" si="177"/>
        <v>114.89637979770066</v>
      </c>
      <c r="U864" s="38">
        <f t="shared" si="170"/>
        <v>109.15156080781563</v>
      </c>
      <c r="V864" s="38">
        <f t="shared" si="178"/>
        <v>108.06004519973747</v>
      </c>
      <c r="W864" s="38">
        <f t="shared" si="178"/>
        <v>106.9794447477401</v>
      </c>
      <c r="X864" s="38">
        <f t="shared" si="179"/>
        <v>101.63047251035309</v>
      </c>
      <c r="Y864" s="38">
        <f t="shared" si="179"/>
        <v>96.548948884835426</v>
      </c>
      <c r="Z864" s="38">
        <f t="shared" si="180"/>
        <v>96.548948884835426</v>
      </c>
    </row>
    <row r="865" spans="2:26" x14ac:dyDescent="0.3">
      <c r="B865" s="2" t="s">
        <v>36</v>
      </c>
      <c r="C865" s="2">
        <v>857</v>
      </c>
      <c r="D865" s="2">
        <v>268</v>
      </c>
      <c r="E865" s="7">
        <v>63.5</v>
      </c>
      <c r="F865" s="7">
        <f t="shared" si="171"/>
        <v>17.638888888888889</v>
      </c>
      <c r="G865" s="46">
        <f t="shared" si="181"/>
        <v>0.15277777777777798</v>
      </c>
      <c r="H865" s="27">
        <f>$AC$17*G865</f>
        <v>29.104166666666707</v>
      </c>
      <c r="I865" s="27">
        <f>($AG$17*$AC$17*$AI$17)</f>
        <v>37.376100000000001</v>
      </c>
      <c r="J865" s="27">
        <f>0.5*$AH$17*$AF$17*F865^2</f>
        <v>44.802777777777777</v>
      </c>
      <c r="K865" s="30">
        <f t="shared" si="172"/>
        <v>111.28304444444449</v>
      </c>
      <c r="L865" s="35">
        <f t="shared" si="169"/>
        <v>1.9629092561728403</v>
      </c>
      <c r="M865" s="35">
        <f t="shared" si="173"/>
        <v>1.9629092561728403</v>
      </c>
      <c r="N865" s="35">
        <f t="shared" si="174"/>
        <v>0</v>
      </c>
      <c r="O865" s="35">
        <f t="shared" si="175"/>
        <v>0</v>
      </c>
      <c r="P865" s="36">
        <f>SUM($M$8:M865)</f>
        <v>484.52313625771563</v>
      </c>
      <c r="Q865" s="36">
        <f>SUM($N$8:N865)</f>
        <v>-120.94355768179017</v>
      </c>
      <c r="R865" s="36">
        <f t="shared" si="176"/>
        <v>120.94355768179017</v>
      </c>
      <c r="S865" s="13"/>
      <c r="T865" s="38">
        <f t="shared" si="177"/>
        <v>114.89637979770066</v>
      </c>
      <c r="U865" s="38">
        <f t="shared" si="170"/>
        <v>109.15156080781563</v>
      </c>
      <c r="V865" s="38">
        <f t="shared" si="178"/>
        <v>108.06004519973747</v>
      </c>
      <c r="W865" s="38">
        <f t="shared" si="178"/>
        <v>106.9794447477401</v>
      </c>
      <c r="X865" s="38">
        <f t="shared" si="179"/>
        <v>101.63047251035309</v>
      </c>
      <c r="Y865" s="38">
        <f t="shared" si="179"/>
        <v>96.548948884835426</v>
      </c>
      <c r="Z865" s="38">
        <f t="shared" si="180"/>
        <v>96.548948884835426</v>
      </c>
    </row>
    <row r="866" spans="2:26" x14ac:dyDescent="0.3">
      <c r="B866" s="2" t="s">
        <v>36</v>
      </c>
      <c r="C866" s="2">
        <v>858</v>
      </c>
      <c r="D866" s="2">
        <v>269</v>
      </c>
      <c r="E866" s="7">
        <v>64.5</v>
      </c>
      <c r="F866" s="7">
        <f t="shared" si="171"/>
        <v>17.916666666666668</v>
      </c>
      <c r="G866" s="46">
        <f t="shared" si="181"/>
        <v>0.31944444444444403</v>
      </c>
      <c r="H866" s="27">
        <f>$AC$17*G866</f>
        <v>60.854166666666586</v>
      </c>
      <c r="I866" s="27">
        <f>($AG$17*$AC$17*$AI$17)</f>
        <v>37.376100000000001</v>
      </c>
      <c r="J866" s="27">
        <f>0.5*$AH$17*$AF$17*F866^2</f>
        <v>46.225000000000009</v>
      </c>
      <c r="K866" s="30">
        <f t="shared" si="172"/>
        <v>144.4552666666666</v>
      </c>
      <c r="L866" s="35">
        <f t="shared" si="169"/>
        <v>2.5881568611111101</v>
      </c>
      <c r="M866" s="35">
        <f t="shared" si="173"/>
        <v>2.5881568611111101</v>
      </c>
      <c r="N866" s="35">
        <f t="shared" si="174"/>
        <v>0</v>
      </c>
      <c r="O866" s="35">
        <f t="shared" si="175"/>
        <v>0</v>
      </c>
      <c r="P866" s="36">
        <f>SUM($M$8:M866)</f>
        <v>487.11129311882672</v>
      </c>
      <c r="Q866" s="36">
        <f>SUM($N$8:N866)</f>
        <v>-120.94355768179017</v>
      </c>
      <c r="R866" s="36">
        <f t="shared" si="176"/>
        <v>120.94355768179017</v>
      </c>
      <c r="S866" s="13"/>
      <c r="T866" s="38">
        <f t="shared" si="177"/>
        <v>114.89637979770066</v>
      </c>
      <c r="U866" s="38">
        <f t="shared" si="170"/>
        <v>109.15156080781563</v>
      </c>
      <c r="V866" s="38">
        <f t="shared" si="178"/>
        <v>108.06004519973747</v>
      </c>
      <c r="W866" s="38">
        <f t="shared" si="178"/>
        <v>106.9794447477401</v>
      </c>
      <c r="X866" s="38">
        <f t="shared" si="179"/>
        <v>101.63047251035309</v>
      </c>
      <c r="Y866" s="38">
        <f t="shared" si="179"/>
        <v>96.548948884835426</v>
      </c>
      <c r="Z866" s="38">
        <f t="shared" si="180"/>
        <v>96.548948884835426</v>
      </c>
    </row>
    <row r="867" spans="2:26" x14ac:dyDescent="0.3">
      <c r="B867" s="2" t="s">
        <v>36</v>
      </c>
      <c r="C867" s="2">
        <v>859</v>
      </c>
      <c r="D867" s="2">
        <v>270</v>
      </c>
      <c r="E867" s="7">
        <v>65.8</v>
      </c>
      <c r="F867" s="7">
        <f t="shared" si="171"/>
        <v>18.277777777777775</v>
      </c>
      <c r="G867" s="46">
        <f t="shared" si="181"/>
        <v>0.31944444444444403</v>
      </c>
      <c r="H867" s="27">
        <f>$AC$17*G867</f>
        <v>60.854166666666586</v>
      </c>
      <c r="I867" s="27">
        <f>($AG$17*$AC$17*$AI$17)</f>
        <v>37.376100000000001</v>
      </c>
      <c r="J867" s="27">
        <f>0.5*$AH$17*$AF$17*F867^2</f>
        <v>48.107111111111095</v>
      </c>
      <c r="K867" s="30">
        <f t="shared" si="172"/>
        <v>146.33737777777768</v>
      </c>
      <c r="L867" s="35">
        <f t="shared" si="169"/>
        <v>2.6747220716049358</v>
      </c>
      <c r="M867" s="35">
        <f t="shared" si="173"/>
        <v>2.6747220716049358</v>
      </c>
      <c r="N867" s="35">
        <f t="shared" si="174"/>
        <v>0</v>
      </c>
      <c r="O867" s="35">
        <f t="shared" si="175"/>
        <v>0</v>
      </c>
      <c r="P867" s="36">
        <f>SUM($M$8:M867)</f>
        <v>489.78601519043167</v>
      </c>
      <c r="Q867" s="36">
        <f>SUM($N$8:N867)</f>
        <v>-120.94355768179017</v>
      </c>
      <c r="R867" s="36">
        <f t="shared" si="176"/>
        <v>120.94355768179017</v>
      </c>
      <c r="S867" s="13"/>
      <c r="T867" s="38">
        <f t="shared" si="177"/>
        <v>114.89637979770066</v>
      </c>
      <c r="U867" s="38">
        <f t="shared" si="170"/>
        <v>109.15156080781563</v>
      </c>
      <c r="V867" s="38">
        <f t="shared" si="178"/>
        <v>108.06004519973747</v>
      </c>
      <c r="W867" s="38">
        <f t="shared" si="178"/>
        <v>106.9794447477401</v>
      </c>
      <c r="X867" s="38">
        <f t="shared" si="179"/>
        <v>101.63047251035309</v>
      </c>
      <c r="Y867" s="38">
        <f t="shared" si="179"/>
        <v>96.548948884835426</v>
      </c>
      <c r="Z867" s="38">
        <f t="shared" si="180"/>
        <v>96.548948884835426</v>
      </c>
    </row>
    <row r="868" spans="2:26" x14ac:dyDescent="0.3">
      <c r="B868" s="2" t="s">
        <v>36</v>
      </c>
      <c r="C868" s="2">
        <v>860</v>
      </c>
      <c r="D868" s="2">
        <v>271</v>
      </c>
      <c r="E868" s="7">
        <v>66.8</v>
      </c>
      <c r="F868" s="7">
        <f t="shared" si="171"/>
        <v>18.555555555555554</v>
      </c>
      <c r="G868" s="46">
        <f t="shared" si="181"/>
        <v>0.2222222222222234</v>
      </c>
      <c r="H868" s="27">
        <f>$AC$17*G868</f>
        <v>42.333333333333556</v>
      </c>
      <c r="I868" s="27">
        <f>($AG$17*$AC$17*$AI$17)</f>
        <v>37.376100000000001</v>
      </c>
      <c r="J868" s="27">
        <f>0.5*$AH$17*$AF$17*F868^2</f>
        <v>49.580444444444424</v>
      </c>
      <c r="K868" s="30">
        <f t="shared" si="172"/>
        <v>129.28987777777797</v>
      </c>
      <c r="L868" s="35">
        <f t="shared" si="169"/>
        <v>2.3990455098765464</v>
      </c>
      <c r="M868" s="35">
        <f t="shared" si="173"/>
        <v>2.3990455098765464</v>
      </c>
      <c r="N868" s="35">
        <f t="shared" si="174"/>
        <v>0</v>
      </c>
      <c r="O868" s="35">
        <f t="shared" si="175"/>
        <v>0</v>
      </c>
      <c r="P868" s="36">
        <f>SUM($M$8:M868)</f>
        <v>492.18506070030821</v>
      </c>
      <c r="Q868" s="36">
        <f>SUM($N$8:N868)</f>
        <v>-120.94355768179017</v>
      </c>
      <c r="R868" s="36">
        <f t="shared" si="176"/>
        <v>120.94355768179017</v>
      </c>
      <c r="S868" s="13"/>
      <c r="T868" s="38">
        <f t="shared" si="177"/>
        <v>114.89637979770066</v>
      </c>
      <c r="U868" s="38">
        <f t="shared" si="170"/>
        <v>109.15156080781563</v>
      </c>
      <c r="V868" s="38">
        <f t="shared" si="178"/>
        <v>108.06004519973747</v>
      </c>
      <c r="W868" s="38">
        <f t="shared" si="178"/>
        <v>106.9794447477401</v>
      </c>
      <c r="X868" s="38">
        <f t="shared" si="179"/>
        <v>101.63047251035309</v>
      </c>
      <c r="Y868" s="38">
        <f t="shared" si="179"/>
        <v>96.548948884835426</v>
      </c>
      <c r="Z868" s="38">
        <f t="shared" si="180"/>
        <v>96.548948884835426</v>
      </c>
    </row>
    <row r="869" spans="2:26" x14ac:dyDescent="0.3">
      <c r="B869" s="2" t="s">
        <v>36</v>
      </c>
      <c r="C869" s="2">
        <v>861</v>
      </c>
      <c r="D869" s="2">
        <v>272</v>
      </c>
      <c r="E869" s="7">
        <v>67.400000000000006</v>
      </c>
      <c r="F869" s="7">
        <f t="shared" si="171"/>
        <v>18.722222222222225</v>
      </c>
      <c r="G869" s="46">
        <f t="shared" si="181"/>
        <v>0.27777777777777779</v>
      </c>
      <c r="H869" s="27">
        <f>$AC$17*G869</f>
        <v>52.916666666666671</v>
      </c>
      <c r="I869" s="27">
        <f>($AG$17*$AC$17*$AI$17)</f>
        <v>37.376100000000001</v>
      </c>
      <c r="J869" s="27">
        <f>0.5*$AH$17*$AF$17*F869^2</f>
        <v>50.475111111111119</v>
      </c>
      <c r="K869" s="30">
        <f t="shared" si="172"/>
        <v>140.76787777777778</v>
      </c>
      <c r="L869" s="35">
        <f t="shared" si="169"/>
        <v>2.6354874895061733</v>
      </c>
      <c r="M869" s="35">
        <f t="shared" si="173"/>
        <v>2.6354874895061733</v>
      </c>
      <c r="N869" s="35">
        <f t="shared" si="174"/>
        <v>0</v>
      </c>
      <c r="O869" s="35">
        <f t="shared" si="175"/>
        <v>0</v>
      </c>
      <c r="P869" s="36">
        <f>SUM($M$8:M869)</f>
        <v>494.82054818981436</v>
      </c>
      <c r="Q869" s="36">
        <f>SUM($N$8:N869)</f>
        <v>-120.94355768179017</v>
      </c>
      <c r="R869" s="36">
        <f t="shared" si="176"/>
        <v>120.94355768179017</v>
      </c>
      <c r="S869" s="13"/>
      <c r="T869" s="38">
        <f t="shared" si="177"/>
        <v>114.89637979770066</v>
      </c>
      <c r="U869" s="38">
        <f t="shared" si="170"/>
        <v>109.15156080781563</v>
      </c>
      <c r="V869" s="38">
        <f t="shared" si="178"/>
        <v>108.06004519973747</v>
      </c>
      <c r="W869" s="38">
        <f t="shared" si="178"/>
        <v>106.9794447477401</v>
      </c>
      <c r="X869" s="38">
        <f t="shared" si="179"/>
        <v>101.63047251035309</v>
      </c>
      <c r="Y869" s="38">
        <f t="shared" si="179"/>
        <v>96.548948884835426</v>
      </c>
      <c r="Z869" s="38">
        <f t="shared" si="180"/>
        <v>96.548948884835426</v>
      </c>
    </row>
    <row r="870" spans="2:26" x14ac:dyDescent="0.3">
      <c r="B870" s="2" t="s">
        <v>36</v>
      </c>
      <c r="C870" s="2">
        <v>862</v>
      </c>
      <c r="D870" s="2">
        <v>273</v>
      </c>
      <c r="E870" s="7">
        <v>68.8</v>
      </c>
      <c r="F870" s="7">
        <f t="shared" si="171"/>
        <v>19.111111111111111</v>
      </c>
      <c r="G870" s="46">
        <f t="shared" si="181"/>
        <v>0.51388888888888729</v>
      </c>
      <c r="H870" s="27">
        <f>$AC$17*G870</f>
        <v>97.89583333333303</v>
      </c>
      <c r="I870" s="27">
        <f>($AG$17*$AC$17*$AI$17)</f>
        <v>37.376100000000001</v>
      </c>
      <c r="J870" s="27">
        <f>0.5*$AH$17*$AF$17*F870^2</f>
        <v>52.593777777777767</v>
      </c>
      <c r="K870" s="30">
        <f t="shared" si="172"/>
        <v>187.86571111111081</v>
      </c>
      <c r="L870" s="35">
        <f t="shared" si="169"/>
        <v>3.59032247901234</v>
      </c>
      <c r="M870" s="35">
        <f t="shared" si="173"/>
        <v>3.59032247901234</v>
      </c>
      <c r="N870" s="35">
        <f t="shared" si="174"/>
        <v>0</v>
      </c>
      <c r="O870" s="35">
        <f t="shared" si="175"/>
        <v>0</v>
      </c>
      <c r="P870" s="36">
        <f>SUM($M$8:M870)</f>
        <v>498.4108706688267</v>
      </c>
      <c r="Q870" s="36">
        <f>SUM($N$8:N870)</f>
        <v>-120.94355768179017</v>
      </c>
      <c r="R870" s="36">
        <f t="shared" si="176"/>
        <v>120.94355768179017</v>
      </c>
      <c r="S870" s="13"/>
      <c r="T870" s="38">
        <f t="shared" si="177"/>
        <v>114.89637979770066</v>
      </c>
      <c r="U870" s="38">
        <f t="shared" si="170"/>
        <v>109.15156080781563</v>
      </c>
      <c r="V870" s="38">
        <f t="shared" si="178"/>
        <v>108.06004519973747</v>
      </c>
      <c r="W870" s="38">
        <f t="shared" si="178"/>
        <v>106.9794447477401</v>
      </c>
      <c r="X870" s="38">
        <f t="shared" si="179"/>
        <v>101.63047251035309</v>
      </c>
      <c r="Y870" s="38">
        <f t="shared" si="179"/>
        <v>96.548948884835426</v>
      </c>
      <c r="Z870" s="38">
        <f t="shared" si="180"/>
        <v>96.548948884835426</v>
      </c>
    </row>
    <row r="871" spans="2:26" x14ac:dyDescent="0.3">
      <c r="B871" s="2" t="s">
        <v>36</v>
      </c>
      <c r="C871" s="2">
        <v>863</v>
      </c>
      <c r="D871" s="2">
        <v>274</v>
      </c>
      <c r="E871" s="7">
        <v>71.099999999999994</v>
      </c>
      <c r="F871" s="7">
        <f t="shared" si="171"/>
        <v>19.749999999999996</v>
      </c>
      <c r="G871" s="46">
        <f t="shared" si="181"/>
        <v>0.4861111111111111</v>
      </c>
      <c r="H871" s="27">
        <f>$AC$17*G871</f>
        <v>92.604166666666671</v>
      </c>
      <c r="I871" s="27">
        <f>($AG$17*$AC$17*$AI$17)</f>
        <v>37.376100000000001</v>
      </c>
      <c r="J871" s="27">
        <f>0.5*$AH$17*$AF$17*F871^2</f>
        <v>56.168999999999983</v>
      </c>
      <c r="K871" s="30">
        <f t="shared" si="172"/>
        <v>186.14926666666665</v>
      </c>
      <c r="L871" s="35">
        <f t="shared" si="169"/>
        <v>3.676448016666666</v>
      </c>
      <c r="M871" s="35">
        <f t="shared" si="173"/>
        <v>3.676448016666666</v>
      </c>
      <c r="N871" s="35">
        <f t="shared" si="174"/>
        <v>0</v>
      </c>
      <c r="O871" s="35">
        <f t="shared" si="175"/>
        <v>0</v>
      </c>
      <c r="P871" s="36">
        <f>SUM($M$8:M871)</f>
        <v>502.08731868549336</v>
      </c>
      <c r="Q871" s="36">
        <f>SUM($N$8:N871)</f>
        <v>-120.94355768179017</v>
      </c>
      <c r="R871" s="36">
        <f t="shared" si="176"/>
        <v>120.94355768179017</v>
      </c>
      <c r="S871" s="13"/>
      <c r="T871" s="38">
        <f t="shared" si="177"/>
        <v>114.89637979770066</v>
      </c>
      <c r="U871" s="38">
        <f t="shared" si="170"/>
        <v>109.15156080781563</v>
      </c>
      <c r="V871" s="38">
        <f t="shared" si="178"/>
        <v>108.06004519973747</v>
      </c>
      <c r="W871" s="38">
        <f t="shared" si="178"/>
        <v>106.9794447477401</v>
      </c>
      <c r="X871" s="38">
        <f t="shared" si="179"/>
        <v>101.63047251035309</v>
      </c>
      <c r="Y871" s="38">
        <f t="shared" si="179"/>
        <v>96.548948884835426</v>
      </c>
      <c r="Z871" s="38">
        <f t="shared" si="180"/>
        <v>96.548948884835426</v>
      </c>
    </row>
    <row r="872" spans="2:26" x14ac:dyDescent="0.3">
      <c r="B872" s="2" t="s">
        <v>36</v>
      </c>
      <c r="C872" s="2">
        <v>864</v>
      </c>
      <c r="D872" s="2">
        <v>275</v>
      </c>
      <c r="E872" s="7">
        <v>72.3</v>
      </c>
      <c r="F872" s="7">
        <f t="shared" si="171"/>
        <v>20.083333333333332</v>
      </c>
      <c r="G872" s="46">
        <f t="shared" si="181"/>
        <v>0.23611111111111149</v>
      </c>
      <c r="H872" s="27">
        <f>$AC$17*G872</f>
        <v>44.979166666666742</v>
      </c>
      <c r="I872" s="27">
        <f>($AG$17*$AC$17*$AI$17)</f>
        <v>37.376100000000001</v>
      </c>
      <c r="J872" s="27">
        <f>0.5*$AH$17*$AF$17*F872^2</f>
        <v>58.080999999999989</v>
      </c>
      <c r="K872" s="30">
        <f t="shared" si="172"/>
        <v>140.43626666666674</v>
      </c>
      <c r="L872" s="35">
        <f t="shared" si="169"/>
        <v>2.8204283555555567</v>
      </c>
      <c r="M872" s="35">
        <f t="shared" si="173"/>
        <v>2.8204283555555567</v>
      </c>
      <c r="N872" s="35">
        <f t="shared" si="174"/>
        <v>0</v>
      </c>
      <c r="O872" s="35">
        <f t="shared" si="175"/>
        <v>0</v>
      </c>
      <c r="P872" s="36">
        <f>SUM($M$8:M872)</f>
        <v>504.90774704104894</v>
      </c>
      <c r="Q872" s="36">
        <f>SUM($N$8:N872)</f>
        <v>-120.94355768179017</v>
      </c>
      <c r="R872" s="36">
        <f t="shared" si="176"/>
        <v>120.94355768179017</v>
      </c>
      <c r="S872" s="13"/>
      <c r="T872" s="38">
        <f t="shared" si="177"/>
        <v>114.89637979770066</v>
      </c>
      <c r="U872" s="38">
        <f t="shared" si="170"/>
        <v>109.15156080781563</v>
      </c>
      <c r="V872" s="38">
        <f t="shared" si="178"/>
        <v>108.06004519973747</v>
      </c>
      <c r="W872" s="38">
        <f t="shared" si="178"/>
        <v>106.9794447477401</v>
      </c>
      <c r="X872" s="38">
        <f t="shared" si="179"/>
        <v>101.63047251035309</v>
      </c>
      <c r="Y872" s="38">
        <f t="shared" si="179"/>
        <v>96.548948884835426</v>
      </c>
      <c r="Z872" s="38">
        <f t="shared" si="180"/>
        <v>96.548948884835426</v>
      </c>
    </row>
    <row r="873" spans="2:26" x14ac:dyDescent="0.3">
      <c r="B873" s="2" t="s">
        <v>36</v>
      </c>
      <c r="C873" s="2">
        <v>865</v>
      </c>
      <c r="D873" s="2">
        <v>276</v>
      </c>
      <c r="E873" s="7">
        <v>72.8</v>
      </c>
      <c r="F873" s="7">
        <f t="shared" si="171"/>
        <v>20.222222222222221</v>
      </c>
      <c r="G873" s="46">
        <f t="shared" si="181"/>
        <v>0.15277777777777896</v>
      </c>
      <c r="H873" s="27">
        <f>$AC$17*G873</f>
        <v>29.104166666666892</v>
      </c>
      <c r="I873" s="27">
        <f>($AG$17*$AC$17*$AI$17)</f>
        <v>37.376100000000001</v>
      </c>
      <c r="J873" s="27">
        <f>0.5*$AH$17*$AF$17*F873^2</f>
        <v>58.887111111111096</v>
      </c>
      <c r="K873" s="30">
        <f t="shared" si="172"/>
        <v>125.36737777777799</v>
      </c>
      <c r="L873" s="35">
        <f t="shared" si="169"/>
        <v>2.5352069728395104</v>
      </c>
      <c r="M873" s="35">
        <f t="shared" si="173"/>
        <v>2.5352069728395104</v>
      </c>
      <c r="N873" s="35">
        <f t="shared" si="174"/>
        <v>0</v>
      </c>
      <c r="O873" s="35">
        <f t="shared" si="175"/>
        <v>0</v>
      </c>
      <c r="P873" s="36">
        <f>SUM($M$8:M873)</f>
        <v>507.44295401388842</v>
      </c>
      <c r="Q873" s="36">
        <f>SUM($N$8:N873)</f>
        <v>-120.94355768179017</v>
      </c>
      <c r="R873" s="36">
        <f t="shared" si="176"/>
        <v>120.94355768179017</v>
      </c>
      <c r="S873" s="13"/>
      <c r="T873" s="38">
        <f t="shared" si="177"/>
        <v>114.89637979770066</v>
      </c>
      <c r="U873" s="38">
        <f t="shared" si="170"/>
        <v>109.15156080781563</v>
      </c>
      <c r="V873" s="38">
        <f t="shared" si="178"/>
        <v>108.06004519973747</v>
      </c>
      <c r="W873" s="38">
        <f t="shared" si="178"/>
        <v>106.9794447477401</v>
      </c>
      <c r="X873" s="38">
        <f t="shared" si="179"/>
        <v>101.63047251035309</v>
      </c>
      <c r="Y873" s="38">
        <f t="shared" si="179"/>
        <v>96.548948884835426</v>
      </c>
      <c r="Z873" s="38">
        <f t="shared" si="180"/>
        <v>96.548948884835426</v>
      </c>
    </row>
    <row r="874" spans="2:26" x14ac:dyDescent="0.3">
      <c r="B874" s="2" t="s">
        <v>36</v>
      </c>
      <c r="C874" s="2">
        <v>866</v>
      </c>
      <c r="D874" s="2">
        <v>277</v>
      </c>
      <c r="E874" s="7">
        <v>73.400000000000006</v>
      </c>
      <c r="F874" s="7">
        <f t="shared" si="171"/>
        <v>20.388888888888889</v>
      </c>
      <c r="G874" s="46">
        <f t="shared" si="181"/>
        <v>0.24999999999999961</v>
      </c>
      <c r="H874" s="27">
        <f>$AC$17*G874</f>
        <v>47.624999999999929</v>
      </c>
      <c r="I874" s="27">
        <f>($AG$17*$AC$17*$AI$17)</f>
        <v>37.376100000000001</v>
      </c>
      <c r="J874" s="27">
        <f>0.5*$AH$17*$AF$17*F874^2</f>
        <v>59.861777777777775</v>
      </c>
      <c r="K874" s="30">
        <f t="shared" si="172"/>
        <v>144.8628777777777</v>
      </c>
      <c r="L874" s="35">
        <f t="shared" si="169"/>
        <v>2.9535931191358009</v>
      </c>
      <c r="M874" s="35">
        <f t="shared" si="173"/>
        <v>2.9535931191358009</v>
      </c>
      <c r="N874" s="35">
        <f t="shared" si="174"/>
        <v>0</v>
      </c>
      <c r="O874" s="35">
        <f t="shared" si="175"/>
        <v>0</v>
      </c>
      <c r="P874" s="36">
        <f>SUM($M$8:M874)</f>
        <v>510.39654713302423</v>
      </c>
      <c r="Q874" s="36">
        <f>SUM($N$8:N874)</f>
        <v>-120.94355768179017</v>
      </c>
      <c r="R874" s="36">
        <f t="shared" si="176"/>
        <v>120.94355768179017</v>
      </c>
      <c r="S874" s="13"/>
      <c r="T874" s="38">
        <f t="shared" si="177"/>
        <v>114.89637979770066</v>
      </c>
      <c r="U874" s="38">
        <f t="shared" si="170"/>
        <v>109.15156080781563</v>
      </c>
      <c r="V874" s="38">
        <f t="shared" si="178"/>
        <v>108.06004519973747</v>
      </c>
      <c r="W874" s="38">
        <f t="shared" si="178"/>
        <v>106.9794447477401</v>
      </c>
      <c r="X874" s="38">
        <f t="shared" si="179"/>
        <v>101.63047251035309</v>
      </c>
      <c r="Y874" s="38">
        <f t="shared" si="179"/>
        <v>96.548948884835426</v>
      </c>
      <c r="Z874" s="38">
        <f t="shared" si="180"/>
        <v>96.548948884835426</v>
      </c>
    </row>
    <row r="875" spans="2:26" x14ac:dyDescent="0.3">
      <c r="B875" s="2" t="s">
        <v>36</v>
      </c>
      <c r="C875" s="2">
        <v>867</v>
      </c>
      <c r="D875" s="2">
        <v>278</v>
      </c>
      <c r="E875" s="7">
        <v>74.599999999999994</v>
      </c>
      <c r="F875" s="7">
        <f t="shared" si="171"/>
        <v>20.722222222222221</v>
      </c>
      <c r="G875" s="46">
        <f t="shared" si="181"/>
        <v>0.36111111111111033</v>
      </c>
      <c r="H875" s="27">
        <f>$AC$17*G875</f>
        <v>68.791666666666515</v>
      </c>
      <c r="I875" s="27">
        <f>($AG$17*$AC$17*$AI$17)</f>
        <v>37.376100000000001</v>
      </c>
      <c r="J875" s="27">
        <f>0.5*$AH$17*$AF$17*F875^2</f>
        <v>61.835111111111104</v>
      </c>
      <c r="K875" s="30">
        <f t="shared" si="172"/>
        <v>168.00287777777763</v>
      </c>
      <c r="L875" s="35">
        <f t="shared" si="169"/>
        <v>3.4813929672839472</v>
      </c>
      <c r="M875" s="35">
        <f t="shared" si="173"/>
        <v>3.4813929672839472</v>
      </c>
      <c r="N875" s="35">
        <f t="shared" si="174"/>
        <v>0</v>
      </c>
      <c r="O875" s="35">
        <f t="shared" si="175"/>
        <v>0</v>
      </c>
      <c r="P875" s="36">
        <f>SUM($M$8:M875)</f>
        <v>513.87794010030814</v>
      </c>
      <c r="Q875" s="36">
        <f>SUM($N$8:N875)</f>
        <v>-120.94355768179017</v>
      </c>
      <c r="R875" s="36">
        <f t="shared" si="176"/>
        <v>120.94355768179017</v>
      </c>
      <c r="S875" s="13"/>
      <c r="T875" s="38">
        <f t="shared" si="177"/>
        <v>114.89637979770066</v>
      </c>
      <c r="U875" s="38">
        <f t="shared" si="170"/>
        <v>109.15156080781563</v>
      </c>
      <c r="V875" s="38">
        <f t="shared" si="178"/>
        <v>108.06004519973747</v>
      </c>
      <c r="W875" s="38">
        <f t="shared" si="178"/>
        <v>106.9794447477401</v>
      </c>
      <c r="X875" s="38">
        <f t="shared" si="179"/>
        <v>101.63047251035309</v>
      </c>
      <c r="Y875" s="38">
        <f t="shared" si="179"/>
        <v>96.548948884835426</v>
      </c>
      <c r="Z875" s="38">
        <f t="shared" si="180"/>
        <v>96.548948884835426</v>
      </c>
    </row>
    <row r="876" spans="2:26" x14ac:dyDescent="0.3">
      <c r="B876" s="2" t="s">
        <v>36</v>
      </c>
      <c r="C876" s="2">
        <v>868</v>
      </c>
      <c r="D876" s="2">
        <v>279</v>
      </c>
      <c r="E876" s="7">
        <v>76</v>
      </c>
      <c r="F876" s="7">
        <f t="shared" si="171"/>
        <v>21.111111111111111</v>
      </c>
      <c r="G876" s="46">
        <f t="shared" si="181"/>
        <v>0.27777777777777779</v>
      </c>
      <c r="H876" s="27">
        <f>$AC$17*G876</f>
        <v>52.916666666666671</v>
      </c>
      <c r="I876" s="27">
        <f>($AG$17*$AC$17*$AI$17)</f>
        <v>37.376100000000001</v>
      </c>
      <c r="J876" s="27">
        <f>0.5*$AH$17*$AF$17*F876^2</f>
        <v>64.177777777777763</v>
      </c>
      <c r="K876" s="30">
        <f t="shared" si="172"/>
        <v>154.47054444444444</v>
      </c>
      <c r="L876" s="35">
        <f t="shared" si="169"/>
        <v>3.2610448271604935</v>
      </c>
      <c r="M876" s="35">
        <f t="shared" si="173"/>
        <v>3.2610448271604935</v>
      </c>
      <c r="N876" s="35">
        <f t="shared" si="174"/>
        <v>0</v>
      </c>
      <c r="O876" s="35">
        <f t="shared" si="175"/>
        <v>0</v>
      </c>
      <c r="P876" s="36">
        <f>SUM($M$8:M876)</f>
        <v>517.13898492746864</v>
      </c>
      <c r="Q876" s="36">
        <f>SUM($N$8:N876)</f>
        <v>-120.94355768179017</v>
      </c>
      <c r="R876" s="36">
        <f t="shared" si="176"/>
        <v>120.94355768179017</v>
      </c>
      <c r="S876" s="13"/>
      <c r="T876" s="38">
        <f t="shared" si="177"/>
        <v>114.89637979770066</v>
      </c>
      <c r="U876" s="38">
        <f t="shared" si="170"/>
        <v>109.15156080781563</v>
      </c>
      <c r="V876" s="38">
        <f t="shared" si="178"/>
        <v>108.06004519973747</v>
      </c>
      <c r="W876" s="38">
        <f t="shared" si="178"/>
        <v>106.9794447477401</v>
      </c>
      <c r="X876" s="38">
        <f t="shared" si="179"/>
        <v>101.63047251035309</v>
      </c>
      <c r="Y876" s="38">
        <f t="shared" si="179"/>
        <v>96.548948884835426</v>
      </c>
      <c r="Z876" s="38">
        <f t="shared" si="180"/>
        <v>96.548948884835426</v>
      </c>
    </row>
    <row r="877" spans="2:26" x14ac:dyDescent="0.3">
      <c r="B877" s="2" t="s">
        <v>36</v>
      </c>
      <c r="C877" s="2">
        <v>869</v>
      </c>
      <c r="D877" s="2">
        <v>280</v>
      </c>
      <c r="E877" s="7">
        <v>76.599999999999994</v>
      </c>
      <c r="F877" s="7">
        <f t="shared" si="171"/>
        <v>21.277777777777775</v>
      </c>
      <c r="G877" s="46">
        <f t="shared" si="181"/>
        <v>6.9444444444444448E-2</v>
      </c>
      <c r="H877" s="27">
        <f>$AC$17*G877</f>
        <v>13.229166666666668</v>
      </c>
      <c r="I877" s="27">
        <f>($AG$17*$AC$17*$AI$17)</f>
        <v>37.376100000000001</v>
      </c>
      <c r="J877" s="27">
        <f>0.5*$AH$17*$AF$17*F877^2</f>
        <v>65.195111111111089</v>
      </c>
      <c r="K877" s="30">
        <f t="shared" si="172"/>
        <v>115.80037777777775</v>
      </c>
      <c r="L877" s="35">
        <f t="shared" si="169"/>
        <v>2.4639747049382708</v>
      </c>
      <c r="M877" s="35">
        <f t="shared" si="173"/>
        <v>2.4639747049382708</v>
      </c>
      <c r="N877" s="35">
        <f t="shared" si="174"/>
        <v>0</v>
      </c>
      <c r="O877" s="35">
        <f t="shared" si="175"/>
        <v>0</v>
      </c>
      <c r="P877" s="36">
        <f>SUM($M$8:M877)</f>
        <v>519.60295963240696</v>
      </c>
      <c r="Q877" s="36">
        <f>SUM($N$8:N877)</f>
        <v>-120.94355768179017</v>
      </c>
      <c r="R877" s="36">
        <f t="shared" si="176"/>
        <v>120.94355768179017</v>
      </c>
      <c r="S877" s="13"/>
      <c r="T877" s="38">
        <f t="shared" si="177"/>
        <v>114.89637979770066</v>
      </c>
      <c r="U877" s="38">
        <f t="shared" si="170"/>
        <v>109.15156080781563</v>
      </c>
      <c r="V877" s="38">
        <f t="shared" si="178"/>
        <v>108.06004519973747</v>
      </c>
      <c r="W877" s="38">
        <f t="shared" si="178"/>
        <v>106.9794447477401</v>
      </c>
      <c r="X877" s="38">
        <f t="shared" si="179"/>
        <v>101.63047251035309</v>
      </c>
      <c r="Y877" s="38">
        <f t="shared" si="179"/>
        <v>96.548948884835426</v>
      </c>
      <c r="Z877" s="38">
        <f t="shared" si="180"/>
        <v>96.548948884835426</v>
      </c>
    </row>
    <row r="878" spans="2:26" x14ac:dyDescent="0.3">
      <c r="B878" s="2" t="s">
        <v>36</v>
      </c>
      <c r="C878" s="2">
        <v>870</v>
      </c>
      <c r="D878" s="2">
        <v>281</v>
      </c>
      <c r="E878" s="7">
        <v>76.5</v>
      </c>
      <c r="F878" s="7">
        <f t="shared" si="171"/>
        <v>21.25</v>
      </c>
      <c r="G878" s="46">
        <f t="shared" si="181"/>
        <v>-5.5555555555554373E-2</v>
      </c>
      <c r="H878" s="27">
        <f>$AC$17*G878</f>
        <v>-10.583333333333108</v>
      </c>
      <c r="I878" s="27">
        <f>($AG$17*$AC$17*$AI$17)</f>
        <v>37.376100000000001</v>
      </c>
      <c r="J878" s="27">
        <f>0.5*$AH$17*$AF$17*F878^2</f>
        <v>65.024999999999991</v>
      </c>
      <c r="K878" s="30">
        <f t="shared" si="172"/>
        <v>91.817766666666884</v>
      </c>
      <c r="L878" s="35">
        <f t="shared" si="169"/>
        <v>1.9511275416666714</v>
      </c>
      <c r="M878" s="35">
        <f t="shared" si="173"/>
        <v>1.9511275416666714</v>
      </c>
      <c r="N878" s="35">
        <f t="shared" si="174"/>
        <v>0</v>
      </c>
      <c r="O878" s="35">
        <f t="shared" si="175"/>
        <v>0</v>
      </c>
      <c r="P878" s="36">
        <f>SUM($M$8:M878)</f>
        <v>521.55408717407363</v>
      </c>
      <c r="Q878" s="36">
        <f>SUM($N$8:N878)</f>
        <v>-120.94355768179017</v>
      </c>
      <c r="R878" s="36">
        <f t="shared" si="176"/>
        <v>120.94355768179017</v>
      </c>
      <c r="S878" s="13"/>
      <c r="T878" s="38">
        <f t="shared" si="177"/>
        <v>114.89637979770066</v>
      </c>
      <c r="U878" s="38">
        <f t="shared" si="170"/>
        <v>109.15156080781563</v>
      </c>
      <c r="V878" s="38">
        <f t="shared" si="178"/>
        <v>108.06004519973747</v>
      </c>
      <c r="W878" s="38">
        <f t="shared" si="178"/>
        <v>106.9794447477401</v>
      </c>
      <c r="X878" s="38">
        <f t="shared" si="179"/>
        <v>101.63047251035309</v>
      </c>
      <c r="Y878" s="38">
        <f t="shared" si="179"/>
        <v>96.548948884835426</v>
      </c>
      <c r="Z878" s="38">
        <f t="shared" si="180"/>
        <v>96.548948884835426</v>
      </c>
    </row>
    <row r="879" spans="2:26" x14ac:dyDescent="0.3">
      <c r="B879" s="2" t="s">
        <v>36</v>
      </c>
      <c r="C879" s="2">
        <v>871</v>
      </c>
      <c r="D879" s="2">
        <v>282</v>
      </c>
      <c r="E879" s="7">
        <v>76.2</v>
      </c>
      <c r="F879" s="7">
        <f t="shared" si="171"/>
        <v>21.166666666666668</v>
      </c>
      <c r="G879" s="46">
        <f t="shared" si="181"/>
        <v>-9.7222222222222612E-2</v>
      </c>
      <c r="H879" s="27">
        <f>$AC$17*G879</f>
        <v>-18.520833333333407</v>
      </c>
      <c r="I879" s="27">
        <f>($AG$17*$AC$17*$AI$17)</f>
        <v>37.376100000000001</v>
      </c>
      <c r="J879" s="27">
        <f>0.5*$AH$17*$AF$17*F879^2</f>
        <v>64.516000000000005</v>
      </c>
      <c r="K879" s="30">
        <f t="shared" si="172"/>
        <v>83.3712666666666</v>
      </c>
      <c r="L879" s="35">
        <f t="shared" si="169"/>
        <v>1.7646918111111096</v>
      </c>
      <c r="M879" s="35">
        <f t="shared" si="173"/>
        <v>1.7646918111111096</v>
      </c>
      <c r="N879" s="35">
        <f t="shared" si="174"/>
        <v>0</v>
      </c>
      <c r="O879" s="35">
        <f t="shared" si="175"/>
        <v>0</v>
      </c>
      <c r="P879" s="36">
        <f>SUM($M$8:M879)</f>
        <v>523.31877898518474</v>
      </c>
      <c r="Q879" s="36">
        <f>SUM($N$8:N879)</f>
        <v>-120.94355768179017</v>
      </c>
      <c r="R879" s="36">
        <f t="shared" si="176"/>
        <v>120.94355768179017</v>
      </c>
      <c r="S879" s="13"/>
      <c r="T879" s="38">
        <f t="shared" si="177"/>
        <v>114.89637979770066</v>
      </c>
      <c r="U879" s="38">
        <f t="shared" si="170"/>
        <v>109.15156080781563</v>
      </c>
      <c r="V879" s="38">
        <f t="shared" si="178"/>
        <v>108.06004519973747</v>
      </c>
      <c r="W879" s="38">
        <f t="shared" si="178"/>
        <v>106.9794447477401</v>
      </c>
      <c r="X879" s="38">
        <f t="shared" si="179"/>
        <v>101.63047251035309</v>
      </c>
      <c r="Y879" s="38">
        <f t="shared" si="179"/>
        <v>96.548948884835426</v>
      </c>
      <c r="Z879" s="38">
        <f t="shared" si="180"/>
        <v>96.548948884835426</v>
      </c>
    </row>
    <row r="880" spans="2:26" x14ac:dyDescent="0.3">
      <c r="B880" s="2" t="s">
        <v>36</v>
      </c>
      <c r="C880" s="2">
        <v>872</v>
      </c>
      <c r="D880" s="2">
        <v>283</v>
      </c>
      <c r="E880" s="7">
        <v>75.8</v>
      </c>
      <c r="F880" s="7">
        <f t="shared" si="171"/>
        <v>21.055555555555554</v>
      </c>
      <c r="G880" s="46">
        <f t="shared" si="181"/>
        <v>-0.11111111111111072</v>
      </c>
      <c r="H880" s="27">
        <f>$AC$17*G880</f>
        <v>-21.166666666666593</v>
      </c>
      <c r="I880" s="27">
        <f>($AG$17*$AC$17*$AI$17)</f>
        <v>37.376100000000001</v>
      </c>
      <c r="J880" s="27">
        <f>0.5*$AH$17*$AF$17*F880^2</f>
        <v>63.840444444444422</v>
      </c>
      <c r="K880" s="30">
        <f t="shared" si="172"/>
        <v>80.049877777777823</v>
      </c>
      <c r="L880" s="35">
        <f t="shared" si="169"/>
        <v>1.685494648765433</v>
      </c>
      <c r="M880" s="35">
        <f t="shared" si="173"/>
        <v>1.685494648765433</v>
      </c>
      <c r="N880" s="35">
        <f t="shared" si="174"/>
        <v>0</v>
      </c>
      <c r="O880" s="35">
        <f t="shared" si="175"/>
        <v>0</v>
      </c>
      <c r="P880" s="36">
        <f>SUM($M$8:M880)</f>
        <v>525.00427363395022</v>
      </c>
      <c r="Q880" s="36">
        <f>SUM($N$8:N880)</f>
        <v>-120.94355768179017</v>
      </c>
      <c r="R880" s="36">
        <f t="shared" si="176"/>
        <v>120.94355768179017</v>
      </c>
      <c r="S880" s="13"/>
      <c r="T880" s="38">
        <f t="shared" si="177"/>
        <v>114.89637979770066</v>
      </c>
      <c r="U880" s="38">
        <f t="shared" si="170"/>
        <v>109.15156080781563</v>
      </c>
      <c r="V880" s="38">
        <f t="shared" si="178"/>
        <v>108.06004519973747</v>
      </c>
      <c r="W880" s="38">
        <f t="shared" si="178"/>
        <v>106.9794447477401</v>
      </c>
      <c r="X880" s="38">
        <f t="shared" si="179"/>
        <v>101.63047251035309</v>
      </c>
      <c r="Y880" s="38">
        <f t="shared" si="179"/>
        <v>96.548948884835426</v>
      </c>
      <c r="Z880" s="38">
        <f t="shared" si="180"/>
        <v>96.548948884835426</v>
      </c>
    </row>
    <row r="881" spans="2:26" x14ac:dyDescent="0.3">
      <c r="B881" s="2" t="s">
        <v>36</v>
      </c>
      <c r="C881" s="2">
        <v>873</v>
      </c>
      <c r="D881" s="2">
        <v>284</v>
      </c>
      <c r="E881" s="7">
        <v>75.400000000000006</v>
      </c>
      <c r="F881" s="7">
        <f t="shared" si="171"/>
        <v>20.944444444444446</v>
      </c>
      <c r="G881" s="46">
        <f t="shared" si="181"/>
        <v>-0.1388888888888889</v>
      </c>
      <c r="H881" s="27">
        <f>$AC$17*G881</f>
        <v>-26.458333333333336</v>
      </c>
      <c r="I881" s="27">
        <f>($AG$17*$AC$17*$AI$17)</f>
        <v>37.376100000000001</v>
      </c>
      <c r="J881" s="27">
        <f>0.5*$AH$17*$AF$17*F881^2</f>
        <v>63.168444444444454</v>
      </c>
      <c r="K881" s="30">
        <f t="shared" si="172"/>
        <v>74.086211111111112</v>
      </c>
      <c r="L881" s="35">
        <f t="shared" si="169"/>
        <v>1.5516945327160494</v>
      </c>
      <c r="M881" s="35">
        <f t="shared" si="173"/>
        <v>1.5516945327160494</v>
      </c>
      <c r="N881" s="35">
        <f t="shared" si="174"/>
        <v>0</v>
      </c>
      <c r="O881" s="35">
        <f t="shared" si="175"/>
        <v>0</v>
      </c>
      <c r="P881" s="36">
        <f>SUM($M$8:M881)</f>
        <v>526.55596816666628</v>
      </c>
      <c r="Q881" s="36">
        <f>SUM($N$8:N881)</f>
        <v>-120.94355768179017</v>
      </c>
      <c r="R881" s="36">
        <f t="shared" si="176"/>
        <v>120.94355768179017</v>
      </c>
      <c r="S881" s="13"/>
      <c r="T881" s="38">
        <f t="shared" si="177"/>
        <v>114.89637979770066</v>
      </c>
      <c r="U881" s="38">
        <f t="shared" si="170"/>
        <v>109.15156080781563</v>
      </c>
      <c r="V881" s="38">
        <f t="shared" si="178"/>
        <v>108.06004519973747</v>
      </c>
      <c r="W881" s="38">
        <f t="shared" si="178"/>
        <v>106.9794447477401</v>
      </c>
      <c r="X881" s="38">
        <f t="shared" si="179"/>
        <v>101.63047251035309</v>
      </c>
      <c r="Y881" s="38">
        <f t="shared" si="179"/>
        <v>96.548948884835426</v>
      </c>
      <c r="Z881" s="38">
        <f t="shared" si="180"/>
        <v>96.548948884835426</v>
      </c>
    </row>
    <row r="882" spans="2:26" x14ac:dyDescent="0.3">
      <c r="B882" s="2" t="s">
        <v>36</v>
      </c>
      <c r="C882" s="2">
        <v>874</v>
      </c>
      <c r="D882" s="2">
        <v>285</v>
      </c>
      <c r="E882" s="7">
        <v>74.8</v>
      </c>
      <c r="F882" s="7">
        <f t="shared" si="171"/>
        <v>20.777777777777775</v>
      </c>
      <c r="G882" s="46">
        <f t="shared" si="181"/>
        <v>-0.20833333333333331</v>
      </c>
      <c r="H882" s="27">
        <f>$AC$17*G882</f>
        <v>-39.6875</v>
      </c>
      <c r="I882" s="27">
        <f>($AG$17*$AC$17*$AI$17)</f>
        <v>37.376100000000001</v>
      </c>
      <c r="J882" s="27">
        <f>0.5*$AH$17*$AF$17*F882^2</f>
        <v>62.16711111111109</v>
      </c>
      <c r="K882" s="30">
        <f t="shared" si="172"/>
        <v>59.855711111111091</v>
      </c>
      <c r="L882" s="35">
        <f t="shared" si="169"/>
        <v>1.2436686641975303</v>
      </c>
      <c r="M882" s="35">
        <f t="shared" si="173"/>
        <v>1.2436686641975303</v>
      </c>
      <c r="N882" s="35">
        <f t="shared" si="174"/>
        <v>0</v>
      </c>
      <c r="O882" s="35">
        <f t="shared" si="175"/>
        <v>0</v>
      </c>
      <c r="P882" s="36">
        <f>SUM($M$8:M882)</f>
        <v>527.79963683086385</v>
      </c>
      <c r="Q882" s="36">
        <f>SUM($N$8:N882)</f>
        <v>-120.94355768179017</v>
      </c>
      <c r="R882" s="36">
        <f t="shared" si="176"/>
        <v>120.94355768179017</v>
      </c>
      <c r="S882" s="13"/>
      <c r="T882" s="38">
        <f t="shared" si="177"/>
        <v>114.89637979770066</v>
      </c>
      <c r="U882" s="38">
        <f t="shared" si="170"/>
        <v>109.15156080781563</v>
      </c>
      <c r="V882" s="38">
        <f t="shared" si="178"/>
        <v>108.06004519973747</v>
      </c>
      <c r="W882" s="38">
        <f t="shared" si="178"/>
        <v>106.9794447477401</v>
      </c>
      <c r="X882" s="38">
        <f t="shared" si="179"/>
        <v>101.63047251035309</v>
      </c>
      <c r="Y882" s="38">
        <f t="shared" si="179"/>
        <v>96.548948884835426</v>
      </c>
      <c r="Z882" s="38">
        <f t="shared" si="180"/>
        <v>96.548948884835426</v>
      </c>
    </row>
    <row r="883" spans="2:26" x14ac:dyDescent="0.3">
      <c r="B883" s="2" t="s">
        <v>36</v>
      </c>
      <c r="C883" s="2">
        <v>875</v>
      </c>
      <c r="D883" s="2">
        <v>286</v>
      </c>
      <c r="E883" s="7">
        <v>73.900000000000006</v>
      </c>
      <c r="F883" s="7">
        <f t="shared" si="171"/>
        <v>20.527777777777779</v>
      </c>
      <c r="G883" s="46">
        <f t="shared" si="181"/>
        <v>-0.29166666666666585</v>
      </c>
      <c r="H883" s="27">
        <f>$AC$17*G883</f>
        <v>-55.562499999999844</v>
      </c>
      <c r="I883" s="27">
        <f>($AG$17*$AC$17*$AI$17)</f>
        <v>37.376100000000001</v>
      </c>
      <c r="J883" s="27">
        <f>0.5*$AH$17*$AF$17*F883^2</f>
        <v>60.68011111111111</v>
      </c>
      <c r="K883" s="30">
        <f t="shared" si="172"/>
        <v>42.493711111111267</v>
      </c>
      <c r="L883" s="35">
        <f t="shared" si="169"/>
        <v>0.87230145864197861</v>
      </c>
      <c r="M883" s="35">
        <f t="shared" si="173"/>
        <v>0.87230145864197861</v>
      </c>
      <c r="N883" s="35">
        <f t="shared" si="174"/>
        <v>0</v>
      </c>
      <c r="O883" s="35">
        <f t="shared" si="175"/>
        <v>0</v>
      </c>
      <c r="P883" s="36">
        <f>SUM($M$8:M883)</f>
        <v>528.67193828950587</v>
      </c>
      <c r="Q883" s="36">
        <f>SUM($N$8:N883)</f>
        <v>-120.94355768179017</v>
      </c>
      <c r="R883" s="36">
        <f t="shared" si="176"/>
        <v>120.94355768179017</v>
      </c>
      <c r="S883" s="13"/>
      <c r="T883" s="38">
        <f t="shared" si="177"/>
        <v>114.89637979770066</v>
      </c>
      <c r="U883" s="38">
        <f t="shared" si="170"/>
        <v>109.15156080781563</v>
      </c>
      <c r="V883" s="38">
        <f t="shared" si="178"/>
        <v>108.06004519973747</v>
      </c>
      <c r="W883" s="38">
        <f t="shared" si="178"/>
        <v>106.9794447477401</v>
      </c>
      <c r="X883" s="38">
        <f t="shared" si="179"/>
        <v>101.63047251035309</v>
      </c>
      <c r="Y883" s="38">
        <f t="shared" si="179"/>
        <v>96.548948884835426</v>
      </c>
      <c r="Z883" s="38">
        <f t="shared" si="180"/>
        <v>96.548948884835426</v>
      </c>
    </row>
    <row r="884" spans="2:26" x14ac:dyDescent="0.3">
      <c r="B884" s="2" t="s">
        <v>36</v>
      </c>
      <c r="C884" s="2">
        <v>876</v>
      </c>
      <c r="D884" s="2">
        <v>287</v>
      </c>
      <c r="E884" s="7">
        <v>72.7</v>
      </c>
      <c r="F884" s="7">
        <f t="shared" si="171"/>
        <v>20.194444444444446</v>
      </c>
      <c r="G884" s="46">
        <f t="shared" si="181"/>
        <v>-0.36111111111111227</v>
      </c>
      <c r="H884" s="27">
        <f>$AC$17*G884</f>
        <v>-68.791666666666885</v>
      </c>
      <c r="I884" s="27">
        <f>($AG$17*$AC$17*$AI$17)</f>
        <v>37.376100000000001</v>
      </c>
      <c r="J884" s="27">
        <f>0.5*$AH$17*$AF$17*F884^2</f>
        <v>58.725444444444456</v>
      </c>
      <c r="K884" s="30">
        <f t="shared" si="172"/>
        <v>27.309877777777572</v>
      </c>
      <c r="L884" s="35">
        <f t="shared" si="169"/>
        <v>0.55150780956789713</v>
      </c>
      <c r="M884" s="35">
        <f t="shared" si="173"/>
        <v>0.55150780956789713</v>
      </c>
      <c r="N884" s="35">
        <f t="shared" si="174"/>
        <v>0</v>
      </c>
      <c r="O884" s="35">
        <f t="shared" si="175"/>
        <v>0</v>
      </c>
      <c r="P884" s="36">
        <f>SUM($M$8:M884)</f>
        <v>529.22344609907373</v>
      </c>
      <c r="Q884" s="36">
        <f>SUM($N$8:N884)</f>
        <v>-120.94355768179017</v>
      </c>
      <c r="R884" s="36">
        <f t="shared" si="176"/>
        <v>120.94355768179017</v>
      </c>
      <c r="S884" s="13"/>
      <c r="T884" s="38">
        <f t="shared" si="177"/>
        <v>114.89637979770066</v>
      </c>
      <c r="U884" s="38">
        <f t="shared" si="170"/>
        <v>109.15156080781563</v>
      </c>
      <c r="V884" s="38">
        <f t="shared" si="178"/>
        <v>108.06004519973747</v>
      </c>
      <c r="W884" s="38">
        <f t="shared" si="178"/>
        <v>106.9794447477401</v>
      </c>
      <c r="X884" s="38">
        <f t="shared" si="179"/>
        <v>101.63047251035309</v>
      </c>
      <c r="Y884" s="38">
        <f t="shared" si="179"/>
        <v>96.548948884835426</v>
      </c>
      <c r="Z884" s="38">
        <f t="shared" si="180"/>
        <v>96.548948884835426</v>
      </c>
    </row>
    <row r="885" spans="2:26" x14ac:dyDescent="0.3">
      <c r="B885" s="2" t="s">
        <v>36</v>
      </c>
      <c r="C885" s="2">
        <v>877</v>
      </c>
      <c r="D885" s="2">
        <v>288</v>
      </c>
      <c r="E885" s="7">
        <v>71.3</v>
      </c>
      <c r="F885" s="7">
        <f t="shared" si="171"/>
        <v>19.805555555555554</v>
      </c>
      <c r="G885" s="46">
        <f t="shared" si="181"/>
        <v>-0.31944444444444403</v>
      </c>
      <c r="H885" s="27">
        <f>$AC$17*G885</f>
        <v>-60.854166666666586</v>
      </c>
      <c r="I885" s="27">
        <f>($AG$17*$AC$17*$AI$17)</f>
        <v>37.376100000000001</v>
      </c>
      <c r="J885" s="27">
        <f>0.5*$AH$17*$AF$17*F885^2</f>
        <v>56.485444444444433</v>
      </c>
      <c r="K885" s="30">
        <f t="shared" si="172"/>
        <v>33.007377777777847</v>
      </c>
      <c r="L885" s="35">
        <f t="shared" si="169"/>
        <v>0.65372945432098906</v>
      </c>
      <c r="M885" s="35">
        <f t="shared" si="173"/>
        <v>0.65372945432098906</v>
      </c>
      <c r="N885" s="35">
        <f t="shared" si="174"/>
        <v>0</v>
      </c>
      <c r="O885" s="35">
        <f t="shared" si="175"/>
        <v>0</v>
      </c>
      <c r="P885" s="36">
        <f>SUM($M$8:M885)</f>
        <v>529.87717555339475</v>
      </c>
      <c r="Q885" s="36">
        <f>SUM($N$8:N885)</f>
        <v>-120.94355768179017</v>
      </c>
      <c r="R885" s="36">
        <f t="shared" si="176"/>
        <v>120.94355768179017</v>
      </c>
      <c r="S885" s="13"/>
      <c r="T885" s="38">
        <f t="shared" si="177"/>
        <v>114.89637979770066</v>
      </c>
      <c r="U885" s="38">
        <f t="shared" si="170"/>
        <v>109.15156080781563</v>
      </c>
      <c r="V885" s="38">
        <f t="shared" si="178"/>
        <v>108.06004519973747</v>
      </c>
      <c r="W885" s="38">
        <f t="shared" si="178"/>
        <v>106.9794447477401</v>
      </c>
      <c r="X885" s="38">
        <f t="shared" si="179"/>
        <v>101.63047251035309</v>
      </c>
      <c r="Y885" s="38">
        <f t="shared" si="179"/>
        <v>96.548948884835426</v>
      </c>
      <c r="Z885" s="38">
        <f t="shared" si="180"/>
        <v>96.548948884835426</v>
      </c>
    </row>
    <row r="886" spans="2:26" x14ac:dyDescent="0.3">
      <c r="B886" s="2" t="s">
        <v>36</v>
      </c>
      <c r="C886" s="2">
        <v>878</v>
      </c>
      <c r="D886" s="2">
        <v>289</v>
      </c>
      <c r="E886" s="7">
        <v>70.400000000000006</v>
      </c>
      <c r="F886" s="7">
        <f t="shared" si="171"/>
        <v>19.555555555555557</v>
      </c>
      <c r="G886" s="46">
        <f t="shared" si="181"/>
        <v>-0.18055555555555516</v>
      </c>
      <c r="H886" s="27">
        <f>$AC$17*G886</f>
        <v>-34.395833333333258</v>
      </c>
      <c r="I886" s="27">
        <f>($AG$17*$AC$17*$AI$17)</f>
        <v>37.376100000000001</v>
      </c>
      <c r="J886" s="27">
        <f>0.5*$AH$17*$AF$17*F886^2</f>
        <v>55.068444444444445</v>
      </c>
      <c r="K886" s="30">
        <f t="shared" si="172"/>
        <v>58.048711111111189</v>
      </c>
      <c r="L886" s="35">
        <f t="shared" si="169"/>
        <v>1.1351747950617301</v>
      </c>
      <c r="M886" s="35">
        <f t="shared" si="173"/>
        <v>1.1351747950617301</v>
      </c>
      <c r="N886" s="35">
        <f t="shared" si="174"/>
        <v>0</v>
      </c>
      <c r="O886" s="35">
        <f t="shared" si="175"/>
        <v>0</v>
      </c>
      <c r="P886" s="36">
        <f>SUM($M$8:M886)</f>
        <v>531.01235034845649</v>
      </c>
      <c r="Q886" s="36">
        <f>SUM($N$8:N886)</f>
        <v>-120.94355768179017</v>
      </c>
      <c r="R886" s="36">
        <f t="shared" si="176"/>
        <v>120.94355768179017</v>
      </c>
      <c r="S886" s="13"/>
      <c r="T886" s="38">
        <f t="shared" si="177"/>
        <v>114.89637979770066</v>
      </c>
      <c r="U886" s="38">
        <f t="shared" si="170"/>
        <v>109.15156080781563</v>
      </c>
      <c r="V886" s="38">
        <f t="shared" si="178"/>
        <v>108.06004519973747</v>
      </c>
      <c r="W886" s="38">
        <f t="shared" si="178"/>
        <v>106.9794447477401</v>
      </c>
      <c r="X886" s="38">
        <f t="shared" si="179"/>
        <v>101.63047251035309</v>
      </c>
      <c r="Y886" s="38">
        <f t="shared" si="179"/>
        <v>96.548948884835426</v>
      </c>
      <c r="Z886" s="38">
        <f t="shared" si="180"/>
        <v>96.548948884835426</v>
      </c>
    </row>
    <row r="887" spans="2:26" x14ac:dyDescent="0.3">
      <c r="B887" s="2" t="s">
        <v>36</v>
      </c>
      <c r="C887" s="2">
        <v>879</v>
      </c>
      <c r="D887" s="2">
        <v>290</v>
      </c>
      <c r="E887" s="7">
        <v>70</v>
      </c>
      <c r="F887" s="7">
        <f t="shared" si="171"/>
        <v>19.444444444444443</v>
      </c>
      <c r="G887" s="46">
        <f t="shared" si="181"/>
        <v>-5.5555555555556344E-2</v>
      </c>
      <c r="H887" s="27">
        <f>$AC$17*G887</f>
        <v>-10.583333333333483</v>
      </c>
      <c r="I887" s="27">
        <f>($AG$17*$AC$17*$AI$17)</f>
        <v>37.376100000000001</v>
      </c>
      <c r="J887" s="27">
        <f>0.5*$AH$17*$AF$17*F887^2</f>
        <v>54.444444444444436</v>
      </c>
      <c r="K887" s="30">
        <f t="shared" si="172"/>
        <v>81.237211111110952</v>
      </c>
      <c r="L887" s="35">
        <f t="shared" si="169"/>
        <v>1.5796124382716017</v>
      </c>
      <c r="M887" s="35">
        <f t="shared" si="173"/>
        <v>1.5796124382716017</v>
      </c>
      <c r="N887" s="35">
        <f t="shared" si="174"/>
        <v>0</v>
      </c>
      <c r="O887" s="35">
        <f t="shared" si="175"/>
        <v>0</v>
      </c>
      <c r="P887" s="36">
        <f>SUM($M$8:M887)</f>
        <v>532.59196278672812</v>
      </c>
      <c r="Q887" s="36">
        <f>SUM($N$8:N887)</f>
        <v>-120.94355768179017</v>
      </c>
      <c r="R887" s="36">
        <f t="shared" si="176"/>
        <v>120.94355768179017</v>
      </c>
      <c r="S887" s="13"/>
      <c r="T887" s="38">
        <f t="shared" si="177"/>
        <v>114.89637979770066</v>
      </c>
      <c r="U887" s="38">
        <f t="shared" si="170"/>
        <v>109.15156080781563</v>
      </c>
      <c r="V887" s="38">
        <f t="shared" si="178"/>
        <v>108.06004519973747</v>
      </c>
      <c r="W887" s="38">
        <f t="shared" si="178"/>
        <v>106.9794447477401</v>
      </c>
      <c r="X887" s="38">
        <f t="shared" si="179"/>
        <v>101.63047251035309</v>
      </c>
      <c r="Y887" s="38">
        <f t="shared" si="179"/>
        <v>96.548948884835426</v>
      </c>
      <c r="Z887" s="38">
        <f t="shared" si="180"/>
        <v>96.548948884835426</v>
      </c>
    </row>
    <row r="888" spans="2:26" x14ac:dyDescent="0.3">
      <c r="B888" s="2" t="s">
        <v>36</v>
      </c>
      <c r="C888" s="2">
        <v>880</v>
      </c>
      <c r="D888" s="2">
        <v>291</v>
      </c>
      <c r="E888" s="7">
        <v>70</v>
      </c>
      <c r="F888" s="7">
        <f t="shared" si="171"/>
        <v>19.444444444444443</v>
      </c>
      <c r="G888" s="46">
        <f t="shared" si="181"/>
        <v>-0.1388888888888889</v>
      </c>
      <c r="H888" s="27">
        <f>$AC$17*G888</f>
        <v>-26.458333333333336</v>
      </c>
      <c r="I888" s="27">
        <f>($AG$17*$AC$17*$AI$17)</f>
        <v>37.376100000000001</v>
      </c>
      <c r="J888" s="27">
        <f>0.5*$AH$17*$AF$17*F888^2</f>
        <v>54.444444444444436</v>
      </c>
      <c r="K888" s="30">
        <f t="shared" si="172"/>
        <v>65.362211111111094</v>
      </c>
      <c r="L888" s="35">
        <f t="shared" si="169"/>
        <v>1.270931882716049</v>
      </c>
      <c r="M888" s="35">
        <f t="shared" si="173"/>
        <v>1.270931882716049</v>
      </c>
      <c r="N888" s="35">
        <f t="shared" si="174"/>
        <v>0</v>
      </c>
      <c r="O888" s="35">
        <f t="shared" si="175"/>
        <v>0</v>
      </c>
      <c r="P888" s="36">
        <f>SUM($M$8:M888)</f>
        <v>533.86289466944413</v>
      </c>
      <c r="Q888" s="36">
        <f>SUM($N$8:N888)</f>
        <v>-120.94355768179017</v>
      </c>
      <c r="R888" s="36">
        <f t="shared" si="176"/>
        <v>120.94355768179017</v>
      </c>
      <c r="S888" s="13"/>
      <c r="T888" s="38">
        <f t="shared" si="177"/>
        <v>114.89637979770066</v>
      </c>
      <c r="U888" s="38">
        <f t="shared" si="170"/>
        <v>109.15156080781563</v>
      </c>
      <c r="V888" s="38">
        <f t="shared" si="178"/>
        <v>108.06004519973747</v>
      </c>
      <c r="W888" s="38">
        <f t="shared" si="178"/>
        <v>106.9794447477401</v>
      </c>
      <c r="X888" s="38">
        <f t="shared" si="179"/>
        <v>101.63047251035309</v>
      </c>
      <c r="Y888" s="38">
        <f t="shared" si="179"/>
        <v>96.548948884835426</v>
      </c>
      <c r="Z888" s="38">
        <f t="shared" si="180"/>
        <v>96.548948884835426</v>
      </c>
    </row>
    <row r="889" spans="2:26" x14ac:dyDescent="0.3">
      <c r="B889" s="2" t="s">
        <v>36</v>
      </c>
      <c r="C889" s="2">
        <v>881</v>
      </c>
      <c r="D889" s="2">
        <v>292</v>
      </c>
      <c r="E889" s="7">
        <v>69</v>
      </c>
      <c r="F889" s="7">
        <f t="shared" si="171"/>
        <v>19.166666666666668</v>
      </c>
      <c r="G889" s="46">
        <f t="shared" si="181"/>
        <v>-0.27777777777777779</v>
      </c>
      <c r="H889" s="27">
        <f>$AC$17*G889</f>
        <v>-52.916666666666671</v>
      </c>
      <c r="I889" s="27">
        <f>($AG$17*$AC$17*$AI$17)</f>
        <v>37.376100000000001</v>
      </c>
      <c r="J889" s="27">
        <f>0.5*$AH$17*$AF$17*F889^2</f>
        <v>52.9</v>
      </c>
      <c r="K889" s="30">
        <f t="shared" si="172"/>
        <v>37.359433333333328</v>
      </c>
      <c r="L889" s="35">
        <f t="shared" si="169"/>
        <v>0.71605580555555548</v>
      </c>
      <c r="M889" s="35">
        <f t="shared" si="173"/>
        <v>0.71605580555555548</v>
      </c>
      <c r="N889" s="35">
        <f t="shared" si="174"/>
        <v>0</v>
      </c>
      <c r="O889" s="35">
        <f t="shared" si="175"/>
        <v>0</v>
      </c>
      <c r="P889" s="36">
        <f>SUM($M$8:M889)</f>
        <v>534.57895047499971</v>
      </c>
      <c r="Q889" s="36">
        <f>SUM($N$8:N889)</f>
        <v>-120.94355768179017</v>
      </c>
      <c r="R889" s="36">
        <f t="shared" si="176"/>
        <v>120.94355768179017</v>
      </c>
      <c r="S889" s="13"/>
      <c r="T889" s="38">
        <f t="shared" si="177"/>
        <v>114.89637979770066</v>
      </c>
      <c r="U889" s="38">
        <f t="shared" si="170"/>
        <v>109.15156080781563</v>
      </c>
      <c r="V889" s="38">
        <f t="shared" si="178"/>
        <v>108.06004519973747</v>
      </c>
      <c r="W889" s="38">
        <f t="shared" si="178"/>
        <v>106.9794447477401</v>
      </c>
      <c r="X889" s="38">
        <f t="shared" si="179"/>
        <v>101.63047251035309</v>
      </c>
      <c r="Y889" s="38">
        <f t="shared" si="179"/>
        <v>96.548948884835426</v>
      </c>
      <c r="Z889" s="38">
        <f t="shared" si="180"/>
        <v>96.548948884835426</v>
      </c>
    </row>
    <row r="890" spans="2:26" x14ac:dyDescent="0.3">
      <c r="B890" s="2" t="s">
        <v>36</v>
      </c>
      <c r="C890" s="2">
        <v>882</v>
      </c>
      <c r="D890" s="2">
        <v>293</v>
      </c>
      <c r="E890" s="7">
        <v>68</v>
      </c>
      <c r="F890" s="7">
        <f t="shared" si="171"/>
        <v>18.888888888888889</v>
      </c>
      <c r="G890" s="46">
        <f t="shared" si="181"/>
        <v>-0.1388888888888889</v>
      </c>
      <c r="H890" s="27">
        <f>$AC$17*G890</f>
        <v>-26.458333333333336</v>
      </c>
      <c r="I890" s="27">
        <f>($AG$17*$AC$17*$AI$17)</f>
        <v>37.376100000000001</v>
      </c>
      <c r="J890" s="27">
        <f>0.5*$AH$17*$AF$17*F890^2</f>
        <v>51.377777777777773</v>
      </c>
      <c r="K890" s="30">
        <f t="shared" si="172"/>
        <v>62.295544444444438</v>
      </c>
      <c r="L890" s="35">
        <f t="shared" si="169"/>
        <v>1.1766936172839506</v>
      </c>
      <c r="M890" s="35">
        <f t="shared" si="173"/>
        <v>1.1766936172839506</v>
      </c>
      <c r="N890" s="35">
        <f t="shared" si="174"/>
        <v>0</v>
      </c>
      <c r="O890" s="35">
        <f t="shared" si="175"/>
        <v>0</v>
      </c>
      <c r="P890" s="36">
        <f>SUM($M$8:M890)</f>
        <v>535.75564409228366</v>
      </c>
      <c r="Q890" s="36">
        <f>SUM($N$8:N890)</f>
        <v>-120.94355768179017</v>
      </c>
      <c r="R890" s="36">
        <f t="shared" si="176"/>
        <v>120.94355768179017</v>
      </c>
      <c r="S890" s="13"/>
      <c r="T890" s="38">
        <f t="shared" si="177"/>
        <v>114.89637979770066</v>
      </c>
      <c r="U890" s="38">
        <f t="shared" si="170"/>
        <v>109.15156080781563</v>
      </c>
      <c r="V890" s="38">
        <f t="shared" si="178"/>
        <v>108.06004519973747</v>
      </c>
      <c r="W890" s="38">
        <f t="shared" si="178"/>
        <v>106.9794447477401</v>
      </c>
      <c r="X890" s="38">
        <f t="shared" si="179"/>
        <v>101.63047251035309</v>
      </c>
      <c r="Y890" s="38">
        <f t="shared" si="179"/>
        <v>96.548948884835426</v>
      </c>
      <c r="Z890" s="38">
        <f t="shared" si="180"/>
        <v>96.548948884835426</v>
      </c>
    </row>
    <row r="891" spans="2:26" x14ac:dyDescent="0.3">
      <c r="B891" s="2" t="s">
        <v>36</v>
      </c>
      <c r="C891" s="2">
        <v>883</v>
      </c>
      <c r="D891" s="2">
        <v>294</v>
      </c>
      <c r="E891" s="7">
        <v>68</v>
      </c>
      <c r="F891" s="7">
        <f t="shared" si="171"/>
        <v>18.888888888888889</v>
      </c>
      <c r="G891" s="46">
        <f t="shared" si="181"/>
        <v>0</v>
      </c>
      <c r="H891" s="27">
        <f>$AC$17*G891</f>
        <v>0</v>
      </c>
      <c r="I891" s="27">
        <f>($AG$17*$AC$17*$AI$17)</f>
        <v>37.376100000000001</v>
      </c>
      <c r="J891" s="27">
        <f>0.5*$AH$17*$AF$17*F891^2</f>
        <v>51.377777777777773</v>
      </c>
      <c r="K891" s="30">
        <f t="shared" si="172"/>
        <v>88.753877777777774</v>
      </c>
      <c r="L891" s="35">
        <f t="shared" si="169"/>
        <v>1.6764621358024689</v>
      </c>
      <c r="M891" s="35">
        <f t="shared" si="173"/>
        <v>1.6764621358024689</v>
      </c>
      <c r="N891" s="35">
        <f t="shared" si="174"/>
        <v>0</v>
      </c>
      <c r="O891" s="35">
        <f t="shared" si="175"/>
        <v>0</v>
      </c>
      <c r="P891" s="36">
        <f>SUM($M$8:M891)</f>
        <v>537.43210622808613</v>
      </c>
      <c r="Q891" s="36">
        <f>SUM($N$8:N891)</f>
        <v>-120.94355768179017</v>
      </c>
      <c r="R891" s="36">
        <f t="shared" si="176"/>
        <v>120.94355768179017</v>
      </c>
      <c r="S891" s="13"/>
      <c r="T891" s="38">
        <f t="shared" si="177"/>
        <v>114.89637979770066</v>
      </c>
      <c r="U891" s="38">
        <f t="shared" si="170"/>
        <v>109.15156080781563</v>
      </c>
      <c r="V891" s="38">
        <f t="shared" si="178"/>
        <v>108.06004519973747</v>
      </c>
      <c r="W891" s="38">
        <f t="shared" si="178"/>
        <v>106.9794447477401</v>
      </c>
      <c r="X891" s="38">
        <f t="shared" si="179"/>
        <v>101.63047251035309</v>
      </c>
      <c r="Y891" s="38">
        <f t="shared" si="179"/>
        <v>96.548948884835426</v>
      </c>
      <c r="Z891" s="38">
        <f t="shared" si="180"/>
        <v>96.548948884835426</v>
      </c>
    </row>
    <row r="892" spans="2:26" x14ac:dyDescent="0.3">
      <c r="B892" s="2" t="s">
        <v>36</v>
      </c>
      <c r="C892" s="2">
        <v>884</v>
      </c>
      <c r="D892" s="2">
        <v>295</v>
      </c>
      <c r="E892" s="7">
        <v>68</v>
      </c>
      <c r="F892" s="7">
        <f t="shared" si="171"/>
        <v>18.888888888888889</v>
      </c>
      <c r="G892" s="46">
        <f t="shared" si="181"/>
        <v>1.3888888888888099E-2</v>
      </c>
      <c r="H892" s="27">
        <f>$AC$17*G892</f>
        <v>2.6458333333331829</v>
      </c>
      <c r="I892" s="27">
        <f>($AG$17*$AC$17*$AI$17)</f>
        <v>37.376100000000001</v>
      </c>
      <c r="J892" s="27">
        <f>0.5*$AH$17*$AF$17*F892^2</f>
        <v>51.377777777777773</v>
      </c>
      <c r="K892" s="30">
        <f t="shared" si="172"/>
        <v>91.399711111110946</v>
      </c>
      <c r="L892" s="35">
        <f t="shared" si="169"/>
        <v>1.726438987654318</v>
      </c>
      <c r="M892" s="35">
        <f t="shared" si="173"/>
        <v>1.726438987654318</v>
      </c>
      <c r="N892" s="35">
        <f t="shared" si="174"/>
        <v>0</v>
      </c>
      <c r="O892" s="35">
        <f t="shared" si="175"/>
        <v>0</v>
      </c>
      <c r="P892" s="36">
        <f>SUM($M$8:M892)</f>
        <v>539.15854521574045</v>
      </c>
      <c r="Q892" s="36">
        <f>SUM($N$8:N892)</f>
        <v>-120.94355768179017</v>
      </c>
      <c r="R892" s="36">
        <f t="shared" si="176"/>
        <v>120.94355768179017</v>
      </c>
      <c r="S892" s="13"/>
      <c r="T892" s="38">
        <f t="shared" si="177"/>
        <v>114.89637979770066</v>
      </c>
      <c r="U892" s="38">
        <f t="shared" si="170"/>
        <v>109.15156080781563</v>
      </c>
      <c r="V892" s="38">
        <f t="shared" si="178"/>
        <v>108.06004519973747</v>
      </c>
      <c r="W892" s="38">
        <f t="shared" si="178"/>
        <v>106.9794447477401</v>
      </c>
      <c r="X892" s="38">
        <f t="shared" si="179"/>
        <v>101.63047251035309</v>
      </c>
      <c r="Y892" s="38">
        <f t="shared" si="179"/>
        <v>96.548948884835426</v>
      </c>
      <c r="Z892" s="38">
        <f t="shared" si="180"/>
        <v>96.548948884835426</v>
      </c>
    </row>
    <row r="893" spans="2:26" x14ac:dyDescent="0.3">
      <c r="B893" s="2" t="s">
        <v>36</v>
      </c>
      <c r="C893" s="2">
        <v>885</v>
      </c>
      <c r="D893" s="2">
        <v>296</v>
      </c>
      <c r="E893" s="7">
        <v>68.099999999999994</v>
      </c>
      <c r="F893" s="7">
        <f t="shared" si="171"/>
        <v>18.916666666666664</v>
      </c>
      <c r="G893" s="46">
        <f t="shared" si="181"/>
        <v>5.5555555555556344E-2</v>
      </c>
      <c r="H893" s="27">
        <f>$AC$17*G893</f>
        <v>10.583333333333483</v>
      </c>
      <c r="I893" s="27">
        <f>($AG$17*$AC$17*$AI$17)</f>
        <v>37.376100000000001</v>
      </c>
      <c r="J893" s="27">
        <f>0.5*$AH$17*$AF$17*F893^2</f>
        <v>51.528999999999989</v>
      </c>
      <c r="K893" s="30">
        <f t="shared" si="172"/>
        <v>99.488433333333475</v>
      </c>
      <c r="L893" s="35">
        <f t="shared" si="169"/>
        <v>1.8819895305555581</v>
      </c>
      <c r="M893" s="35">
        <f t="shared" si="173"/>
        <v>1.8819895305555581</v>
      </c>
      <c r="N893" s="35">
        <f t="shared" si="174"/>
        <v>0</v>
      </c>
      <c r="O893" s="35">
        <f t="shared" si="175"/>
        <v>0</v>
      </c>
      <c r="P893" s="36">
        <f>SUM($M$8:M893)</f>
        <v>541.04053474629598</v>
      </c>
      <c r="Q893" s="36">
        <f>SUM($N$8:N893)</f>
        <v>-120.94355768179017</v>
      </c>
      <c r="R893" s="36">
        <f t="shared" si="176"/>
        <v>120.94355768179017</v>
      </c>
      <c r="S893" s="13"/>
      <c r="T893" s="38">
        <f t="shared" si="177"/>
        <v>114.89637979770066</v>
      </c>
      <c r="U893" s="38">
        <f t="shared" si="170"/>
        <v>109.15156080781563</v>
      </c>
      <c r="V893" s="38">
        <f t="shared" si="178"/>
        <v>108.06004519973747</v>
      </c>
      <c r="W893" s="38">
        <f t="shared" si="178"/>
        <v>106.9794447477401</v>
      </c>
      <c r="X893" s="38">
        <f t="shared" si="179"/>
        <v>101.63047251035309</v>
      </c>
      <c r="Y893" s="38">
        <f t="shared" si="179"/>
        <v>96.548948884835426</v>
      </c>
      <c r="Z893" s="38">
        <f t="shared" si="180"/>
        <v>96.548948884835426</v>
      </c>
    </row>
    <row r="894" spans="2:26" x14ac:dyDescent="0.3">
      <c r="B894" s="2" t="s">
        <v>36</v>
      </c>
      <c r="C894" s="2">
        <v>886</v>
      </c>
      <c r="D894" s="2">
        <v>297</v>
      </c>
      <c r="E894" s="7">
        <v>68.400000000000006</v>
      </c>
      <c r="F894" s="7">
        <f t="shared" si="171"/>
        <v>19</v>
      </c>
      <c r="G894" s="46">
        <f t="shared" si="181"/>
        <v>6.9444444444444448E-2</v>
      </c>
      <c r="H894" s="27">
        <f>$AC$17*G894</f>
        <v>13.229166666666668</v>
      </c>
      <c r="I894" s="27">
        <f>($AG$17*$AC$17*$AI$17)</f>
        <v>37.376100000000001</v>
      </c>
      <c r="J894" s="27">
        <f>0.5*$AH$17*$AF$17*F894^2</f>
        <v>51.983999999999995</v>
      </c>
      <c r="K894" s="30">
        <f t="shared" si="172"/>
        <v>102.58926666666666</v>
      </c>
      <c r="L894" s="35">
        <f t="shared" si="169"/>
        <v>1.9491960666666666</v>
      </c>
      <c r="M894" s="35">
        <f t="shared" si="173"/>
        <v>1.9491960666666666</v>
      </c>
      <c r="N894" s="35">
        <f t="shared" si="174"/>
        <v>0</v>
      </c>
      <c r="O894" s="35">
        <f t="shared" si="175"/>
        <v>0</v>
      </c>
      <c r="P894" s="36">
        <f>SUM($M$8:M894)</f>
        <v>542.98973081296265</v>
      </c>
      <c r="Q894" s="36">
        <f>SUM($N$8:N894)</f>
        <v>-120.94355768179017</v>
      </c>
      <c r="R894" s="36">
        <f t="shared" si="176"/>
        <v>120.94355768179017</v>
      </c>
      <c r="S894" s="13"/>
      <c r="T894" s="38">
        <f t="shared" si="177"/>
        <v>114.89637979770066</v>
      </c>
      <c r="U894" s="38">
        <f t="shared" si="170"/>
        <v>109.15156080781563</v>
      </c>
      <c r="V894" s="38">
        <f t="shared" si="178"/>
        <v>108.06004519973747</v>
      </c>
      <c r="W894" s="38">
        <f t="shared" si="178"/>
        <v>106.9794447477401</v>
      </c>
      <c r="X894" s="38">
        <f t="shared" si="179"/>
        <v>101.63047251035309</v>
      </c>
      <c r="Y894" s="38">
        <f t="shared" si="179"/>
        <v>96.548948884835426</v>
      </c>
      <c r="Z894" s="38">
        <f t="shared" si="180"/>
        <v>96.548948884835426</v>
      </c>
    </row>
    <row r="895" spans="2:26" x14ac:dyDescent="0.3">
      <c r="B895" s="2" t="s">
        <v>36</v>
      </c>
      <c r="C895" s="2">
        <v>887</v>
      </c>
      <c r="D895" s="2">
        <v>298</v>
      </c>
      <c r="E895" s="7">
        <v>68.599999999999994</v>
      </c>
      <c r="F895" s="7">
        <f t="shared" si="171"/>
        <v>19.055555555555554</v>
      </c>
      <c r="G895" s="46">
        <f t="shared" si="181"/>
        <v>4.1666666666666269E-2</v>
      </c>
      <c r="H895" s="27">
        <f>$AC$17*G895</f>
        <v>7.9374999999999245</v>
      </c>
      <c r="I895" s="27">
        <f>($AG$17*$AC$17*$AI$17)</f>
        <v>37.376100000000001</v>
      </c>
      <c r="J895" s="27">
        <f>0.5*$AH$17*$AF$17*F895^2</f>
        <v>52.28844444444443</v>
      </c>
      <c r="K895" s="30">
        <f t="shared" si="172"/>
        <v>97.602044444444346</v>
      </c>
      <c r="L895" s="35">
        <f t="shared" si="169"/>
        <v>1.8598611802469116</v>
      </c>
      <c r="M895" s="35">
        <f t="shared" si="173"/>
        <v>1.8598611802469116</v>
      </c>
      <c r="N895" s="35">
        <f t="shared" si="174"/>
        <v>0</v>
      </c>
      <c r="O895" s="35">
        <f t="shared" si="175"/>
        <v>0</v>
      </c>
      <c r="P895" s="36">
        <f>SUM($M$8:M895)</f>
        <v>544.84959199320951</v>
      </c>
      <c r="Q895" s="36">
        <f>SUM($N$8:N895)</f>
        <v>-120.94355768179017</v>
      </c>
      <c r="R895" s="36">
        <f t="shared" si="176"/>
        <v>120.94355768179017</v>
      </c>
      <c r="S895" s="13"/>
      <c r="T895" s="38">
        <f t="shared" si="177"/>
        <v>114.89637979770066</v>
      </c>
      <c r="U895" s="38">
        <f t="shared" si="170"/>
        <v>109.15156080781563</v>
      </c>
      <c r="V895" s="38">
        <f t="shared" si="178"/>
        <v>108.06004519973747</v>
      </c>
      <c r="W895" s="38">
        <f t="shared" si="178"/>
        <v>106.9794447477401</v>
      </c>
      <c r="X895" s="38">
        <f t="shared" si="179"/>
        <v>101.63047251035309</v>
      </c>
      <c r="Y895" s="38">
        <f t="shared" si="179"/>
        <v>96.548948884835426</v>
      </c>
      <c r="Z895" s="38">
        <f t="shared" si="180"/>
        <v>96.548948884835426</v>
      </c>
    </row>
    <row r="896" spans="2:26" x14ac:dyDescent="0.3">
      <c r="B896" s="2" t="s">
        <v>36</v>
      </c>
      <c r="C896" s="2">
        <v>888</v>
      </c>
      <c r="D896" s="2">
        <v>299</v>
      </c>
      <c r="E896" s="7">
        <v>68.7</v>
      </c>
      <c r="F896" s="7">
        <f t="shared" si="171"/>
        <v>19.083333333333332</v>
      </c>
      <c r="G896" s="46">
        <f t="shared" si="181"/>
        <v>-1.3888888888888099E-2</v>
      </c>
      <c r="H896" s="27">
        <f>$AC$17*G896</f>
        <v>-2.6458333333331829</v>
      </c>
      <c r="I896" s="27">
        <f>($AG$17*$AC$17*$AI$17)</f>
        <v>37.376100000000001</v>
      </c>
      <c r="J896" s="27">
        <f>0.5*$AH$17*$AF$17*F896^2</f>
        <v>52.440999999999995</v>
      </c>
      <c r="K896" s="30">
        <f t="shared" si="172"/>
        <v>87.17126666666681</v>
      </c>
      <c r="L896" s="35">
        <f t="shared" si="169"/>
        <v>1.6635183388888914</v>
      </c>
      <c r="M896" s="35">
        <f t="shared" si="173"/>
        <v>1.6635183388888914</v>
      </c>
      <c r="N896" s="35">
        <f t="shared" si="174"/>
        <v>0</v>
      </c>
      <c r="O896" s="35">
        <f t="shared" si="175"/>
        <v>0</v>
      </c>
      <c r="P896" s="36">
        <f>SUM($M$8:M896)</f>
        <v>546.51311033209845</v>
      </c>
      <c r="Q896" s="36">
        <f>SUM($N$8:N896)</f>
        <v>-120.94355768179017</v>
      </c>
      <c r="R896" s="36">
        <f t="shared" si="176"/>
        <v>120.94355768179017</v>
      </c>
      <c r="S896" s="13"/>
      <c r="T896" s="38">
        <f t="shared" si="177"/>
        <v>114.89637979770066</v>
      </c>
      <c r="U896" s="38">
        <f t="shared" si="170"/>
        <v>109.15156080781563</v>
      </c>
      <c r="V896" s="38">
        <f t="shared" si="178"/>
        <v>108.06004519973747</v>
      </c>
      <c r="W896" s="38">
        <f t="shared" si="178"/>
        <v>106.9794447477401</v>
      </c>
      <c r="X896" s="38">
        <f t="shared" si="179"/>
        <v>101.63047251035309</v>
      </c>
      <c r="Y896" s="38">
        <f t="shared" si="179"/>
        <v>96.548948884835426</v>
      </c>
      <c r="Z896" s="38">
        <f t="shared" si="180"/>
        <v>96.548948884835426</v>
      </c>
    </row>
    <row r="897" spans="2:26" x14ac:dyDescent="0.3">
      <c r="B897" s="2" t="s">
        <v>36</v>
      </c>
      <c r="C897" s="2">
        <v>889</v>
      </c>
      <c r="D897" s="2">
        <v>300</v>
      </c>
      <c r="E897" s="7">
        <v>68.5</v>
      </c>
      <c r="F897" s="7">
        <f t="shared" si="171"/>
        <v>19.027777777777779</v>
      </c>
      <c r="G897" s="46">
        <f t="shared" si="181"/>
        <v>-8.3333333333334522E-2</v>
      </c>
      <c r="H897" s="27">
        <f>$AC$17*G897</f>
        <v>-15.875000000000226</v>
      </c>
      <c r="I897" s="27">
        <f>($AG$17*$AC$17*$AI$17)</f>
        <v>37.376100000000001</v>
      </c>
      <c r="J897" s="27">
        <f>0.5*$AH$17*$AF$17*F897^2</f>
        <v>52.136111111111113</v>
      </c>
      <c r="K897" s="30">
        <f t="shared" si="172"/>
        <v>73.637211111110886</v>
      </c>
      <c r="L897" s="35">
        <f t="shared" si="169"/>
        <v>1.4011524891975267</v>
      </c>
      <c r="M897" s="35">
        <f t="shared" si="173"/>
        <v>1.4011524891975267</v>
      </c>
      <c r="N897" s="35">
        <f t="shared" si="174"/>
        <v>0</v>
      </c>
      <c r="O897" s="35">
        <f t="shared" si="175"/>
        <v>0</v>
      </c>
      <c r="P897" s="36">
        <f>SUM($M$8:M897)</f>
        <v>547.91426282129601</v>
      </c>
      <c r="Q897" s="36">
        <f>SUM($N$8:N897)</f>
        <v>-120.94355768179017</v>
      </c>
      <c r="R897" s="36">
        <f t="shared" si="176"/>
        <v>120.94355768179017</v>
      </c>
      <c r="S897" s="13"/>
      <c r="T897" s="38">
        <f t="shared" si="177"/>
        <v>114.89637979770066</v>
      </c>
      <c r="U897" s="38">
        <f t="shared" si="170"/>
        <v>109.15156080781563</v>
      </c>
      <c r="V897" s="38">
        <f t="shared" si="178"/>
        <v>108.06004519973747</v>
      </c>
      <c r="W897" s="38">
        <f t="shared" si="178"/>
        <v>106.9794447477401</v>
      </c>
      <c r="X897" s="38">
        <f t="shared" si="179"/>
        <v>101.63047251035309</v>
      </c>
      <c r="Y897" s="38">
        <f t="shared" si="179"/>
        <v>96.548948884835426</v>
      </c>
      <c r="Z897" s="38">
        <f t="shared" si="180"/>
        <v>96.548948884835426</v>
      </c>
    </row>
    <row r="898" spans="2:26" x14ac:dyDescent="0.3">
      <c r="B898" s="2" t="s">
        <v>36</v>
      </c>
      <c r="C898" s="2">
        <v>890</v>
      </c>
      <c r="D898" s="2">
        <v>301</v>
      </c>
      <c r="E898" s="7">
        <v>68.099999999999994</v>
      </c>
      <c r="F898" s="7">
        <f t="shared" si="171"/>
        <v>18.916666666666664</v>
      </c>
      <c r="G898" s="46">
        <f t="shared" si="181"/>
        <v>-0.16666666666666705</v>
      </c>
      <c r="H898" s="27">
        <f>$AC$17*G898</f>
        <v>-31.750000000000071</v>
      </c>
      <c r="I898" s="27">
        <f>($AG$17*$AC$17*$AI$17)</f>
        <v>37.376100000000001</v>
      </c>
      <c r="J898" s="27">
        <f>0.5*$AH$17*$AF$17*F898^2</f>
        <v>51.528999999999989</v>
      </c>
      <c r="K898" s="30">
        <f t="shared" si="172"/>
        <v>57.155099999999919</v>
      </c>
      <c r="L898" s="35">
        <f t="shared" si="169"/>
        <v>1.0811839749999983</v>
      </c>
      <c r="M898" s="35">
        <f t="shared" si="173"/>
        <v>1.0811839749999983</v>
      </c>
      <c r="N898" s="35">
        <f t="shared" si="174"/>
        <v>0</v>
      </c>
      <c r="O898" s="35">
        <f t="shared" si="175"/>
        <v>0</v>
      </c>
      <c r="P898" s="36">
        <f>SUM($M$8:M898)</f>
        <v>548.99544679629605</v>
      </c>
      <c r="Q898" s="36">
        <f>SUM($N$8:N898)</f>
        <v>-120.94355768179017</v>
      </c>
      <c r="R898" s="36">
        <f t="shared" si="176"/>
        <v>120.94355768179017</v>
      </c>
      <c r="S898" s="13"/>
      <c r="T898" s="38">
        <f t="shared" si="177"/>
        <v>114.89637979770066</v>
      </c>
      <c r="U898" s="38">
        <f t="shared" si="170"/>
        <v>109.15156080781563</v>
      </c>
      <c r="V898" s="38">
        <f t="shared" si="178"/>
        <v>108.06004519973747</v>
      </c>
      <c r="W898" s="38">
        <f t="shared" si="178"/>
        <v>106.9794447477401</v>
      </c>
      <c r="X898" s="38">
        <f t="shared" si="179"/>
        <v>101.63047251035309</v>
      </c>
      <c r="Y898" s="38">
        <f t="shared" si="179"/>
        <v>96.548948884835426</v>
      </c>
      <c r="Z898" s="38">
        <f t="shared" si="180"/>
        <v>96.548948884835426</v>
      </c>
    </row>
    <row r="899" spans="2:26" x14ac:dyDescent="0.3">
      <c r="B899" s="2" t="s">
        <v>36</v>
      </c>
      <c r="C899" s="2">
        <v>891</v>
      </c>
      <c r="D899" s="2">
        <v>302</v>
      </c>
      <c r="E899" s="7">
        <v>67.3</v>
      </c>
      <c r="F899" s="7">
        <f t="shared" si="171"/>
        <v>18.694444444444443</v>
      </c>
      <c r="G899" s="46">
        <f t="shared" si="181"/>
        <v>-0.26388888888888767</v>
      </c>
      <c r="H899" s="27">
        <f>$AC$17*G899</f>
        <v>-50.270833333333101</v>
      </c>
      <c r="I899" s="27">
        <f>($AG$17*$AC$17*$AI$17)</f>
        <v>37.376100000000001</v>
      </c>
      <c r="J899" s="27">
        <f>0.5*$AH$17*$AF$17*F899^2</f>
        <v>50.325444444444429</v>
      </c>
      <c r="K899" s="30">
        <f t="shared" si="172"/>
        <v>37.430711111111329</v>
      </c>
      <c r="L899" s="35">
        <f t="shared" si="169"/>
        <v>0.69974634938272007</v>
      </c>
      <c r="M899" s="35">
        <f t="shared" si="173"/>
        <v>0.69974634938272007</v>
      </c>
      <c r="N899" s="35">
        <f t="shared" si="174"/>
        <v>0</v>
      </c>
      <c r="O899" s="35">
        <f t="shared" si="175"/>
        <v>0</v>
      </c>
      <c r="P899" s="36">
        <f>SUM($M$8:M899)</f>
        <v>549.69519314567879</v>
      </c>
      <c r="Q899" s="36">
        <f>SUM($N$8:N899)</f>
        <v>-120.94355768179017</v>
      </c>
      <c r="R899" s="36">
        <f t="shared" si="176"/>
        <v>120.94355768179017</v>
      </c>
      <c r="S899" s="13"/>
      <c r="T899" s="38">
        <f t="shared" si="177"/>
        <v>114.89637979770066</v>
      </c>
      <c r="U899" s="38">
        <f t="shared" si="170"/>
        <v>109.15156080781563</v>
      </c>
      <c r="V899" s="38">
        <f t="shared" si="178"/>
        <v>108.06004519973747</v>
      </c>
      <c r="W899" s="38">
        <f t="shared" si="178"/>
        <v>106.9794447477401</v>
      </c>
      <c r="X899" s="38">
        <f t="shared" si="179"/>
        <v>101.63047251035309</v>
      </c>
      <c r="Y899" s="38">
        <f t="shared" si="179"/>
        <v>96.548948884835426</v>
      </c>
      <c r="Z899" s="38">
        <f t="shared" si="180"/>
        <v>96.548948884835426</v>
      </c>
    </row>
    <row r="900" spans="2:26" x14ac:dyDescent="0.3">
      <c r="B900" s="2" t="s">
        <v>36</v>
      </c>
      <c r="C900" s="2">
        <v>892</v>
      </c>
      <c r="D900" s="2">
        <v>303</v>
      </c>
      <c r="E900" s="7">
        <v>66.2</v>
      </c>
      <c r="F900" s="7">
        <f t="shared" si="171"/>
        <v>18.388888888888889</v>
      </c>
      <c r="G900" s="46">
        <f t="shared" si="181"/>
        <v>-0.34722222222222221</v>
      </c>
      <c r="H900" s="27">
        <f>$AC$17*G900</f>
        <v>-66.145833333333329</v>
      </c>
      <c r="I900" s="27">
        <f>($AG$17*$AC$17*$AI$17)</f>
        <v>37.376100000000001</v>
      </c>
      <c r="J900" s="27">
        <f>0.5*$AH$17*$AF$17*F900^2</f>
        <v>48.693777777777782</v>
      </c>
      <c r="K900" s="30">
        <f t="shared" si="172"/>
        <v>19.924044444444455</v>
      </c>
      <c r="L900" s="35">
        <f t="shared" si="169"/>
        <v>0.36638103950617307</v>
      </c>
      <c r="M900" s="35">
        <f t="shared" si="173"/>
        <v>0.36638103950617307</v>
      </c>
      <c r="N900" s="35">
        <f t="shared" si="174"/>
        <v>0</v>
      </c>
      <c r="O900" s="35">
        <f t="shared" si="175"/>
        <v>0</v>
      </c>
      <c r="P900" s="36">
        <f>SUM($M$8:M900)</f>
        <v>550.06157418518501</v>
      </c>
      <c r="Q900" s="36">
        <f>SUM($N$8:N900)</f>
        <v>-120.94355768179017</v>
      </c>
      <c r="R900" s="36">
        <f t="shared" si="176"/>
        <v>120.94355768179017</v>
      </c>
      <c r="S900" s="13"/>
      <c r="T900" s="38">
        <f t="shared" si="177"/>
        <v>114.89637979770066</v>
      </c>
      <c r="U900" s="38">
        <f t="shared" si="170"/>
        <v>109.15156080781563</v>
      </c>
      <c r="V900" s="38">
        <f t="shared" si="178"/>
        <v>108.06004519973747</v>
      </c>
      <c r="W900" s="38">
        <f t="shared" si="178"/>
        <v>106.9794447477401</v>
      </c>
      <c r="X900" s="38">
        <f t="shared" si="179"/>
        <v>101.63047251035309</v>
      </c>
      <c r="Y900" s="38">
        <f t="shared" si="179"/>
        <v>96.548948884835426</v>
      </c>
      <c r="Z900" s="38">
        <f t="shared" si="180"/>
        <v>96.548948884835426</v>
      </c>
    </row>
    <row r="901" spans="2:26" x14ac:dyDescent="0.3">
      <c r="B901" s="2" t="s">
        <v>36</v>
      </c>
      <c r="C901" s="2">
        <v>893</v>
      </c>
      <c r="D901" s="2">
        <v>304</v>
      </c>
      <c r="E901" s="7">
        <v>64.8</v>
      </c>
      <c r="F901" s="7">
        <f t="shared" si="171"/>
        <v>18</v>
      </c>
      <c r="G901" s="46">
        <f t="shared" si="181"/>
        <v>-0.36111111111111133</v>
      </c>
      <c r="H901" s="27">
        <f>$AC$17*G901</f>
        <v>-68.791666666666714</v>
      </c>
      <c r="I901" s="27">
        <f>($AG$17*$AC$17*$AI$17)</f>
        <v>37.376100000000001</v>
      </c>
      <c r="J901" s="27">
        <f>0.5*$AH$17*$AF$17*F901^2</f>
        <v>46.655999999999999</v>
      </c>
      <c r="K901" s="30">
        <f t="shared" si="172"/>
        <v>15.240433333333286</v>
      </c>
      <c r="L901" s="35">
        <f t="shared" si="169"/>
        <v>0.27432779999999912</v>
      </c>
      <c r="M901" s="35">
        <f t="shared" si="173"/>
        <v>0.27432779999999912</v>
      </c>
      <c r="N901" s="35">
        <f t="shared" si="174"/>
        <v>0</v>
      </c>
      <c r="O901" s="35">
        <f t="shared" si="175"/>
        <v>0</v>
      </c>
      <c r="P901" s="36">
        <f>SUM($M$8:M901)</f>
        <v>550.33590198518505</v>
      </c>
      <c r="Q901" s="36">
        <f>SUM($N$8:N901)</f>
        <v>-120.94355768179017</v>
      </c>
      <c r="R901" s="36">
        <f t="shared" si="176"/>
        <v>120.94355768179017</v>
      </c>
      <c r="S901" s="13"/>
      <c r="T901" s="38">
        <f t="shared" si="177"/>
        <v>114.89637979770066</v>
      </c>
      <c r="U901" s="38">
        <f t="shared" si="170"/>
        <v>109.15156080781563</v>
      </c>
      <c r="V901" s="38">
        <f t="shared" si="178"/>
        <v>108.06004519973747</v>
      </c>
      <c r="W901" s="38">
        <f t="shared" si="178"/>
        <v>106.9794447477401</v>
      </c>
      <c r="X901" s="38">
        <f t="shared" si="179"/>
        <v>101.63047251035309</v>
      </c>
      <c r="Y901" s="38">
        <f t="shared" si="179"/>
        <v>96.548948884835426</v>
      </c>
      <c r="Z901" s="38">
        <f t="shared" si="180"/>
        <v>96.548948884835426</v>
      </c>
    </row>
    <row r="902" spans="2:26" x14ac:dyDescent="0.3">
      <c r="B902" s="2" t="s">
        <v>36</v>
      </c>
      <c r="C902" s="2">
        <v>894</v>
      </c>
      <c r="D902" s="2">
        <v>305</v>
      </c>
      <c r="E902" s="7">
        <v>63.6</v>
      </c>
      <c r="F902" s="7">
        <f t="shared" si="171"/>
        <v>17.666666666666668</v>
      </c>
      <c r="G902" s="46">
        <f t="shared" si="181"/>
        <v>-0.30555555555555497</v>
      </c>
      <c r="H902" s="27">
        <f>$AC$17*G902</f>
        <v>-58.208333333333222</v>
      </c>
      <c r="I902" s="27">
        <f>($AG$17*$AC$17*$AI$17)</f>
        <v>37.376100000000001</v>
      </c>
      <c r="J902" s="27">
        <f>0.5*$AH$17*$AF$17*F902^2</f>
        <v>44.944000000000003</v>
      </c>
      <c r="K902" s="30">
        <f t="shared" si="172"/>
        <v>24.111766666666782</v>
      </c>
      <c r="L902" s="35">
        <f t="shared" si="169"/>
        <v>0.42597454444444649</v>
      </c>
      <c r="M902" s="35">
        <f t="shared" si="173"/>
        <v>0.42597454444444649</v>
      </c>
      <c r="N902" s="35">
        <f t="shared" si="174"/>
        <v>0</v>
      </c>
      <c r="O902" s="35">
        <f t="shared" si="175"/>
        <v>0</v>
      </c>
      <c r="P902" s="36">
        <f>SUM($M$8:M902)</f>
        <v>550.76187652962949</v>
      </c>
      <c r="Q902" s="36">
        <f>SUM($N$8:N902)</f>
        <v>-120.94355768179017</v>
      </c>
      <c r="R902" s="36">
        <f t="shared" si="176"/>
        <v>120.94355768179017</v>
      </c>
      <c r="S902" s="13"/>
      <c r="T902" s="38">
        <f t="shared" si="177"/>
        <v>114.89637979770066</v>
      </c>
      <c r="U902" s="38">
        <f t="shared" si="170"/>
        <v>109.15156080781563</v>
      </c>
      <c r="V902" s="38">
        <f t="shared" si="178"/>
        <v>108.06004519973747</v>
      </c>
      <c r="W902" s="38">
        <f t="shared" si="178"/>
        <v>106.9794447477401</v>
      </c>
      <c r="X902" s="38">
        <f t="shared" si="179"/>
        <v>101.63047251035309</v>
      </c>
      <c r="Y902" s="38">
        <f t="shared" si="179"/>
        <v>96.548948884835426</v>
      </c>
      <c r="Z902" s="38">
        <f t="shared" si="180"/>
        <v>96.548948884835426</v>
      </c>
    </row>
    <row r="903" spans="2:26" x14ac:dyDescent="0.3">
      <c r="B903" s="2" t="s">
        <v>36</v>
      </c>
      <c r="C903" s="2">
        <v>895</v>
      </c>
      <c r="D903" s="2">
        <v>306</v>
      </c>
      <c r="E903" s="7">
        <v>62.6</v>
      </c>
      <c r="F903" s="7">
        <f t="shared" si="171"/>
        <v>17.388888888888889</v>
      </c>
      <c r="G903" s="46">
        <f t="shared" si="181"/>
        <v>-0.20833333333333331</v>
      </c>
      <c r="H903" s="27">
        <f>$AC$17*G903</f>
        <v>-39.6875</v>
      </c>
      <c r="I903" s="27">
        <f>($AG$17*$AC$17*$AI$17)</f>
        <v>37.376100000000001</v>
      </c>
      <c r="J903" s="27">
        <f>0.5*$AH$17*$AF$17*F903^2</f>
        <v>43.541777777777781</v>
      </c>
      <c r="K903" s="30">
        <f t="shared" si="172"/>
        <v>41.230377777777782</v>
      </c>
      <c r="L903" s="35">
        <f t="shared" si="169"/>
        <v>0.71695045802469148</v>
      </c>
      <c r="M903" s="35">
        <f t="shared" si="173"/>
        <v>0.71695045802469148</v>
      </c>
      <c r="N903" s="35">
        <f t="shared" si="174"/>
        <v>0</v>
      </c>
      <c r="O903" s="35">
        <f t="shared" si="175"/>
        <v>0</v>
      </c>
      <c r="P903" s="36">
        <f>SUM($M$8:M903)</f>
        <v>551.4788269876542</v>
      </c>
      <c r="Q903" s="36">
        <f>SUM($N$8:N903)</f>
        <v>-120.94355768179017</v>
      </c>
      <c r="R903" s="36">
        <f t="shared" si="176"/>
        <v>120.94355768179017</v>
      </c>
      <c r="S903" s="13"/>
      <c r="T903" s="38">
        <f t="shared" si="177"/>
        <v>114.89637979770066</v>
      </c>
      <c r="U903" s="38">
        <f t="shared" si="170"/>
        <v>109.15156080781563</v>
      </c>
      <c r="V903" s="38">
        <f t="shared" si="178"/>
        <v>108.06004519973747</v>
      </c>
      <c r="W903" s="38">
        <f t="shared" si="178"/>
        <v>106.9794447477401</v>
      </c>
      <c r="X903" s="38">
        <f t="shared" si="179"/>
        <v>101.63047251035309</v>
      </c>
      <c r="Y903" s="38">
        <f t="shared" si="179"/>
        <v>96.548948884835426</v>
      </c>
      <c r="Z903" s="38">
        <f t="shared" si="180"/>
        <v>96.548948884835426</v>
      </c>
    </row>
    <row r="904" spans="2:26" x14ac:dyDescent="0.3">
      <c r="B904" s="2" t="s">
        <v>36</v>
      </c>
      <c r="C904" s="2">
        <v>896</v>
      </c>
      <c r="D904" s="2">
        <v>307</v>
      </c>
      <c r="E904" s="7">
        <v>62.1</v>
      </c>
      <c r="F904" s="7">
        <f t="shared" si="171"/>
        <v>17.25</v>
      </c>
      <c r="G904" s="46">
        <f t="shared" si="181"/>
        <v>-9.7222222222222612E-2</v>
      </c>
      <c r="H904" s="27">
        <f>$AC$17*G904</f>
        <v>-18.520833333333407</v>
      </c>
      <c r="I904" s="27">
        <f>($AG$17*$AC$17*$AI$17)</f>
        <v>37.376100000000001</v>
      </c>
      <c r="J904" s="27">
        <f>0.5*$AH$17*$AF$17*F904^2</f>
        <v>42.848999999999997</v>
      </c>
      <c r="K904" s="30">
        <f t="shared" si="172"/>
        <v>61.704266666666591</v>
      </c>
      <c r="L904" s="35">
        <f t="shared" ref="L904:L967" si="182">(K904*F904)/1000</f>
        <v>1.0643985999999985</v>
      </c>
      <c r="M904" s="35">
        <f t="shared" si="173"/>
        <v>1.0643985999999985</v>
      </c>
      <c r="N904" s="35">
        <f t="shared" si="174"/>
        <v>0</v>
      </c>
      <c r="O904" s="35">
        <f t="shared" si="175"/>
        <v>0</v>
      </c>
      <c r="P904" s="36">
        <f>SUM($M$8:M904)</f>
        <v>552.54322558765421</v>
      </c>
      <c r="Q904" s="36">
        <f>SUM($N$8:N904)</f>
        <v>-120.94355768179017</v>
      </c>
      <c r="R904" s="36">
        <f t="shared" si="176"/>
        <v>120.94355768179017</v>
      </c>
      <c r="S904" s="13"/>
      <c r="T904" s="38">
        <f t="shared" si="177"/>
        <v>114.89637979770066</v>
      </c>
      <c r="U904" s="38">
        <f t="shared" ref="U904:U967" si="183">T904*0.95</f>
        <v>109.15156080781563</v>
      </c>
      <c r="V904" s="38">
        <f t="shared" si="178"/>
        <v>108.06004519973747</v>
      </c>
      <c r="W904" s="38">
        <f t="shared" si="178"/>
        <v>106.9794447477401</v>
      </c>
      <c r="X904" s="38">
        <f t="shared" si="179"/>
        <v>101.63047251035309</v>
      </c>
      <c r="Y904" s="38">
        <f t="shared" si="179"/>
        <v>96.548948884835426</v>
      </c>
      <c r="Z904" s="38">
        <f t="shared" si="180"/>
        <v>96.548948884835426</v>
      </c>
    </row>
    <row r="905" spans="2:26" x14ac:dyDescent="0.3">
      <c r="B905" s="2" t="s">
        <v>36</v>
      </c>
      <c r="C905" s="2">
        <v>897</v>
      </c>
      <c r="D905" s="2">
        <v>308</v>
      </c>
      <c r="E905" s="7">
        <v>61.9</v>
      </c>
      <c r="F905" s="7">
        <f t="shared" ref="F905:F968" si="184">E905/3.6</f>
        <v>17.194444444444443</v>
      </c>
      <c r="G905" s="46">
        <f t="shared" si="181"/>
        <v>-2.7777777777778172E-2</v>
      </c>
      <c r="H905" s="27">
        <f>$AC$17*G905</f>
        <v>-5.2916666666667416</v>
      </c>
      <c r="I905" s="27">
        <f>($AG$17*$AC$17*$AI$17)</f>
        <v>37.376100000000001</v>
      </c>
      <c r="J905" s="27">
        <f>0.5*$AH$17*$AF$17*F905^2</f>
        <v>42.573444444444434</v>
      </c>
      <c r="K905" s="30">
        <f t="shared" ref="K905:K968" si="185">H905+I905+J905</f>
        <v>74.657877777777685</v>
      </c>
      <c r="L905" s="35">
        <f t="shared" si="182"/>
        <v>1.2837007317901219</v>
      </c>
      <c r="M905" s="35">
        <f t="shared" ref="M905:M968" si="186">IF(L905&gt;0, L905, 0)</f>
        <v>1.2837007317901219</v>
      </c>
      <c r="N905" s="35">
        <f t="shared" ref="N905:N968" si="187">IF(L905&lt;0, L905, 0)</f>
        <v>0</v>
      </c>
      <c r="O905" s="35">
        <f t="shared" ref="O905:O968" si="188">N905*(-1)</f>
        <v>0</v>
      </c>
      <c r="P905" s="36">
        <f>SUM($M$8:M905)</f>
        <v>553.82692631944428</v>
      </c>
      <c r="Q905" s="36">
        <f>SUM($N$8:N905)</f>
        <v>-120.94355768179017</v>
      </c>
      <c r="R905" s="36">
        <f t="shared" ref="R905:R968" si="189">Q905*(-1)</f>
        <v>120.94355768179017</v>
      </c>
      <c r="S905" s="13"/>
      <c r="T905" s="38">
        <f t="shared" ref="T905:T968" si="190">R905*0.95</f>
        <v>114.89637979770066</v>
      </c>
      <c r="U905" s="38">
        <f t="shared" si="183"/>
        <v>109.15156080781563</v>
      </c>
      <c r="V905" s="38">
        <f t="shared" ref="V905:W968" si="191">U905*0.99</f>
        <v>108.06004519973747</v>
      </c>
      <c r="W905" s="38">
        <f t="shared" si="191"/>
        <v>106.9794447477401</v>
      </c>
      <c r="X905" s="38">
        <f t="shared" ref="X905:Y968" si="192">W905*0.95</f>
        <v>101.63047251035309</v>
      </c>
      <c r="Y905" s="38">
        <f t="shared" si="192"/>
        <v>96.548948884835426</v>
      </c>
      <c r="Z905" s="38">
        <f t="shared" ref="Z905:Z968" si="193">Y905</f>
        <v>96.548948884835426</v>
      </c>
    </row>
    <row r="906" spans="2:26" x14ac:dyDescent="0.3">
      <c r="B906" s="2" t="s">
        <v>36</v>
      </c>
      <c r="C906" s="2">
        <v>898</v>
      </c>
      <c r="D906" s="2">
        <v>309</v>
      </c>
      <c r="E906" s="7">
        <v>61.9</v>
      </c>
      <c r="F906" s="7">
        <f t="shared" si="184"/>
        <v>17.194444444444443</v>
      </c>
      <c r="G906" s="46">
        <f t="shared" ref="G906:G969" si="194">($E907-$E905)/2/3.6</f>
        <v>-1.3888888888889086E-2</v>
      </c>
      <c r="H906" s="27">
        <f>$AC$17*G906</f>
        <v>-2.6458333333333708</v>
      </c>
      <c r="I906" s="27">
        <f>($AG$17*$AC$17*$AI$17)</f>
        <v>37.376100000000001</v>
      </c>
      <c r="J906" s="27">
        <f>0.5*$AH$17*$AF$17*F906^2</f>
        <v>42.573444444444434</v>
      </c>
      <c r="K906" s="30">
        <f t="shared" si="185"/>
        <v>77.303711111111056</v>
      </c>
      <c r="L906" s="35">
        <f t="shared" si="182"/>
        <v>1.3291943660493817</v>
      </c>
      <c r="M906" s="35">
        <f t="shared" si="186"/>
        <v>1.3291943660493817</v>
      </c>
      <c r="N906" s="35">
        <f t="shared" si="187"/>
        <v>0</v>
      </c>
      <c r="O906" s="35">
        <f t="shared" si="188"/>
        <v>0</v>
      </c>
      <c r="P906" s="36">
        <f>SUM($M$8:M906)</f>
        <v>555.15612068549365</v>
      </c>
      <c r="Q906" s="36">
        <f>SUM($N$8:N906)</f>
        <v>-120.94355768179017</v>
      </c>
      <c r="R906" s="36">
        <f t="shared" si="189"/>
        <v>120.94355768179017</v>
      </c>
      <c r="S906" s="13"/>
      <c r="T906" s="38">
        <f t="shared" si="190"/>
        <v>114.89637979770066</v>
      </c>
      <c r="U906" s="38">
        <f t="shared" si="183"/>
        <v>109.15156080781563</v>
      </c>
      <c r="V906" s="38">
        <f t="shared" si="191"/>
        <v>108.06004519973747</v>
      </c>
      <c r="W906" s="38">
        <f t="shared" si="191"/>
        <v>106.9794447477401</v>
      </c>
      <c r="X906" s="38">
        <f t="shared" si="192"/>
        <v>101.63047251035309</v>
      </c>
      <c r="Y906" s="38">
        <f t="shared" si="192"/>
        <v>96.548948884835426</v>
      </c>
      <c r="Z906" s="38">
        <f t="shared" si="193"/>
        <v>96.548948884835426</v>
      </c>
    </row>
    <row r="907" spans="2:26" x14ac:dyDescent="0.3">
      <c r="B907" s="2" t="s">
        <v>36</v>
      </c>
      <c r="C907" s="2">
        <v>899</v>
      </c>
      <c r="D907" s="2">
        <v>310</v>
      </c>
      <c r="E907" s="7">
        <v>61.8</v>
      </c>
      <c r="F907" s="7">
        <f t="shared" si="184"/>
        <v>17.166666666666664</v>
      </c>
      <c r="G907" s="46">
        <f t="shared" si="194"/>
        <v>-5.5555555555555358E-2</v>
      </c>
      <c r="H907" s="27">
        <f>$AC$17*G907</f>
        <v>-10.583333333333297</v>
      </c>
      <c r="I907" s="27">
        <f>($AG$17*$AC$17*$AI$17)</f>
        <v>37.376100000000001</v>
      </c>
      <c r="J907" s="27">
        <f>0.5*$AH$17*$AF$17*F907^2</f>
        <v>42.435999999999986</v>
      </c>
      <c r="K907" s="30">
        <f t="shared" si="185"/>
        <v>69.228766666666687</v>
      </c>
      <c r="L907" s="35">
        <f t="shared" si="182"/>
        <v>1.1884271611111112</v>
      </c>
      <c r="M907" s="35">
        <f t="shared" si="186"/>
        <v>1.1884271611111112</v>
      </c>
      <c r="N907" s="35">
        <f t="shared" si="187"/>
        <v>0</v>
      </c>
      <c r="O907" s="35">
        <f t="shared" si="188"/>
        <v>0</v>
      </c>
      <c r="P907" s="36">
        <f>SUM($M$8:M907)</f>
        <v>556.34454784660477</v>
      </c>
      <c r="Q907" s="36">
        <f>SUM($N$8:N907)</f>
        <v>-120.94355768179017</v>
      </c>
      <c r="R907" s="36">
        <f t="shared" si="189"/>
        <v>120.94355768179017</v>
      </c>
      <c r="S907" s="13"/>
      <c r="T907" s="38">
        <f t="shared" si="190"/>
        <v>114.89637979770066</v>
      </c>
      <c r="U907" s="38">
        <f t="shared" si="183"/>
        <v>109.15156080781563</v>
      </c>
      <c r="V907" s="38">
        <f t="shared" si="191"/>
        <v>108.06004519973747</v>
      </c>
      <c r="W907" s="38">
        <f t="shared" si="191"/>
        <v>106.9794447477401</v>
      </c>
      <c r="X907" s="38">
        <f t="shared" si="192"/>
        <v>101.63047251035309</v>
      </c>
      <c r="Y907" s="38">
        <f t="shared" si="192"/>
        <v>96.548948884835426</v>
      </c>
      <c r="Z907" s="38">
        <f t="shared" si="193"/>
        <v>96.548948884835426</v>
      </c>
    </row>
    <row r="908" spans="2:26" x14ac:dyDescent="0.3">
      <c r="B908" s="2" t="s">
        <v>36</v>
      </c>
      <c r="C908" s="2">
        <v>900</v>
      </c>
      <c r="D908" s="2">
        <v>311</v>
      </c>
      <c r="E908" s="7">
        <v>61.5</v>
      </c>
      <c r="F908" s="7">
        <f t="shared" si="184"/>
        <v>17.083333333333332</v>
      </c>
      <c r="G908" s="46">
        <f t="shared" si="194"/>
        <v>-0.12499999999999981</v>
      </c>
      <c r="H908" s="27">
        <f>$AC$17*G908</f>
        <v>-23.812499999999964</v>
      </c>
      <c r="I908" s="27">
        <f>($AG$17*$AC$17*$AI$17)</f>
        <v>37.376100000000001</v>
      </c>
      <c r="J908" s="27">
        <f>0.5*$AH$17*$AF$17*F908^2</f>
        <v>42.024999999999984</v>
      </c>
      <c r="K908" s="30">
        <f t="shared" si="185"/>
        <v>55.588600000000021</v>
      </c>
      <c r="L908" s="35">
        <f t="shared" si="182"/>
        <v>0.94963858333333362</v>
      </c>
      <c r="M908" s="35">
        <f t="shared" si="186"/>
        <v>0.94963858333333362</v>
      </c>
      <c r="N908" s="35">
        <f t="shared" si="187"/>
        <v>0</v>
      </c>
      <c r="O908" s="35">
        <f t="shared" si="188"/>
        <v>0</v>
      </c>
      <c r="P908" s="36">
        <f>SUM($M$8:M908)</f>
        <v>557.29418642993812</v>
      </c>
      <c r="Q908" s="36">
        <f>SUM($N$8:N908)</f>
        <v>-120.94355768179017</v>
      </c>
      <c r="R908" s="36">
        <f t="shared" si="189"/>
        <v>120.94355768179017</v>
      </c>
      <c r="S908" s="13"/>
      <c r="T908" s="38">
        <f t="shared" si="190"/>
        <v>114.89637979770066</v>
      </c>
      <c r="U908" s="38">
        <f t="shared" si="183"/>
        <v>109.15156080781563</v>
      </c>
      <c r="V908" s="38">
        <f t="shared" si="191"/>
        <v>108.06004519973747</v>
      </c>
      <c r="W908" s="38">
        <f t="shared" si="191"/>
        <v>106.9794447477401</v>
      </c>
      <c r="X908" s="38">
        <f t="shared" si="192"/>
        <v>101.63047251035309</v>
      </c>
      <c r="Y908" s="38">
        <f t="shared" si="192"/>
        <v>96.548948884835426</v>
      </c>
      <c r="Z908" s="38">
        <f t="shared" si="193"/>
        <v>96.548948884835426</v>
      </c>
    </row>
    <row r="909" spans="2:26" x14ac:dyDescent="0.3">
      <c r="B909" s="2" t="s">
        <v>36</v>
      </c>
      <c r="C909" s="2">
        <v>901</v>
      </c>
      <c r="D909" s="2">
        <v>312</v>
      </c>
      <c r="E909" s="7">
        <v>60.9</v>
      </c>
      <c r="F909" s="7">
        <f t="shared" si="184"/>
        <v>16.916666666666664</v>
      </c>
      <c r="G909" s="46">
        <f t="shared" si="194"/>
        <v>-0.24999999999999961</v>
      </c>
      <c r="H909" s="27">
        <f>$AC$17*G909</f>
        <v>-47.624999999999929</v>
      </c>
      <c r="I909" s="27">
        <f>($AG$17*$AC$17*$AI$17)</f>
        <v>37.376100000000001</v>
      </c>
      <c r="J909" s="27">
        <f>0.5*$AH$17*$AF$17*F909^2</f>
        <v>41.208999999999982</v>
      </c>
      <c r="K909" s="30">
        <f t="shared" si="185"/>
        <v>30.960100000000054</v>
      </c>
      <c r="L909" s="35">
        <f t="shared" si="182"/>
        <v>0.52374169166666751</v>
      </c>
      <c r="M909" s="35">
        <f t="shared" si="186"/>
        <v>0.52374169166666751</v>
      </c>
      <c r="N909" s="35">
        <f t="shared" si="187"/>
        <v>0</v>
      </c>
      <c r="O909" s="35">
        <f t="shared" si="188"/>
        <v>0</v>
      </c>
      <c r="P909" s="36">
        <f>SUM($M$8:M909)</f>
        <v>557.81792812160484</v>
      </c>
      <c r="Q909" s="36">
        <f>SUM($N$8:N909)</f>
        <v>-120.94355768179017</v>
      </c>
      <c r="R909" s="36">
        <f t="shared" si="189"/>
        <v>120.94355768179017</v>
      </c>
      <c r="S909" s="13"/>
      <c r="T909" s="38">
        <f t="shared" si="190"/>
        <v>114.89637979770066</v>
      </c>
      <c r="U909" s="38">
        <f t="shared" si="183"/>
        <v>109.15156080781563</v>
      </c>
      <c r="V909" s="38">
        <f t="shared" si="191"/>
        <v>108.06004519973747</v>
      </c>
      <c r="W909" s="38">
        <f t="shared" si="191"/>
        <v>106.9794447477401</v>
      </c>
      <c r="X909" s="38">
        <f t="shared" si="192"/>
        <v>101.63047251035309</v>
      </c>
      <c r="Y909" s="38">
        <f t="shared" si="192"/>
        <v>96.548948884835426</v>
      </c>
      <c r="Z909" s="38">
        <f t="shared" si="193"/>
        <v>96.548948884835426</v>
      </c>
    </row>
    <row r="910" spans="2:26" x14ac:dyDescent="0.3">
      <c r="B910" s="2" t="s">
        <v>36</v>
      </c>
      <c r="C910" s="2">
        <v>902</v>
      </c>
      <c r="D910" s="2">
        <v>313</v>
      </c>
      <c r="E910" s="7">
        <v>59.7</v>
      </c>
      <c r="F910" s="7">
        <f t="shared" si="184"/>
        <v>16.583333333333332</v>
      </c>
      <c r="G910" s="46">
        <f t="shared" si="194"/>
        <v>-0.87499999999999956</v>
      </c>
      <c r="H910" s="27">
        <f>$AC$17*G910</f>
        <v>-166.68749999999991</v>
      </c>
      <c r="I910" s="27">
        <f>($AG$17*$AC$17*$AI$17)</f>
        <v>37.376100000000001</v>
      </c>
      <c r="J910" s="27">
        <f>0.5*$AH$17*$AF$17*F910^2</f>
        <v>39.600999999999992</v>
      </c>
      <c r="K910" s="30">
        <f t="shared" si="185"/>
        <v>-89.710399999999908</v>
      </c>
      <c r="L910" s="35">
        <f t="shared" si="182"/>
        <v>-1.4876974666666649</v>
      </c>
      <c r="M910" s="35">
        <f t="shared" si="186"/>
        <v>0</v>
      </c>
      <c r="N910" s="35">
        <f t="shared" si="187"/>
        <v>-1.4876974666666649</v>
      </c>
      <c r="O910" s="35">
        <f t="shared" si="188"/>
        <v>1.4876974666666649</v>
      </c>
      <c r="P910" s="36">
        <f>SUM($M$8:M910)</f>
        <v>557.81792812160484</v>
      </c>
      <c r="Q910" s="36">
        <f>SUM($N$8:N910)</f>
        <v>-122.43125514845683</v>
      </c>
      <c r="R910" s="36">
        <f t="shared" si="189"/>
        <v>122.43125514845683</v>
      </c>
      <c r="S910" s="13"/>
      <c r="T910" s="38">
        <f t="shared" si="190"/>
        <v>116.30969239103398</v>
      </c>
      <c r="U910" s="38">
        <f t="shared" si="183"/>
        <v>110.49420777148227</v>
      </c>
      <c r="V910" s="38">
        <f t="shared" si="191"/>
        <v>109.38926569376744</v>
      </c>
      <c r="W910" s="38">
        <f t="shared" si="191"/>
        <v>108.29537303682977</v>
      </c>
      <c r="X910" s="38">
        <f t="shared" si="192"/>
        <v>102.88060438498827</v>
      </c>
      <c r="Y910" s="38">
        <f t="shared" si="192"/>
        <v>97.736574165738858</v>
      </c>
      <c r="Z910" s="38">
        <f t="shared" si="193"/>
        <v>97.736574165738858</v>
      </c>
    </row>
    <row r="911" spans="2:26" x14ac:dyDescent="0.3">
      <c r="B911" s="2" t="s">
        <v>36</v>
      </c>
      <c r="C911" s="2">
        <v>903</v>
      </c>
      <c r="D911" s="2">
        <v>314</v>
      </c>
      <c r="E911" s="7">
        <v>54.6</v>
      </c>
      <c r="F911" s="7">
        <f t="shared" si="184"/>
        <v>15.166666666666666</v>
      </c>
      <c r="G911" s="46">
        <f t="shared" si="194"/>
        <v>-1.4444444444444453</v>
      </c>
      <c r="H911" s="27">
        <f>$AC$17*G911</f>
        <v>-275.16666666666686</v>
      </c>
      <c r="I911" s="27">
        <f>($AG$17*$AC$17*$AI$17)</f>
        <v>37.376100000000001</v>
      </c>
      <c r="J911" s="27">
        <f>0.5*$AH$17*$AF$17*F911^2</f>
        <v>33.123999999999995</v>
      </c>
      <c r="K911" s="30">
        <f t="shared" si="185"/>
        <v>-204.66656666666685</v>
      </c>
      <c r="L911" s="35">
        <f t="shared" si="182"/>
        <v>-3.1041095944444472</v>
      </c>
      <c r="M911" s="35">
        <f t="shared" si="186"/>
        <v>0</v>
      </c>
      <c r="N911" s="35">
        <f t="shared" si="187"/>
        <v>-3.1041095944444472</v>
      </c>
      <c r="O911" s="35">
        <f t="shared" si="188"/>
        <v>3.1041095944444472</v>
      </c>
      <c r="P911" s="36">
        <f>SUM($M$8:M911)</f>
        <v>557.81792812160484</v>
      </c>
      <c r="Q911" s="36">
        <f>SUM($N$8:N911)</f>
        <v>-125.53536474290128</v>
      </c>
      <c r="R911" s="36">
        <f t="shared" si="189"/>
        <v>125.53536474290128</v>
      </c>
      <c r="S911" s="13"/>
      <c r="T911" s="38">
        <f t="shared" si="190"/>
        <v>119.25859650575622</v>
      </c>
      <c r="U911" s="38">
        <f t="shared" si="183"/>
        <v>113.2956666804684</v>
      </c>
      <c r="V911" s="38">
        <f t="shared" si="191"/>
        <v>112.16271001366371</v>
      </c>
      <c r="W911" s="38">
        <f t="shared" si="191"/>
        <v>111.04108291352708</v>
      </c>
      <c r="X911" s="38">
        <f t="shared" si="192"/>
        <v>105.48902876785071</v>
      </c>
      <c r="Y911" s="38">
        <f t="shared" si="192"/>
        <v>100.21457732945817</v>
      </c>
      <c r="Z911" s="38">
        <f t="shared" si="193"/>
        <v>100.21457732945817</v>
      </c>
    </row>
    <row r="912" spans="2:26" x14ac:dyDescent="0.3">
      <c r="B912" s="2" t="s">
        <v>36</v>
      </c>
      <c r="C912" s="2">
        <v>904</v>
      </c>
      <c r="D912" s="2">
        <v>315</v>
      </c>
      <c r="E912" s="7">
        <v>49.3</v>
      </c>
      <c r="F912" s="7">
        <f t="shared" si="184"/>
        <v>13.694444444444443</v>
      </c>
      <c r="G912" s="46">
        <f t="shared" si="194"/>
        <v>-1.3472222222222225</v>
      </c>
      <c r="H912" s="27">
        <f>$AC$17*G912</f>
        <v>-256.64583333333337</v>
      </c>
      <c r="I912" s="27">
        <f>($AG$17*$AC$17*$AI$17)</f>
        <v>37.376100000000001</v>
      </c>
      <c r="J912" s="27">
        <f>0.5*$AH$17*$AF$17*F912^2</f>
        <v>27.005444444444436</v>
      </c>
      <c r="K912" s="30">
        <f t="shared" si="185"/>
        <v>-192.26428888888893</v>
      </c>
      <c r="L912" s="35">
        <f t="shared" si="182"/>
        <v>-2.6329526228395066</v>
      </c>
      <c r="M912" s="35">
        <f t="shared" si="186"/>
        <v>0</v>
      </c>
      <c r="N912" s="35">
        <f t="shared" si="187"/>
        <v>-2.6329526228395066</v>
      </c>
      <c r="O912" s="35">
        <f t="shared" si="188"/>
        <v>2.6329526228395066</v>
      </c>
      <c r="P912" s="36">
        <f>SUM($M$8:M912)</f>
        <v>557.81792812160484</v>
      </c>
      <c r="Q912" s="36">
        <f>SUM($N$8:N912)</f>
        <v>-128.16831736574079</v>
      </c>
      <c r="R912" s="36">
        <f t="shared" si="189"/>
        <v>128.16831736574079</v>
      </c>
      <c r="S912" s="13"/>
      <c r="T912" s="38">
        <f t="shared" si="190"/>
        <v>121.75990149745374</v>
      </c>
      <c r="U912" s="38">
        <f t="shared" si="183"/>
        <v>115.67190642258105</v>
      </c>
      <c r="V912" s="38">
        <f t="shared" si="191"/>
        <v>114.51518735835523</v>
      </c>
      <c r="W912" s="38">
        <f t="shared" si="191"/>
        <v>113.37003548477168</v>
      </c>
      <c r="X912" s="38">
        <f t="shared" si="192"/>
        <v>107.70153371053308</v>
      </c>
      <c r="Y912" s="38">
        <f t="shared" si="192"/>
        <v>102.31645702500643</v>
      </c>
      <c r="Z912" s="38">
        <f t="shared" si="193"/>
        <v>102.31645702500643</v>
      </c>
    </row>
    <row r="913" spans="2:26" x14ac:dyDescent="0.3">
      <c r="B913" s="2" t="s">
        <v>36</v>
      </c>
      <c r="C913" s="2">
        <v>905</v>
      </c>
      <c r="D913" s="2">
        <v>316</v>
      </c>
      <c r="E913" s="7">
        <v>44.9</v>
      </c>
      <c r="F913" s="7">
        <f t="shared" si="184"/>
        <v>12.472222222222221</v>
      </c>
      <c r="G913" s="46">
        <f t="shared" si="194"/>
        <v>-0.97222222222222221</v>
      </c>
      <c r="H913" s="27">
        <f>$AC$17*G913</f>
        <v>-185.20833333333334</v>
      </c>
      <c r="I913" s="27">
        <f>($AG$17*$AC$17*$AI$17)</f>
        <v>37.376100000000001</v>
      </c>
      <c r="J913" s="27">
        <f>0.5*$AH$17*$AF$17*F913^2</f>
        <v>22.400111111111105</v>
      </c>
      <c r="K913" s="30">
        <f t="shared" si="185"/>
        <v>-125.43212222222223</v>
      </c>
      <c r="L913" s="35">
        <f t="shared" si="182"/>
        <v>-1.5644173021604939</v>
      </c>
      <c r="M913" s="35">
        <f t="shared" si="186"/>
        <v>0</v>
      </c>
      <c r="N913" s="35">
        <f t="shared" si="187"/>
        <v>-1.5644173021604939</v>
      </c>
      <c r="O913" s="35">
        <f t="shared" si="188"/>
        <v>1.5644173021604939</v>
      </c>
      <c r="P913" s="36">
        <f>SUM($M$8:M913)</f>
        <v>557.81792812160484</v>
      </c>
      <c r="Q913" s="36">
        <f>SUM($N$8:N913)</f>
        <v>-129.7327346679013</v>
      </c>
      <c r="R913" s="36">
        <f t="shared" si="189"/>
        <v>129.7327346679013</v>
      </c>
      <c r="S913" s="13"/>
      <c r="T913" s="38">
        <f t="shared" si="190"/>
        <v>123.24609793450622</v>
      </c>
      <c r="U913" s="38">
        <f t="shared" si="183"/>
        <v>117.08379303778091</v>
      </c>
      <c r="V913" s="38">
        <f t="shared" si="191"/>
        <v>115.91295510740309</v>
      </c>
      <c r="W913" s="38">
        <f t="shared" si="191"/>
        <v>114.75382555632906</v>
      </c>
      <c r="X913" s="38">
        <f t="shared" si="192"/>
        <v>109.01613427851261</v>
      </c>
      <c r="Y913" s="38">
        <f t="shared" si="192"/>
        <v>103.56532756458698</v>
      </c>
      <c r="Z913" s="38">
        <f t="shared" si="193"/>
        <v>103.56532756458698</v>
      </c>
    </row>
    <row r="914" spans="2:26" x14ac:dyDescent="0.3">
      <c r="B914" s="2" t="s">
        <v>36</v>
      </c>
      <c r="C914" s="2">
        <v>906</v>
      </c>
      <c r="D914" s="2">
        <v>317</v>
      </c>
      <c r="E914" s="7">
        <v>42.3</v>
      </c>
      <c r="F914" s="7">
        <f t="shared" si="184"/>
        <v>11.749999999999998</v>
      </c>
      <c r="G914" s="46">
        <f t="shared" si="194"/>
        <v>-0.4861111111111111</v>
      </c>
      <c r="H914" s="27">
        <f>$AC$17*G914</f>
        <v>-92.604166666666671</v>
      </c>
      <c r="I914" s="27">
        <f>($AG$17*$AC$17*$AI$17)</f>
        <v>37.376100000000001</v>
      </c>
      <c r="J914" s="27">
        <f>0.5*$AH$17*$AF$17*F914^2</f>
        <v>19.880999999999993</v>
      </c>
      <c r="K914" s="30">
        <f t="shared" si="185"/>
        <v>-35.347066666666677</v>
      </c>
      <c r="L914" s="35">
        <f t="shared" si="182"/>
        <v>-0.4153280333333334</v>
      </c>
      <c r="M914" s="35">
        <f t="shared" si="186"/>
        <v>0</v>
      </c>
      <c r="N914" s="35">
        <f t="shared" si="187"/>
        <v>-0.4153280333333334</v>
      </c>
      <c r="O914" s="35">
        <f t="shared" si="188"/>
        <v>0.4153280333333334</v>
      </c>
      <c r="P914" s="36">
        <f>SUM($M$8:M914)</f>
        <v>557.81792812160484</v>
      </c>
      <c r="Q914" s="36">
        <f>SUM($N$8:N914)</f>
        <v>-130.14806270123464</v>
      </c>
      <c r="R914" s="36">
        <f t="shared" si="189"/>
        <v>130.14806270123464</v>
      </c>
      <c r="S914" s="13"/>
      <c r="T914" s="38">
        <f t="shared" si="190"/>
        <v>123.6406595661729</v>
      </c>
      <c r="U914" s="38">
        <f t="shared" si="183"/>
        <v>117.45862658786425</v>
      </c>
      <c r="V914" s="38">
        <f t="shared" si="191"/>
        <v>116.2840403219856</v>
      </c>
      <c r="W914" s="38">
        <f t="shared" si="191"/>
        <v>115.12119991876574</v>
      </c>
      <c r="X914" s="38">
        <f t="shared" si="192"/>
        <v>109.36513992282745</v>
      </c>
      <c r="Y914" s="38">
        <f t="shared" si="192"/>
        <v>103.89688292668608</v>
      </c>
      <c r="Z914" s="38">
        <f t="shared" si="193"/>
        <v>103.89688292668608</v>
      </c>
    </row>
    <row r="915" spans="2:26" x14ac:dyDescent="0.3">
      <c r="B915" s="2" t="s">
        <v>36</v>
      </c>
      <c r="C915" s="2">
        <v>907</v>
      </c>
      <c r="D915" s="2">
        <v>318</v>
      </c>
      <c r="E915" s="7">
        <v>41.4</v>
      </c>
      <c r="F915" s="7">
        <f t="shared" si="184"/>
        <v>11.5</v>
      </c>
      <c r="G915" s="46">
        <f t="shared" si="194"/>
        <v>-0.1388888888888889</v>
      </c>
      <c r="H915" s="27">
        <f>$AC$17*G915</f>
        <v>-26.458333333333336</v>
      </c>
      <c r="I915" s="27">
        <f>($AG$17*$AC$17*$AI$17)</f>
        <v>37.376100000000001</v>
      </c>
      <c r="J915" s="27">
        <f>0.5*$AH$17*$AF$17*F915^2</f>
        <v>19.043999999999997</v>
      </c>
      <c r="K915" s="30">
        <f t="shared" si="185"/>
        <v>29.961766666666662</v>
      </c>
      <c r="L915" s="35">
        <f t="shared" si="182"/>
        <v>0.34456031666666659</v>
      </c>
      <c r="M915" s="35">
        <f t="shared" si="186"/>
        <v>0.34456031666666659</v>
      </c>
      <c r="N915" s="35">
        <f t="shared" si="187"/>
        <v>0</v>
      </c>
      <c r="O915" s="35">
        <f t="shared" si="188"/>
        <v>0</v>
      </c>
      <c r="P915" s="36">
        <f>SUM($M$8:M915)</f>
        <v>558.16248843827145</v>
      </c>
      <c r="Q915" s="36">
        <f>SUM($N$8:N915)</f>
        <v>-130.14806270123464</v>
      </c>
      <c r="R915" s="36">
        <f t="shared" si="189"/>
        <v>130.14806270123464</v>
      </c>
      <c r="S915" s="13"/>
      <c r="T915" s="38">
        <f t="shared" si="190"/>
        <v>123.6406595661729</v>
      </c>
      <c r="U915" s="38">
        <f t="shared" si="183"/>
        <v>117.45862658786425</v>
      </c>
      <c r="V915" s="38">
        <f t="shared" si="191"/>
        <v>116.2840403219856</v>
      </c>
      <c r="W915" s="38">
        <f t="shared" si="191"/>
        <v>115.12119991876574</v>
      </c>
      <c r="X915" s="38">
        <f t="shared" si="192"/>
        <v>109.36513992282745</v>
      </c>
      <c r="Y915" s="38">
        <f t="shared" si="192"/>
        <v>103.89688292668608</v>
      </c>
      <c r="Z915" s="38">
        <f t="shared" si="193"/>
        <v>103.89688292668608</v>
      </c>
    </row>
    <row r="916" spans="2:26" x14ac:dyDescent="0.3">
      <c r="B916" s="2" t="s">
        <v>36</v>
      </c>
      <c r="C916" s="2">
        <v>908</v>
      </c>
      <c r="D916" s="2">
        <v>319</v>
      </c>
      <c r="E916" s="7">
        <v>41.3</v>
      </c>
      <c r="F916" s="7">
        <f t="shared" si="184"/>
        <v>11.472222222222221</v>
      </c>
      <c r="G916" s="46">
        <f t="shared" si="194"/>
        <v>9.7222222222222612E-2</v>
      </c>
      <c r="H916" s="27">
        <f>$AC$17*G916</f>
        <v>18.520833333333407</v>
      </c>
      <c r="I916" s="27">
        <f>($AG$17*$AC$17*$AI$17)</f>
        <v>37.376100000000001</v>
      </c>
      <c r="J916" s="27">
        <f>0.5*$AH$17*$AF$17*F916^2</f>
        <v>18.952111111111108</v>
      </c>
      <c r="K916" s="30">
        <f t="shared" si="185"/>
        <v>74.849044444444516</v>
      </c>
      <c r="L916" s="35">
        <f t="shared" si="182"/>
        <v>0.85868487098765511</v>
      </c>
      <c r="M916" s="35">
        <f t="shared" si="186"/>
        <v>0.85868487098765511</v>
      </c>
      <c r="N916" s="35">
        <f t="shared" si="187"/>
        <v>0</v>
      </c>
      <c r="O916" s="35">
        <f t="shared" si="188"/>
        <v>0</v>
      </c>
      <c r="P916" s="36">
        <f>SUM($M$8:M916)</f>
        <v>559.0211733092591</v>
      </c>
      <c r="Q916" s="36">
        <f>SUM($N$8:N916)</f>
        <v>-130.14806270123464</v>
      </c>
      <c r="R916" s="36">
        <f t="shared" si="189"/>
        <v>130.14806270123464</v>
      </c>
      <c r="S916" s="13"/>
      <c r="T916" s="38">
        <f t="shared" si="190"/>
        <v>123.6406595661729</v>
      </c>
      <c r="U916" s="38">
        <f t="shared" si="183"/>
        <v>117.45862658786425</v>
      </c>
      <c r="V916" s="38">
        <f t="shared" si="191"/>
        <v>116.2840403219856</v>
      </c>
      <c r="W916" s="38">
        <f t="shared" si="191"/>
        <v>115.12119991876574</v>
      </c>
      <c r="X916" s="38">
        <f t="shared" si="192"/>
        <v>109.36513992282745</v>
      </c>
      <c r="Y916" s="38">
        <f t="shared" si="192"/>
        <v>103.89688292668608</v>
      </c>
      <c r="Z916" s="38">
        <f t="shared" si="193"/>
        <v>103.89688292668608</v>
      </c>
    </row>
    <row r="917" spans="2:26" x14ac:dyDescent="0.3">
      <c r="B917" s="2" t="s">
        <v>36</v>
      </c>
      <c r="C917" s="2">
        <v>909</v>
      </c>
      <c r="D917" s="2">
        <v>320</v>
      </c>
      <c r="E917" s="7">
        <v>42.1</v>
      </c>
      <c r="F917" s="7">
        <f t="shared" si="184"/>
        <v>11.694444444444445</v>
      </c>
      <c r="G917" s="46">
        <f t="shared" si="194"/>
        <v>0.47222222222222299</v>
      </c>
      <c r="H917" s="27">
        <f>$AC$17*G917</f>
        <v>89.958333333333485</v>
      </c>
      <c r="I917" s="27">
        <f>($AG$17*$AC$17*$AI$17)</f>
        <v>37.376100000000001</v>
      </c>
      <c r="J917" s="27">
        <f>0.5*$AH$17*$AF$17*F917^2</f>
        <v>19.693444444444445</v>
      </c>
      <c r="K917" s="30">
        <f t="shared" si="185"/>
        <v>147.02787777777795</v>
      </c>
      <c r="L917" s="35">
        <f t="shared" si="182"/>
        <v>1.7194093484567921</v>
      </c>
      <c r="M917" s="35">
        <f t="shared" si="186"/>
        <v>1.7194093484567921</v>
      </c>
      <c r="N917" s="35">
        <f t="shared" si="187"/>
        <v>0</v>
      </c>
      <c r="O917" s="35">
        <f t="shared" si="188"/>
        <v>0</v>
      </c>
      <c r="P917" s="36">
        <f>SUM($M$8:M917)</f>
        <v>560.74058265771589</v>
      </c>
      <c r="Q917" s="36">
        <f>SUM($N$8:N917)</f>
        <v>-130.14806270123464</v>
      </c>
      <c r="R917" s="36">
        <f t="shared" si="189"/>
        <v>130.14806270123464</v>
      </c>
      <c r="S917" s="13"/>
      <c r="T917" s="38">
        <f t="shared" si="190"/>
        <v>123.6406595661729</v>
      </c>
      <c r="U917" s="38">
        <f t="shared" si="183"/>
        <v>117.45862658786425</v>
      </c>
      <c r="V917" s="38">
        <f t="shared" si="191"/>
        <v>116.2840403219856</v>
      </c>
      <c r="W917" s="38">
        <f t="shared" si="191"/>
        <v>115.12119991876574</v>
      </c>
      <c r="X917" s="38">
        <f t="shared" si="192"/>
        <v>109.36513992282745</v>
      </c>
      <c r="Y917" s="38">
        <f t="shared" si="192"/>
        <v>103.89688292668608</v>
      </c>
      <c r="Z917" s="38">
        <f t="shared" si="193"/>
        <v>103.89688292668608</v>
      </c>
    </row>
    <row r="918" spans="2:26" x14ac:dyDescent="0.3">
      <c r="B918" s="2" t="s">
        <v>36</v>
      </c>
      <c r="C918" s="2">
        <v>910</v>
      </c>
      <c r="D918" s="2">
        <v>321</v>
      </c>
      <c r="E918" s="7">
        <v>44.7</v>
      </c>
      <c r="F918" s="7">
        <f t="shared" si="184"/>
        <v>12.416666666666668</v>
      </c>
      <c r="G918" s="46">
        <f t="shared" si="194"/>
        <v>0.87499999999999956</v>
      </c>
      <c r="H918" s="27">
        <f>$AC$17*G918</f>
        <v>166.68749999999991</v>
      </c>
      <c r="I918" s="27">
        <f>($AG$17*$AC$17*$AI$17)</f>
        <v>37.376100000000001</v>
      </c>
      <c r="J918" s="27">
        <f>0.5*$AH$17*$AF$17*F918^2</f>
        <v>22.201000000000004</v>
      </c>
      <c r="K918" s="30">
        <f t="shared" si="185"/>
        <v>226.26459999999992</v>
      </c>
      <c r="L918" s="35">
        <f t="shared" si="182"/>
        <v>2.8094521166666659</v>
      </c>
      <c r="M918" s="35">
        <f t="shared" si="186"/>
        <v>2.8094521166666659</v>
      </c>
      <c r="N918" s="35">
        <f t="shared" si="187"/>
        <v>0</v>
      </c>
      <c r="O918" s="35">
        <f t="shared" si="188"/>
        <v>0</v>
      </c>
      <c r="P918" s="36">
        <f>SUM($M$8:M918)</f>
        <v>563.55003477438254</v>
      </c>
      <c r="Q918" s="36">
        <f>SUM($N$8:N918)</f>
        <v>-130.14806270123464</v>
      </c>
      <c r="R918" s="36">
        <f t="shared" si="189"/>
        <v>130.14806270123464</v>
      </c>
      <c r="S918" s="13"/>
      <c r="T918" s="38">
        <f t="shared" si="190"/>
        <v>123.6406595661729</v>
      </c>
      <c r="U918" s="38">
        <f t="shared" si="183"/>
        <v>117.45862658786425</v>
      </c>
      <c r="V918" s="38">
        <f t="shared" si="191"/>
        <v>116.2840403219856</v>
      </c>
      <c r="W918" s="38">
        <f t="shared" si="191"/>
        <v>115.12119991876574</v>
      </c>
      <c r="X918" s="38">
        <f t="shared" si="192"/>
        <v>109.36513992282745</v>
      </c>
      <c r="Y918" s="38">
        <f t="shared" si="192"/>
        <v>103.89688292668608</v>
      </c>
      <c r="Z918" s="38">
        <f t="shared" si="193"/>
        <v>103.89688292668608</v>
      </c>
    </row>
    <row r="919" spans="2:26" x14ac:dyDescent="0.3">
      <c r="B919" s="2" t="s">
        <v>36</v>
      </c>
      <c r="C919" s="2">
        <v>911</v>
      </c>
      <c r="D919" s="2">
        <v>322</v>
      </c>
      <c r="E919" s="7">
        <v>48.4</v>
      </c>
      <c r="F919" s="7">
        <f t="shared" si="184"/>
        <v>13.444444444444443</v>
      </c>
      <c r="G919" s="46">
        <f t="shared" si="194"/>
        <v>0.93055555555555491</v>
      </c>
      <c r="H919" s="27">
        <f>$AC$17*G919</f>
        <v>177.2708333333332</v>
      </c>
      <c r="I919" s="27">
        <f>($AG$17*$AC$17*$AI$17)</f>
        <v>37.376100000000001</v>
      </c>
      <c r="J919" s="27">
        <f>0.5*$AH$17*$AF$17*F919^2</f>
        <v>26.028444444444435</v>
      </c>
      <c r="K919" s="30">
        <f t="shared" si="185"/>
        <v>240.67537777777764</v>
      </c>
      <c r="L919" s="35">
        <f t="shared" si="182"/>
        <v>3.2357467456790099</v>
      </c>
      <c r="M919" s="35">
        <f t="shared" si="186"/>
        <v>3.2357467456790099</v>
      </c>
      <c r="N919" s="35">
        <f t="shared" si="187"/>
        <v>0</v>
      </c>
      <c r="O919" s="35">
        <f t="shared" si="188"/>
        <v>0</v>
      </c>
      <c r="P919" s="36">
        <f>SUM($M$8:M919)</f>
        <v>566.78578152006151</v>
      </c>
      <c r="Q919" s="36">
        <f>SUM($N$8:N919)</f>
        <v>-130.14806270123464</v>
      </c>
      <c r="R919" s="36">
        <f t="shared" si="189"/>
        <v>130.14806270123464</v>
      </c>
      <c r="S919" s="13"/>
      <c r="T919" s="38">
        <f t="shared" si="190"/>
        <v>123.6406595661729</v>
      </c>
      <c r="U919" s="38">
        <f t="shared" si="183"/>
        <v>117.45862658786425</v>
      </c>
      <c r="V919" s="38">
        <f t="shared" si="191"/>
        <v>116.2840403219856</v>
      </c>
      <c r="W919" s="38">
        <f t="shared" si="191"/>
        <v>115.12119991876574</v>
      </c>
      <c r="X919" s="38">
        <f t="shared" si="192"/>
        <v>109.36513992282745</v>
      </c>
      <c r="Y919" s="38">
        <f t="shared" si="192"/>
        <v>103.89688292668608</v>
      </c>
      <c r="Z919" s="38">
        <f t="shared" si="193"/>
        <v>103.89688292668608</v>
      </c>
    </row>
    <row r="920" spans="2:26" x14ac:dyDescent="0.3">
      <c r="B920" s="2" t="s">
        <v>36</v>
      </c>
      <c r="C920" s="2">
        <v>912</v>
      </c>
      <c r="D920" s="2">
        <v>323</v>
      </c>
      <c r="E920" s="7">
        <v>51.4</v>
      </c>
      <c r="F920" s="7">
        <f t="shared" si="184"/>
        <v>14.277777777777777</v>
      </c>
      <c r="G920" s="46">
        <f t="shared" si="194"/>
        <v>0.59722222222222276</v>
      </c>
      <c r="H920" s="27">
        <f>$AC$17*G920</f>
        <v>113.77083333333344</v>
      </c>
      <c r="I920" s="27">
        <f>($AG$17*$AC$17*$AI$17)</f>
        <v>37.376100000000001</v>
      </c>
      <c r="J920" s="27">
        <f>0.5*$AH$17*$AF$17*F920^2</f>
        <v>29.355111111111103</v>
      </c>
      <c r="K920" s="30">
        <f t="shared" si="185"/>
        <v>180.50204444444455</v>
      </c>
      <c r="L920" s="35">
        <f t="shared" si="182"/>
        <v>2.5771680790123468</v>
      </c>
      <c r="M920" s="35">
        <f t="shared" si="186"/>
        <v>2.5771680790123468</v>
      </c>
      <c r="N920" s="35">
        <f t="shared" si="187"/>
        <v>0</v>
      </c>
      <c r="O920" s="35">
        <f t="shared" si="188"/>
        <v>0</v>
      </c>
      <c r="P920" s="36">
        <f>SUM($M$8:M920)</f>
        <v>569.36294959907389</v>
      </c>
      <c r="Q920" s="36">
        <f>SUM($N$8:N920)</f>
        <v>-130.14806270123464</v>
      </c>
      <c r="R920" s="36">
        <f t="shared" si="189"/>
        <v>130.14806270123464</v>
      </c>
      <c r="S920" s="13"/>
      <c r="T920" s="38">
        <f t="shared" si="190"/>
        <v>123.6406595661729</v>
      </c>
      <c r="U920" s="38">
        <f t="shared" si="183"/>
        <v>117.45862658786425</v>
      </c>
      <c r="V920" s="38">
        <f t="shared" si="191"/>
        <v>116.2840403219856</v>
      </c>
      <c r="W920" s="38">
        <f t="shared" si="191"/>
        <v>115.12119991876574</v>
      </c>
      <c r="X920" s="38">
        <f t="shared" si="192"/>
        <v>109.36513992282745</v>
      </c>
      <c r="Y920" s="38">
        <f t="shared" si="192"/>
        <v>103.89688292668608</v>
      </c>
      <c r="Z920" s="38">
        <f t="shared" si="193"/>
        <v>103.89688292668608</v>
      </c>
    </row>
    <row r="921" spans="2:26" x14ac:dyDescent="0.3">
      <c r="B921" s="2" t="s">
        <v>36</v>
      </c>
      <c r="C921" s="2">
        <v>913</v>
      </c>
      <c r="D921" s="2">
        <v>324</v>
      </c>
      <c r="E921" s="7">
        <v>52.7</v>
      </c>
      <c r="F921" s="7">
        <f t="shared" si="184"/>
        <v>14.638888888888889</v>
      </c>
      <c r="G921" s="46">
        <f t="shared" si="194"/>
        <v>0.36111111111111133</v>
      </c>
      <c r="H921" s="27">
        <f>$AC$17*G921</f>
        <v>68.791666666666714</v>
      </c>
      <c r="I921" s="27">
        <f>($AG$17*$AC$17*$AI$17)</f>
        <v>37.376100000000001</v>
      </c>
      <c r="J921" s="27">
        <f>0.5*$AH$17*$AF$17*F921^2</f>
        <v>30.858777777777778</v>
      </c>
      <c r="K921" s="30">
        <f t="shared" si="185"/>
        <v>137.02654444444451</v>
      </c>
      <c r="L921" s="35">
        <f t="shared" si="182"/>
        <v>2.0059163589506182</v>
      </c>
      <c r="M921" s="35">
        <f t="shared" si="186"/>
        <v>2.0059163589506182</v>
      </c>
      <c r="N921" s="35">
        <f t="shared" si="187"/>
        <v>0</v>
      </c>
      <c r="O921" s="35">
        <f t="shared" si="188"/>
        <v>0</v>
      </c>
      <c r="P921" s="36">
        <f>SUM($M$8:M921)</f>
        <v>571.36886595802446</v>
      </c>
      <c r="Q921" s="36">
        <f>SUM($N$8:N921)</f>
        <v>-130.14806270123464</v>
      </c>
      <c r="R921" s="36">
        <f t="shared" si="189"/>
        <v>130.14806270123464</v>
      </c>
      <c r="S921" s="13"/>
      <c r="T921" s="38">
        <f t="shared" si="190"/>
        <v>123.6406595661729</v>
      </c>
      <c r="U921" s="38">
        <f t="shared" si="183"/>
        <v>117.45862658786425</v>
      </c>
      <c r="V921" s="38">
        <f t="shared" si="191"/>
        <v>116.2840403219856</v>
      </c>
      <c r="W921" s="38">
        <f t="shared" si="191"/>
        <v>115.12119991876574</v>
      </c>
      <c r="X921" s="38">
        <f t="shared" si="192"/>
        <v>109.36513992282745</v>
      </c>
      <c r="Y921" s="38">
        <f t="shared" si="192"/>
        <v>103.89688292668608</v>
      </c>
      <c r="Z921" s="38">
        <f t="shared" si="193"/>
        <v>103.89688292668608</v>
      </c>
    </row>
    <row r="922" spans="2:26" x14ac:dyDescent="0.3">
      <c r="B922" s="2" t="s">
        <v>36</v>
      </c>
      <c r="C922" s="2">
        <v>914</v>
      </c>
      <c r="D922" s="2">
        <v>325</v>
      </c>
      <c r="E922" s="7">
        <v>54</v>
      </c>
      <c r="F922" s="7">
        <f t="shared" si="184"/>
        <v>15</v>
      </c>
      <c r="G922" s="46">
        <f t="shared" si="194"/>
        <v>0.59722222222222177</v>
      </c>
      <c r="H922" s="27">
        <f>$AC$17*G922</f>
        <v>113.77083333333324</v>
      </c>
      <c r="I922" s="27">
        <f>($AG$17*$AC$17*$AI$17)</f>
        <v>37.376100000000001</v>
      </c>
      <c r="J922" s="27">
        <f>0.5*$AH$17*$AF$17*F922^2</f>
        <v>32.4</v>
      </c>
      <c r="K922" s="30">
        <f t="shared" si="185"/>
        <v>183.54693333333324</v>
      </c>
      <c r="L922" s="35">
        <f t="shared" si="182"/>
        <v>2.7532039999999989</v>
      </c>
      <c r="M922" s="35">
        <f t="shared" si="186"/>
        <v>2.7532039999999989</v>
      </c>
      <c r="N922" s="35">
        <f t="shared" si="187"/>
        <v>0</v>
      </c>
      <c r="O922" s="35">
        <f t="shared" si="188"/>
        <v>0</v>
      </c>
      <c r="P922" s="36">
        <f>SUM($M$8:M922)</f>
        <v>574.12206995802444</v>
      </c>
      <c r="Q922" s="36">
        <f>SUM($N$8:N922)</f>
        <v>-130.14806270123464</v>
      </c>
      <c r="R922" s="36">
        <f t="shared" si="189"/>
        <v>130.14806270123464</v>
      </c>
      <c r="S922" s="13"/>
      <c r="T922" s="38">
        <f t="shared" si="190"/>
        <v>123.6406595661729</v>
      </c>
      <c r="U922" s="38">
        <f t="shared" si="183"/>
        <v>117.45862658786425</v>
      </c>
      <c r="V922" s="38">
        <f t="shared" si="191"/>
        <v>116.2840403219856</v>
      </c>
      <c r="W922" s="38">
        <f t="shared" si="191"/>
        <v>115.12119991876574</v>
      </c>
      <c r="X922" s="38">
        <f t="shared" si="192"/>
        <v>109.36513992282745</v>
      </c>
      <c r="Y922" s="38">
        <f t="shared" si="192"/>
        <v>103.89688292668608</v>
      </c>
      <c r="Z922" s="38">
        <f t="shared" si="193"/>
        <v>103.89688292668608</v>
      </c>
    </row>
    <row r="923" spans="2:26" x14ac:dyDescent="0.3">
      <c r="B923" s="2" t="s">
        <v>36</v>
      </c>
      <c r="C923" s="2">
        <v>915</v>
      </c>
      <c r="D923" s="2">
        <v>326</v>
      </c>
      <c r="E923" s="7">
        <v>57</v>
      </c>
      <c r="F923" s="7">
        <f t="shared" si="184"/>
        <v>15.833333333333332</v>
      </c>
      <c r="G923" s="46">
        <f t="shared" si="194"/>
        <v>0.56944444444444464</v>
      </c>
      <c r="H923" s="27">
        <f>$AC$17*G923</f>
        <v>108.4791666666667</v>
      </c>
      <c r="I923" s="27">
        <f>($AG$17*$AC$17*$AI$17)</f>
        <v>37.376100000000001</v>
      </c>
      <c r="J923" s="27">
        <f>0.5*$AH$17*$AF$17*F923^2</f>
        <v>36.099999999999994</v>
      </c>
      <c r="K923" s="30">
        <f t="shared" si="185"/>
        <v>181.95526666666669</v>
      </c>
      <c r="L923" s="35">
        <f t="shared" si="182"/>
        <v>2.8809583888888892</v>
      </c>
      <c r="M923" s="35">
        <f t="shared" si="186"/>
        <v>2.8809583888888892</v>
      </c>
      <c r="N923" s="35">
        <f t="shared" si="187"/>
        <v>0</v>
      </c>
      <c r="O923" s="35">
        <f t="shared" si="188"/>
        <v>0</v>
      </c>
      <c r="P923" s="36">
        <f>SUM($M$8:M923)</f>
        <v>577.00302834691331</v>
      </c>
      <c r="Q923" s="36">
        <f>SUM($N$8:N923)</f>
        <v>-130.14806270123464</v>
      </c>
      <c r="R923" s="36">
        <f t="shared" si="189"/>
        <v>130.14806270123464</v>
      </c>
      <c r="S923" s="13"/>
      <c r="T923" s="38">
        <f t="shared" si="190"/>
        <v>123.6406595661729</v>
      </c>
      <c r="U923" s="38">
        <f t="shared" si="183"/>
        <v>117.45862658786425</v>
      </c>
      <c r="V923" s="38">
        <f t="shared" si="191"/>
        <v>116.2840403219856</v>
      </c>
      <c r="W923" s="38">
        <f t="shared" si="191"/>
        <v>115.12119991876574</v>
      </c>
      <c r="X923" s="38">
        <f t="shared" si="192"/>
        <v>109.36513992282745</v>
      </c>
      <c r="Y923" s="38">
        <f t="shared" si="192"/>
        <v>103.89688292668608</v>
      </c>
      <c r="Z923" s="38">
        <f t="shared" si="193"/>
        <v>103.89688292668608</v>
      </c>
    </row>
    <row r="924" spans="2:26" x14ac:dyDescent="0.3">
      <c r="B924" s="2" t="s">
        <v>36</v>
      </c>
      <c r="C924" s="2">
        <v>916</v>
      </c>
      <c r="D924" s="2">
        <v>327</v>
      </c>
      <c r="E924" s="7">
        <v>58.1</v>
      </c>
      <c r="F924" s="7">
        <f t="shared" si="184"/>
        <v>16.138888888888889</v>
      </c>
      <c r="G924" s="46">
        <f t="shared" si="194"/>
        <v>0.30555555555555597</v>
      </c>
      <c r="H924" s="27">
        <f>$AC$17*G924</f>
        <v>58.208333333333414</v>
      </c>
      <c r="I924" s="27">
        <f>($AG$17*$AC$17*$AI$17)</f>
        <v>37.376100000000001</v>
      </c>
      <c r="J924" s="27">
        <f>0.5*$AH$17*$AF$17*F924^2</f>
        <v>37.506777777777778</v>
      </c>
      <c r="K924" s="30">
        <f t="shared" si="185"/>
        <v>133.09121111111119</v>
      </c>
      <c r="L924" s="35">
        <f t="shared" si="182"/>
        <v>2.1479442682098777</v>
      </c>
      <c r="M924" s="35">
        <f t="shared" si="186"/>
        <v>2.1479442682098777</v>
      </c>
      <c r="N924" s="35">
        <f t="shared" si="187"/>
        <v>0</v>
      </c>
      <c r="O924" s="35">
        <f t="shared" si="188"/>
        <v>0</v>
      </c>
      <c r="P924" s="36">
        <f>SUM($M$8:M924)</f>
        <v>579.15097261512324</v>
      </c>
      <c r="Q924" s="36">
        <f>SUM($N$8:N924)</f>
        <v>-130.14806270123464</v>
      </c>
      <c r="R924" s="36">
        <f t="shared" si="189"/>
        <v>130.14806270123464</v>
      </c>
      <c r="S924" s="13"/>
      <c r="T924" s="38">
        <f t="shared" si="190"/>
        <v>123.6406595661729</v>
      </c>
      <c r="U924" s="38">
        <f t="shared" si="183"/>
        <v>117.45862658786425</v>
      </c>
      <c r="V924" s="38">
        <f t="shared" si="191"/>
        <v>116.2840403219856</v>
      </c>
      <c r="W924" s="38">
        <f t="shared" si="191"/>
        <v>115.12119991876574</v>
      </c>
      <c r="X924" s="38">
        <f t="shared" si="192"/>
        <v>109.36513992282745</v>
      </c>
      <c r="Y924" s="38">
        <f t="shared" si="192"/>
        <v>103.89688292668608</v>
      </c>
      <c r="Z924" s="38">
        <f t="shared" si="193"/>
        <v>103.89688292668608</v>
      </c>
    </row>
    <row r="925" spans="2:26" x14ac:dyDescent="0.3">
      <c r="B925" s="2" t="s">
        <v>36</v>
      </c>
      <c r="C925" s="2">
        <v>917</v>
      </c>
      <c r="D925" s="2">
        <v>328</v>
      </c>
      <c r="E925" s="7">
        <v>59.2</v>
      </c>
      <c r="F925" s="7">
        <f t="shared" si="184"/>
        <v>16.444444444444446</v>
      </c>
      <c r="G925" s="46">
        <f t="shared" si="194"/>
        <v>0.12499999999999981</v>
      </c>
      <c r="H925" s="27">
        <f>$AC$17*G925</f>
        <v>23.812499999999964</v>
      </c>
      <c r="I925" s="27">
        <f>($AG$17*$AC$17*$AI$17)</f>
        <v>37.376100000000001</v>
      </c>
      <c r="J925" s="27">
        <f>0.5*$AH$17*$AF$17*F925^2</f>
        <v>38.940444444444452</v>
      </c>
      <c r="K925" s="30">
        <f t="shared" si="185"/>
        <v>100.12904444444442</v>
      </c>
      <c r="L925" s="35">
        <f t="shared" si="182"/>
        <v>1.6465665086419752</v>
      </c>
      <c r="M925" s="35">
        <f t="shared" si="186"/>
        <v>1.6465665086419752</v>
      </c>
      <c r="N925" s="35">
        <f t="shared" si="187"/>
        <v>0</v>
      </c>
      <c r="O925" s="35">
        <f t="shared" si="188"/>
        <v>0</v>
      </c>
      <c r="P925" s="36">
        <f>SUM($M$8:M925)</f>
        <v>580.7975391237652</v>
      </c>
      <c r="Q925" s="36">
        <f>SUM($N$8:N925)</f>
        <v>-130.14806270123464</v>
      </c>
      <c r="R925" s="36">
        <f t="shared" si="189"/>
        <v>130.14806270123464</v>
      </c>
      <c r="S925" s="13"/>
      <c r="T925" s="38">
        <f t="shared" si="190"/>
        <v>123.6406595661729</v>
      </c>
      <c r="U925" s="38">
        <f t="shared" si="183"/>
        <v>117.45862658786425</v>
      </c>
      <c r="V925" s="38">
        <f t="shared" si="191"/>
        <v>116.2840403219856</v>
      </c>
      <c r="W925" s="38">
        <f t="shared" si="191"/>
        <v>115.12119991876574</v>
      </c>
      <c r="X925" s="38">
        <f t="shared" si="192"/>
        <v>109.36513992282745</v>
      </c>
      <c r="Y925" s="38">
        <f t="shared" si="192"/>
        <v>103.89688292668608</v>
      </c>
      <c r="Z925" s="38">
        <f t="shared" si="193"/>
        <v>103.89688292668608</v>
      </c>
    </row>
    <row r="926" spans="2:26" x14ac:dyDescent="0.3">
      <c r="B926" s="2" t="s">
        <v>36</v>
      </c>
      <c r="C926" s="2">
        <v>918</v>
      </c>
      <c r="D926" s="2">
        <v>329</v>
      </c>
      <c r="E926" s="7">
        <v>59</v>
      </c>
      <c r="F926" s="7">
        <f t="shared" si="184"/>
        <v>16.388888888888889</v>
      </c>
      <c r="G926" s="46">
        <f t="shared" si="194"/>
        <v>-1.3888888888889086E-2</v>
      </c>
      <c r="H926" s="27">
        <f>$AC$17*G926</f>
        <v>-2.6458333333333708</v>
      </c>
      <c r="I926" s="27">
        <f>($AG$17*$AC$17*$AI$17)</f>
        <v>37.376100000000001</v>
      </c>
      <c r="J926" s="27">
        <f>0.5*$AH$17*$AF$17*F926^2</f>
        <v>38.67777777777777</v>
      </c>
      <c r="K926" s="30">
        <f t="shared" si="185"/>
        <v>73.4080444444444</v>
      </c>
      <c r="L926" s="35">
        <f t="shared" si="182"/>
        <v>1.2030762839506164</v>
      </c>
      <c r="M926" s="35">
        <f t="shared" si="186"/>
        <v>1.2030762839506164</v>
      </c>
      <c r="N926" s="35">
        <f t="shared" si="187"/>
        <v>0</v>
      </c>
      <c r="O926" s="35">
        <f t="shared" si="188"/>
        <v>0</v>
      </c>
      <c r="P926" s="36">
        <f>SUM($M$8:M926)</f>
        <v>582.00061540771583</v>
      </c>
      <c r="Q926" s="36">
        <f>SUM($N$8:N926)</f>
        <v>-130.14806270123464</v>
      </c>
      <c r="R926" s="36">
        <f t="shared" si="189"/>
        <v>130.14806270123464</v>
      </c>
      <c r="S926" s="13"/>
      <c r="T926" s="38">
        <f t="shared" si="190"/>
        <v>123.6406595661729</v>
      </c>
      <c r="U926" s="38">
        <f t="shared" si="183"/>
        <v>117.45862658786425</v>
      </c>
      <c r="V926" s="38">
        <f t="shared" si="191"/>
        <v>116.2840403219856</v>
      </c>
      <c r="W926" s="38">
        <f t="shared" si="191"/>
        <v>115.12119991876574</v>
      </c>
      <c r="X926" s="38">
        <f t="shared" si="192"/>
        <v>109.36513992282745</v>
      </c>
      <c r="Y926" s="38">
        <f t="shared" si="192"/>
        <v>103.89688292668608</v>
      </c>
      <c r="Z926" s="38">
        <f t="shared" si="193"/>
        <v>103.89688292668608</v>
      </c>
    </row>
    <row r="927" spans="2:26" x14ac:dyDescent="0.3">
      <c r="B927" s="2" t="s">
        <v>36</v>
      </c>
      <c r="C927" s="2">
        <v>919</v>
      </c>
      <c r="D927" s="2">
        <v>330</v>
      </c>
      <c r="E927" s="7">
        <v>59.1</v>
      </c>
      <c r="F927" s="7">
        <f t="shared" si="184"/>
        <v>16.416666666666668</v>
      </c>
      <c r="G927" s="46">
        <f t="shared" si="194"/>
        <v>6.9444444444444448E-2</v>
      </c>
      <c r="H927" s="27">
        <f>$AC$17*G927</f>
        <v>13.229166666666668</v>
      </c>
      <c r="I927" s="27">
        <f>($AG$17*$AC$17*$AI$17)</f>
        <v>37.376100000000001</v>
      </c>
      <c r="J927" s="27">
        <f>0.5*$AH$17*$AF$17*F927^2</f>
        <v>38.808999999999997</v>
      </c>
      <c r="K927" s="30">
        <f t="shared" si="185"/>
        <v>89.414266666666663</v>
      </c>
      <c r="L927" s="35">
        <f t="shared" si="182"/>
        <v>1.4678842111111112</v>
      </c>
      <c r="M927" s="35">
        <f t="shared" si="186"/>
        <v>1.4678842111111112</v>
      </c>
      <c r="N927" s="35">
        <f t="shared" si="187"/>
        <v>0</v>
      </c>
      <c r="O927" s="35">
        <f t="shared" si="188"/>
        <v>0</v>
      </c>
      <c r="P927" s="36">
        <f>SUM($M$8:M927)</f>
        <v>583.46849961882697</v>
      </c>
      <c r="Q927" s="36">
        <f>SUM($N$8:N927)</f>
        <v>-130.14806270123464</v>
      </c>
      <c r="R927" s="36">
        <f t="shared" si="189"/>
        <v>130.14806270123464</v>
      </c>
      <c r="S927" s="13"/>
      <c r="T927" s="38">
        <f t="shared" si="190"/>
        <v>123.6406595661729</v>
      </c>
      <c r="U927" s="38">
        <f t="shared" si="183"/>
        <v>117.45862658786425</v>
      </c>
      <c r="V927" s="38">
        <f t="shared" si="191"/>
        <v>116.2840403219856</v>
      </c>
      <c r="W927" s="38">
        <f t="shared" si="191"/>
        <v>115.12119991876574</v>
      </c>
      <c r="X927" s="38">
        <f t="shared" si="192"/>
        <v>109.36513992282745</v>
      </c>
      <c r="Y927" s="38">
        <f t="shared" si="192"/>
        <v>103.89688292668608</v>
      </c>
      <c r="Z927" s="38">
        <f t="shared" si="193"/>
        <v>103.89688292668608</v>
      </c>
    </row>
    <row r="928" spans="2:26" x14ac:dyDescent="0.3">
      <c r="B928" s="2" t="s">
        <v>36</v>
      </c>
      <c r="C928" s="2">
        <v>920</v>
      </c>
      <c r="D928" s="2">
        <v>331</v>
      </c>
      <c r="E928" s="7">
        <v>59.5</v>
      </c>
      <c r="F928" s="7">
        <f t="shared" si="184"/>
        <v>16.527777777777779</v>
      </c>
      <c r="G928" s="46">
        <f t="shared" si="194"/>
        <v>0.19444444444444425</v>
      </c>
      <c r="H928" s="27">
        <f>$AC$17*G928</f>
        <v>37.041666666666629</v>
      </c>
      <c r="I928" s="27">
        <f>($AG$17*$AC$17*$AI$17)</f>
        <v>37.376100000000001</v>
      </c>
      <c r="J928" s="27">
        <f>0.5*$AH$17*$AF$17*F928^2</f>
        <v>39.336111111111109</v>
      </c>
      <c r="K928" s="30">
        <f t="shared" si="185"/>
        <v>113.75387777777775</v>
      </c>
      <c r="L928" s="35">
        <f t="shared" si="182"/>
        <v>1.8800988132716046</v>
      </c>
      <c r="M928" s="35">
        <f t="shared" si="186"/>
        <v>1.8800988132716046</v>
      </c>
      <c r="N928" s="35">
        <f t="shared" si="187"/>
        <v>0</v>
      </c>
      <c r="O928" s="35">
        <f t="shared" si="188"/>
        <v>0</v>
      </c>
      <c r="P928" s="36">
        <f>SUM($M$8:M928)</f>
        <v>585.34859843209858</v>
      </c>
      <c r="Q928" s="36">
        <f>SUM($N$8:N928)</f>
        <v>-130.14806270123464</v>
      </c>
      <c r="R928" s="36">
        <f t="shared" si="189"/>
        <v>130.14806270123464</v>
      </c>
      <c r="S928" s="13"/>
      <c r="T928" s="38">
        <f t="shared" si="190"/>
        <v>123.6406595661729</v>
      </c>
      <c r="U928" s="38">
        <f t="shared" si="183"/>
        <v>117.45862658786425</v>
      </c>
      <c r="V928" s="38">
        <f t="shared" si="191"/>
        <v>116.2840403219856</v>
      </c>
      <c r="W928" s="38">
        <f t="shared" si="191"/>
        <v>115.12119991876574</v>
      </c>
      <c r="X928" s="38">
        <f t="shared" si="192"/>
        <v>109.36513992282745</v>
      </c>
      <c r="Y928" s="38">
        <f t="shared" si="192"/>
        <v>103.89688292668608</v>
      </c>
      <c r="Z928" s="38">
        <f t="shared" si="193"/>
        <v>103.89688292668608</v>
      </c>
    </row>
    <row r="929" spans="2:26" x14ac:dyDescent="0.3">
      <c r="B929" s="2" t="s">
        <v>36</v>
      </c>
      <c r="C929" s="2">
        <v>921</v>
      </c>
      <c r="D929" s="2">
        <v>332</v>
      </c>
      <c r="E929" s="7">
        <v>60.5</v>
      </c>
      <c r="F929" s="7">
        <f t="shared" si="184"/>
        <v>16.805555555555554</v>
      </c>
      <c r="G929" s="46">
        <f t="shared" si="194"/>
        <v>0.38888888888888851</v>
      </c>
      <c r="H929" s="27">
        <f>$AC$17*G929</f>
        <v>74.083333333333258</v>
      </c>
      <c r="I929" s="27">
        <f>($AG$17*$AC$17*$AI$17)</f>
        <v>37.376100000000001</v>
      </c>
      <c r="J929" s="27">
        <f>0.5*$AH$17*$AF$17*F929^2</f>
        <v>40.669444444444437</v>
      </c>
      <c r="K929" s="30">
        <f t="shared" si="185"/>
        <v>152.12887777777769</v>
      </c>
      <c r="L929" s="35">
        <f t="shared" si="182"/>
        <v>2.5566103070987638</v>
      </c>
      <c r="M929" s="35">
        <f t="shared" si="186"/>
        <v>2.5566103070987638</v>
      </c>
      <c r="N929" s="35">
        <f t="shared" si="187"/>
        <v>0</v>
      </c>
      <c r="O929" s="35">
        <f t="shared" si="188"/>
        <v>0</v>
      </c>
      <c r="P929" s="36">
        <f>SUM($M$8:M929)</f>
        <v>587.90520873919729</v>
      </c>
      <c r="Q929" s="36">
        <f>SUM($N$8:N929)</f>
        <v>-130.14806270123464</v>
      </c>
      <c r="R929" s="36">
        <f t="shared" si="189"/>
        <v>130.14806270123464</v>
      </c>
      <c r="S929" s="13"/>
      <c r="T929" s="38">
        <f t="shared" si="190"/>
        <v>123.6406595661729</v>
      </c>
      <c r="U929" s="38">
        <f t="shared" si="183"/>
        <v>117.45862658786425</v>
      </c>
      <c r="V929" s="38">
        <f t="shared" si="191"/>
        <v>116.2840403219856</v>
      </c>
      <c r="W929" s="38">
        <f t="shared" si="191"/>
        <v>115.12119991876574</v>
      </c>
      <c r="X929" s="38">
        <f t="shared" si="192"/>
        <v>109.36513992282745</v>
      </c>
      <c r="Y929" s="38">
        <f t="shared" si="192"/>
        <v>103.89688292668608</v>
      </c>
      <c r="Z929" s="38">
        <f t="shared" si="193"/>
        <v>103.89688292668608</v>
      </c>
    </row>
    <row r="930" spans="2:26" x14ac:dyDescent="0.3">
      <c r="B930" s="2" t="s">
        <v>36</v>
      </c>
      <c r="C930" s="2">
        <v>922</v>
      </c>
      <c r="D930" s="2">
        <v>333</v>
      </c>
      <c r="E930" s="7">
        <v>62.3</v>
      </c>
      <c r="F930" s="7">
        <f t="shared" si="184"/>
        <v>17.305555555555554</v>
      </c>
      <c r="G930" s="46">
        <f t="shared" si="194"/>
        <v>0.47222222222222199</v>
      </c>
      <c r="H930" s="27">
        <f>$AC$17*G930</f>
        <v>89.958333333333286</v>
      </c>
      <c r="I930" s="27">
        <f>($AG$17*$AC$17*$AI$17)</f>
        <v>37.376100000000001</v>
      </c>
      <c r="J930" s="27">
        <f>0.5*$AH$17*$AF$17*F930^2</f>
        <v>43.125444444444433</v>
      </c>
      <c r="K930" s="30">
        <f t="shared" si="185"/>
        <v>170.45987777777773</v>
      </c>
      <c r="L930" s="35">
        <f t="shared" si="182"/>
        <v>2.9499028848765421</v>
      </c>
      <c r="M930" s="35">
        <f t="shared" si="186"/>
        <v>2.9499028848765421</v>
      </c>
      <c r="N930" s="35">
        <f t="shared" si="187"/>
        <v>0</v>
      </c>
      <c r="O930" s="35">
        <f t="shared" si="188"/>
        <v>0</v>
      </c>
      <c r="P930" s="36">
        <f>SUM($M$8:M930)</f>
        <v>590.85511162407386</v>
      </c>
      <c r="Q930" s="36">
        <f>SUM($N$8:N930)</f>
        <v>-130.14806270123464</v>
      </c>
      <c r="R930" s="36">
        <f t="shared" si="189"/>
        <v>130.14806270123464</v>
      </c>
      <c r="S930" s="13"/>
      <c r="T930" s="38">
        <f t="shared" si="190"/>
        <v>123.6406595661729</v>
      </c>
      <c r="U930" s="38">
        <f t="shared" si="183"/>
        <v>117.45862658786425</v>
      </c>
      <c r="V930" s="38">
        <f t="shared" si="191"/>
        <v>116.2840403219856</v>
      </c>
      <c r="W930" s="38">
        <f t="shared" si="191"/>
        <v>115.12119991876574</v>
      </c>
      <c r="X930" s="38">
        <f t="shared" si="192"/>
        <v>109.36513992282745</v>
      </c>
      <c r="Y930" s="38">
        <f t="shared" si="192"/>
        <v>103.89688292668608</v>
      </c>
      <c r="Z930" s="38">
        <f t="shared" si="193"/>
        <v>103.89688292668608</v>
      </c>
    </row>
    <row r="931" spans="2:26" x14ac:dyDescent="0.3">
      <c r="B931" s="2" t="s">
        <v>36</v>
      </c>
      <c r="C931" s="2">
        <v>923</v>
      </c>
      <c r="D931" s="2">
        <v>334</v>
      </c>
      <c r="E931" s="7">
        <v>63.9</v>
      </c>
      <c r="F931" s="7">
        <f t="shared" si="184"/>
        <v>17.75</v>
      </c>
      <c r="G931" s="46">
        <f t="shared" si="194"/>
        <v>0.38888888888888851</v>
      </c>
      <c r="H931" s="27">
        <f>$AC$17*G931</f>
        <v>74.083333333333258</v>
      </c>
      <c r="I931" s="27">
        <f>($AG$17*$AC$17*$AI$17)</f>
        <v>37.376100000000001</v>
      </c>
      <c r="J931" s="27">
        <f>0.5*$AH$17*$AF$17*F931^2</f>
        <v>45.369</v>
      </c>
      <c r="K931" s="30">
        <f t="shared" si="185"/>
        <v>156.82843333333327</v>
      </c>
      <c r="L931" s="35">
        <f t="shared" si="182"/>
        <v>2.7837046916666655</v>
      </c>
      <c r="M931" s="35">
        <f t="shared" si="186"/>
        <v>2.7837046916666655</v>
      </c>
      <c r="N931" s="35">
        <f t="shared" si="187"/>
        <v>0</v>
      </c>
      <c r="O931" s="35">
        <f t="shared" si="188"/>
        <v>0</v>
      </c>
      <c r="P931" s="36">
        <f>SUM($M$8:M931)</f>
        <v>593.63881631574054</v>
      </c>
      <c r="Q931" s="36">
        <f>SUM($N$8:N931)</f>
        <v>-130.14806270123464</v>
      </c>
      <c r="R931" s="36">
        <f t="shared" si="189"/>
        <v>130.14806270123464</v>
      </c>
      <c r="S931" s="13"/>
      <c r="T931" s="38">
        <f t="shared" si="190"/>
        <v>123.6406595661729</v>
      </c>
      <c r="U931" s="38">
        <f t="shared" si="183"/>
        <v>117.45862658786425</v>
      </c>
      <c r="V931" s="38">
        <f t="shared" si="191"/>
        <v>116.2840403219856</v>
      </c>
      <c r="W931" s="38">
        <f t="shared" si="191"/>
        <v>115.12119991876574</v>
      </c>
      <c r="X931" s="38">
        <f t="shared" si="192"/>
        <v>109.36513992282745</v>
      </c>
      <c r="Y931" s="38">
        <f t="shared" si="192"/>
        <v>103.89688292668608</v>
      </c>
      <c r="Z931" s="38">
        <f t="shared" si="193"/>
        <v>103.89688292668608</v>
      </c>
    </row>
    <row r="932" spans="2:26" x14ac:dyDescent="0.3">
      <c r="B932" s="2" t="s">
        <v>36</v>
      </c>
      <c r="C932" s="2">
        <v>924</v>
      </c>
      <c r="D932" s="2">
        <v>335</v>
      </c>
      <c r="E932" s="7">
        <v>65.099999999999994</v>
      </c>
      <c r="F932" s="7">
        <f t="shared" si="184"/>
        <v>18.083333333333332</v>
      </c>
      <c r="G932" s="46">
        <f t="shared" si="194"/>
        <v>2.7777777777777186E-2</v>
      </c>
      <c r="H932" s="27">
        <f>$AC$17*G932</f>
        <v>5.2916666666665542</v>
      </c>
      <c r="I932" s="27">
        <f>($AG$17*$AC$17*$AI$17)</f>
        <v>37.376100000000001</v>
      </c>
      <c r="J932" s="27">
        <f>0.5*$AH$17*$AF$17*F932^2</f>
        <v>47.088999999999992</v>
      </c>
      <c r="K932" s="30">
        <f t="shared" si="185"/>
        <v>89.75676666666655</v>
      </c>
      <c r="L932" s="35">
        <f t="shared" si="182"/>
        <v>1.6231015305555534</v>
      </c>
      <c r="M932" s="35">
        <f t="shared" si="186"/>
        <v>1.6231015305555534</v>
      </c>
      <c r="N932" s="35">
        <f t="shared" si="187"/>
        <v>0</v>
      </c>
      <c r="O932" s="35">
        <f t="shared" si="188"/>
        <v>0</v>
      </c>
      <c r="P932" s="36">
        <f>SUM($M$8:M932)</f>
        <v>595.26191784629611</v>
      </c>
      <c r="Q932" s="36">
        <f>SUM($N$8:N932)</f>
        <v>-130.14806270123464</v>
      </c>
      <c r="R932" s="36">
        <f t="shared" si="189"/>
        <v>130.14806270123464</v>
      </c>
      <c r="S932" s="13"/>
      <c r="T932" s="38">
        <f t="shared" si="190"/>
        <v>123.6406595661729</v>
      </c>
      <c r="U932" s="38">
        <f t="shared" si="183"/>
        <v>117.45862658786425</v>
      </c>
      <c r="V932" s="38">
        <f t="shared" si="191"/>
        <v>116.2840403219856</v>
      </c>
      <c r="W932" s="38">
        <f t="shared" si="191"/>
        <v>115.12119991876574</v>
      </c>
      <c r="X932" s="38">
        <f t="shared" si="192"/>
        <v>109.36513992282745</v>
      </c>
      <c r="Y932" s="38">
        <f t="shared" si="192"/>
        <v>103.89688292668608</v>
      </c>
      <c r="Z932" s="38">
        <f t="shared" si="193"/>
        <v>103.89688292668608</v>
      </c>
    </row>
    <row r="933" spans="2:26" x14ac:dyDescent="0.3">
      <c r="B933" s="2" t="s">
        <v>36</v>
      </c>
      <c r="C933" s="2">
        <v>925</v>
      </c>
      <c r="D933" s="2">
        <v>336</v>
      </c>
      <c r="E933" s="7">
        <v>64.099999999999994</v>
      </c>
      <c r="F933" s="7">
        <f t="shared" si="184"/>
        <v>17.805555555555554</v>
      </c>
      <c r="G933" s="46">
        <f t="shared" si="194"/>
        <v>-0.33333333333333215</v>
      </c>
      <c r="H933" s="27">
        <f>$AC$17*G933</f>
        <v>-63.499999999999773</v>
      </c>
      <c r="I933" s="27">
        <f>($AG$17*$AC$17*$AI$17)</f>
        <v>37.376100000000001</v>
      </c>
      <c r="J933" s="27">
        <f>0.5*$AH$17*$AF$17*F933^2</f>
        <v>45.653444444444432</v>
      </c>
      <c r="K933" s="30">
        <f t="shared" si="185"/>
        <v>19.52954444444466</v>
      </c>
      <c r="L933" s="35">
        <f t="shared" si="182"/>
        <v>0.34773438858025069</v>
      </c>
      <c r="M933" s="35">
        <f t="shared" si="186"/>
        <v>0.34773438858025069</v>
      </c>
      <c r="N933" s="35">
        <f t="shared" si="187"/>
        <v>0</v>
      </c>
      <c r="O933" s="35">
        <f t="shared" si="188"/>
        <v>0</v>
      </c>
      <c r="P933" s="36">
        <f>SUM($M$8:M933)</f>
        <v>595.60965223487642</v>
      </c>
      <c r="Q933" s="36">
        <f>SUM($N$8:N933)</f>
        <v>-130.14806270123464</v>
      </c>
      <c r="R933" s="36">
        <f t="shared" si="189"/>
        <v>130.14806270123464</v>
      </c>
      <c r="S933" s="13"/>
      <c r="T933" s="38">
        <f t="shared" si="190"/>
        <v>123.6406595661729</v>
      </c>
      <c r="U933" s="38">
        <f t="shared" si="183"/>
        <v>117.45862658786425</v>
      </c>
      <c r="V933" s="38">
        <f t="shared" si="191"/>
        <v>116.2840403219856</v>
      </c>
      <c r="W933" s="38">
        <f t="shared" si="191"/>
        <v>115.12119991876574</v>
      </c>
      <c r="X933" s="38">
        <f t="shared" si="192"/>
        <v>109.36513992282745</v>
      </c>
      <c r="Y933" s="38">
        <f t="shared" si="192"/>
        <v>103.89688292668608</v>
      </c>
      <c r="Z933" s="38">
        <f t="shared" si="193"/>
        <v>103.89688292668608</v>
      </c>
    </row>
    <row r="934" spans="2:26" x14ac:dyDescent="0.3">
      <c r="B934" s="2" t="s">
        <v>36</v>
      </c>
      <c r="C934" s="2">
        <v>926</v>
      </c>
      <c r="D934" s="2">
        <v>337</v>
      </c>
      <c r="E934" s="7">
        <v>62.7</v>
      </c>
      <c r="F934" s="7">
        <f t="shared" si="184"/>
        <v>17.416666666666668</v>
      </c>
      <c r="G934" s="46">
        <f t="shared" si="194"/>
        <v>-0.29166666666666585</v>
      </c>
      <c r="H934" s="27">
        <f>$AC$17*G934</f>
        <v>-55.562499999999844</v>
      </c>
      <c r="I934" s="27">
        <f>($AG$17*$AC$17*$AI$17)</f>
        <v>37.376100000000001</v>
      </c>
      <c r="J934" s="27">
        <f>0.5*$AH$17*$AF$17*F934^2</f>
        <v>43.681000000000004</v>
      </c>
      <c r="K934" s="30">
        <f t="shared" si="185"/>
        <v>25.494600000000162</v>
      </c>
      <c r="L934" s="35">
        <f t="shared" si="182"/>
        <v>0.44403095000000287</v>
      </c>
      <c r="M934" s="35">
        <f t="shared" si="186"/>
        <v>0.44403095000000287</v>
      </c>
      <c r="N934" s="35">
        <f t="shared" si="187"/>
        <v>0</v>
      </c>
      <c r="O934" s="35">
        <f t="shared" si="188"/>
        <v>0</v>
      </c>
      <c r="P934" s="36">
        <f>SUM($M$8:M934)</f>
        <v>596.05368318487638</v>
      </c>
      <c r="Q934" s="36">
        <f>SUM($N$8:N934)</f>
        <v>-130.14806270123464</v>
      </c>
      <c r="R934" s="36">
        <f t="shared" si="189"/>
        <v>130.14806270123464</v>
      </c>
      <c r="S934" s="13"/>
      <c r="T934" s="38">
        <f t="shared" si="190"/>
        <v>123.6406595661729</v>
      </c>
      <c r="U934" s="38">
        <f t="shared" si="183"/>
        <v>117.45862658786425</v>
      </c>
      <c r="V934" s="38">
        <f t="shared" si="191"/>
        <v>116.2840403219856</v>
      </c>
      <c r="W934" s="38">
        <f t="shared" si="191"/>
        <v>115.12119991876574</v>
      </c>
      <c r="X934" s="38">
        <f t="shared" si="192"/>
        <v>109.36513992282745</v>
      </c>
      <c r="Y934" s="38">
        <f t="shared" si="192"/>
        <v>103.89688292668608</v>
      </c>
      <c r="Z934" s="38">
        <f t="shared" si="193"/>
        <v>103.89688292668608</v>
      </c>
    </row>
    <row r="935" spans="2:26" x14ac:dyDescent="0.3">
      <c r="B935" s="2" t="s">
        <v>36</v>
      </c>
      <c r="C935" s="2">
        <v>927</v>
      </c>
      <c r="D935" s="2">
        <v>338</v>
      </c>
      <c r="E935" s="7">
        <v>62</v>
      </c>
      <c r="F935" s="7">
        <f t="shared" si="184"/>
        <v>17.222222222222221</v>
      </c>
      <c r="G935" s="46">
        <f t="shared" si="194"/>
        <v>-0.19444444444444522</v>
      </c>
      <c r="H935" s="27">
        <f>$AC$17*G935</f>
        <v>-37.041666666666814</v>
      </c>
      <c r="I935" s="27">
        <f>($AG$17*$AC$17*$AI$17)</f>
        <v>37.376100000000001</v>
      </c>
      <c r="J935" s="27">
        <f>0.5*$AH$17*$AF$17*F935^2</f>
        <v>42.711111111111101</v>
      </c>
      <c r="K935" s="30">
        <f t="shared" si="185"/>
        <v>43.045544444444289</v>
      </c>
      <c r="L935" s="35">
        <f t="shared" si="182"/>
        <v>0.7413399320987627</v>
      </c>
      <c r="M935" s="35">
        <f t="shared" si="186"/>
        <v>0.7413399320987627</v>
      </c>
      <c r="N935" s="35">
        <f t="shared" si="187"/>
        <v>0</v>
      </c>
      <c r="O935" s="35">
        <f t="shared" si="188"/>
        <v>0</v>
      </c>
      <c r="P935" s="36">
        <f>SUM($M$8:M935)</f>
        <v>596.79502311697513</v>
      </c>
      <c r="Q935" s="36">
        <f>SUM($N$8:N935)</f>
        <v>-130.14806270123464</v>
      </c>
      <c r="R935" s="36">
        <f t="shared" si="189"/>
        <v>130.14806270123464</v>
      </c>
      <c r="S935" s="13"/>
      <c r="T935" s="38">
        <f t="shared" si="190"/>
        <v>123.6406595661729</v>
      </c>
      <c r="U935" s="38">
        <f t="shared" si="183"/>
        <v>117.45862658786425</v>
      </c>
      <c r="V935" s="38">
        <f t="shared" si="191"/>
        <v>116.2840403219856</v>
      </c>
      <c r="W935" s="38">
        <f t="shared" si="191"/>
        <v>115.12119991876574</v>
      </c>
      <c r="X935" s="38">
        <f t="shared" si="192"/>
        <v>109.36513992282745</v>
      </c>
      <c r="Y935" s="38">
        <f t="shared" si="192"/>
        <v>103.89688292668608</v>
      </c>
      <c r="Z935" s="38">
        <f t="shared" si="193"/>
        <v>103.89688292668608</v>
      </c>
    </row>
    <row r="936" spans="2:26" x14ac:dyDescent="0.3">
      <c r="B936" s="2" t="s">
        <v>36</v>
      </c>
      <c r="C936" s="2">
        <v>928</v>
      </c>
      <c r="D936" s="2">
        <v>339</v>
      </c>
      <c r="E936" s="7">
        <v>61.3</v>
      </c>
      <c r="F936" s="7">
        <f t="shared" si="184"/>
        <v>17.027777777777775</v>
      </c>
      <c r="G936" s="46">
        <f t="shared" si="194"/>
        <v>-0.15277777777777798</v>
      </c>
      <c r="H936" s="27">
        <f>$AC$17*G936</f>
        <v>-29.104166666666707</v>
      </c>
      <c r="I936" s="27">
        <f>($AG$17*$AC$17*$AI$17)</f>
        <v>37.376100000000001</v>
      </c>
      <c r="J936" s="27">
        <f>0.5*$AH$17*$AF$17*F936^2</f>
        <v>41.752111111111091</v>
      </c>
      <c r="K936" s="30">
        <f t="shared" si="185"/>
        <v>50.024044444444385</v>
      </c>
      <c r="L936" s="35">
        <f t="shared" si="182"/>
        <v>0.85179831234567793</v>
      </c>
      <c r="M936" s="35">
        <f t="shared" si="186"/>
        <v>0.85179831234567793</v>
      </c>
      <c r="N936" s="35">
        <f t="shared" si="187"/>
        <v>0</v>
      </c>
      <c r="O936" s="35">
        <f t="shared" si="188"/>
        <v>0</v>
      </c>
      <c r="P936" s="36">
        <f>SUM($M$8:M936)</f>
        <v>597.64682142932077</v>
      </c>
      <c r="Q936" s="36">
        <f>SUM($N$8:N936)</f>
        <v>-130.14806270123464</v>
      </c>
      <c r="R936" s="36">
        <f t="shared" si="189"/>
        <v>130.14806270123464</v>
      </c>
      <c r="S936" s="13"/>
      <c r="T936" s="38">
        <f t="shared" si="190"/>
        <v>123.6406595661729</v>
      </c>
      <c r="U936" s="38">
        <f t="shared" si="183"/>
        <v>117.45862658786425</v>
      </c>
      <c r="V936" s="38">
        <f t="shared" si="191"/>
        <v>116.2840403219856</v>
      </c>
      <c r="W936" s="38">
        <f t="shared" si="191"/>
        <v>115.12119991876574</v>
      </c>
      <c r="X936" s="38">
        <f t="shared" si="192"/>
        <v>109.36513992282745</v>
      </c>
      <c r="Y936" s="38">
        <f t="shared" si="192"/>
        <v>103.89688292668608</v>
      </c>
      <c r="Z936" s="38">
        <f t="shared" si="193"/>
        <v>103.89688292668608</v>
      </c>
    </row>
    <row r="937" spans="2:26" x14ac:dyDescent="0.3">
      <c r="B937" s="2" t="s">
        <v>36</v>
      </c>
      <c r="C937" s="2">
        <v>929</v>
      </c>
      <c r="D937" s="2">
        <v>340</v>
      </c>
      <c r="E937" s="7">
        <v>60.9</v>
      </c>
      <c r="F937" s="7">
        <f t="shared" si="184"/>
        <v>16.916666666666664</v>
      </c>
      <c r="G937" s="46">
        <f t="shared" si="194"/>
        <v>-0.11111111111111072</v>
      </c>
      <c r="H937" s="27">
        <f>$AC$17*G937</f>
        <v>-21.166666666666593</v>
      </c>
      <c r="I937" s="27">
        <f>($AG$17*$AC$17*$AI$17)</f>
        <v>37.376100000000001</v>
      </c>
      <c r="J937" s="27">
        <f>0.5*$AH$17*$AF$17*F937^2</f>
        <v>41.208999999999982</v>
      </c>
      <c r="K937" s="30">
        <f t="shared" si="185"/>
        <v>57.41843333333339</v>
      </c>
      <c r="L937" s="35">
        <f t="shared" si="182"/>
        <v>0.97132849722222303</v>
      </c>
      <c r="M937" s="35">
        <f t="shared" si="186"/>
        <v>0.97132849722222303</v>
      </c>
      <c r="N937" s="35">
        <f t="shared" si="187"/>
        <v>0</v>
      </c>
      <c r="O937" s="35">
        <f t="shared" si="188"/>
        <v>0</v>
      </c>
      <c r="P937" s="36">
        <f>SUM($M$8:M937)</f>
        <v>598.61814992654297</v>
      </c>
      <c r="Q937" s="36">
        <f>SUM($N$8:N937)</f>
        <v>-130.14806270123464</v>
      </c>
      <c r="R937" s="36">
        <f t="shared" si="189"/>
        <v>130.14806270123464</v>
      </c>
      <c r="S937" s="13"/>
      <c r="T937" s="38">
        <f t="shared" si="190"/>
        <v>123.6406595661729</v>
      </c>
      <c r="U937" s="38">
        <f t="shared" si="183"/>
        <v>117.45862658786425</v>
      </c>
      <c r="V937" s="38">
        <f t="shared" si="191"/>
        <v>116.2840403219856</v>
      </c>
      <c r="W937" s="38">
        <f t="shared" si="191"/>
        <v>115.12119991876574</v>
      </c>
      <c r="X937" s="38">
        <f t="shared" si="192"/>
        <v>109.36513992282745</v>
      </c>
      <c r="Y937" s="38">
        <f t="shared" si="192"/>
        <v>103.89688292668608</v>
      </c>
      <c r="Z937" s="38">
        <f t="shared" si="193"/>
        <v>103.89688292668608</v>
      </c>
    </row>
    <row r="938" spans="2:26" x14ac:dyDescent="0.3">
      <c r="B938" s="2" t="s">
        <v>36</v>
      </c>
      <c r="C938" s="2">
        <v>930</v>
      </c>
      <c r="D938" s="2">
        <v>341</v>
      </c>
      <c r="E938" s="7">
        <v>60.5</v>
      </c>
      <c r="F938" s="7">
        <f t="shared" si="184"/>
        <v>16.805555555555554</v>
      </c>
      <c r="G938" s="46">
        <f t="shared" si="194"/>
        <v>-9.7222222222221627E-2</v>
      </c>
      <c r="H938" s="27">
        <f>$AC$17*G938</f>
        <v>-18.520833333333218</v>
      </c>
      <c r="I938" s="27">
        <f>($AG$17*$AC$17*$AI$17)</f>
        <v>37.376100000000001</v>
      </c>
      <c r="J938" s="27">
        <f>0.5*$AH$17*$AF$17*F938^2</f>
        <v>40.669444444444437</v>
      </c>
      <c r="K938" s="30">
        <f t="shared" si="185"/>
        <v>59.524711111111216</v>
      </c>
      <c r="L938" s="35">
        <f t="shared" si="182"/>
        <v>1.0003458395061744</v>
      </c>
      <c r="M938" s="35">
        <f t="shared" si="186"/>
        <v>1.0003458395061744</v>
      </c>
      <c r="N938" s="35">
        <f t="shared" si="187"/>
        <v>0</v>
      </c>
      <c r="O938" s="35">
        <f t="shared" si="188"/>
        <v>0</v>
      </c>
      <c r="P938" s="36">
        <f>SUM($M$8:M938)</f>
        <v>599.61849576604914</v>
      </c>
      <c r="Q938" s="36">
        <f>SUM($N$8:N938)</f>
        <v>-130.14806270123464</v>
      </c>
      <c r="R938" s="36">
        <f t="shared" si="189"/>
        <v>130.14806270123464</v>
      </c>
      <c r="S938" s="13"/>
      <c r="T938" s="38">
        <f t="shared" si="190"/>
        <v>123.6406595661729</v>
      </c>
      <c r="U938" s="38">
        <f t="shared" si="183"/>
        <v>117.45862658786425</v>
      </c>
      <c r="V938" s="38">
        <f t="shared" si="191"/>
        <v>116.2840403219856</v>
      </c>
      <c r="W938" s="38">
        <f t="shared" si="191"/>
        <v>115.12119991876574</v>
      </c>
      <c r="X938" s="38">
        <f t="shared" si="192"/>
        <v>109.36513992282745</v>
      </c>
      <c r="Y938" s="38">
        <f t="shared" si="192"/>
        <v>103.89688292668608</v>
      </c>
      <c r="Z938" s="38">
        <f t="shared" si="193"/>
        <v>103.89688292668608</v>
      </c>
    </row>
    <row r="939" spans="2:26" x14ac:dyDescent="0.3">
      <c r="B939" s="2" t="s">
        <v>36</v>
      </c>
      <c r="C939" s="2">
        <v>931</v>
      </c>
      <c r="D939" s="2">
        <v>342</v>
      </c>
      <c r="E939" s="7">
        <v>60.2</v>
      </c>
      <c r="F939" s="7">
        <f t="shared" si="184"/>
        <v>16.722222222222221</v>
      </c>
      <c r="G939" s="46">
        <f t="shared" si="194"/>
        <v>-9.7222222222222612E-2</v>
      </c>
      <c r="H939" s="27">
        <f>$AC$17*G939</f>
        <v>-18.520833333333407</v>
      </c>
      <c r="I939" s="27">
        <f>($AG$17*$AC$17*$AI$17)</f>
        <v>37.376100000000001</v>
      </c>
      <c r="J939" s="27">
        <f>0.5*$AH$17*$AF$17*F939^2</f>
        <v>40.267111111111106</v>
      </c>
      <c r="K939" s="30">
        <f t="shared" si="185"/>
        <v>59.1223777777777</v>
      </c>
      <c r="L939" s="35">
        <f t="shared" si="182"/>
        <v>0.98865753950617152</v>
      </c>
      <c r="M939" s="35">
        <f t="shared" si="186"/>
        <v>0.98865753950617152</v>
      </c>
      <c r="N939" s="35">
        <f t="shared" si="187"/>
        <v>0</v>
      </c>
      <c r="O939" s="35">
        <f t="shared" si="188"/>
        <v>0</v>
      </c>
      <c r="P939" s="36">
        <f>SUM($M$8:M939)</f>
        <v>600.60715330555536</v>
      </c>
      <c r="Q939" s="36">
        <f>SUM($N$8:N939)</f>
        <v>-130.14806270123464</v>
      </c>
      <c r="R939" s="36">
        <f t="shared" si="189"/>
        <v>130.14806270123464</v>
      </c>
      <c r="S939" s="13"/>
      <c r="T939" s="38">
        <f t="shared" si="190"/>
        <v>123.6406595661729</v>
      </c>
      <c r="U939" s="38">
        <f t="shared" si="183"/>
        <v>117.45862658786425</v>
      </c>
      <c r="V939" s="38">
        <f t="shared" si="191"/>
        <v>116.2840403219856</v>
      </c>
      <c r="W939" s="38">
        <f t="shared" si="191"/>
        <v>115.12119991876574</v>
      </c>
      <c r="X939" s="38">
        <f t="shared" si="192"/>
        <v>109.36513992282745</v>
      </c>
      <c r="Y939" s="38">
        <f t="shared" si="192"/>
        <v>103.89688292668608</v>
      </c>
      <c r="Z939" s="38">
        <f t="shared" si="193"/>
        <v>103.89688292668608</v>
      </c>
    </row>
    <row r="940" spans="2:26" x14ac:dyDescent="0.3">
      <c r="B940" s="2" t="s">
        <v>36</v>
      </c>
      <c r="C940" s="2">
        <v>932</v>
      </c>
      <c r="D940" s="2">
        <v>343</v>
      </c>
      <c r="E940" s="7">
        <v>59.8</v>
      </c>
      <c r="F940" s="7">
        <f t="shared" si="184"/>
        <v>16.611111111111111</v>
      </c>
      <c r="G940" s="46">
        <f t="shared" si="194"/>
        <v>-0.1111111111111117</v>
      </c>
      <c r="H940" s="27">
        <f>$AC$17*G940</f>
        <v>-21.166666666666778</v>
      </c>
      <c r="I940" s="27">
        <f>($AG$17*$AC$17*$AI$17)</f>
        <v>37.376100000000001</v>
      </c>
      <c r="J940" s="27">
        <f>0.5*$AH$17*$AF$17*F940^2</f>
        <v>39.733777777777767</v>
      </c>
      <c r="K940" s="30">
        <f t="shared" si="185"/>
        <v>55.94321111111099</v>
      </c>
      <c r="L940" s="35">
        <f t="shared" si="182"/>
        <v>0.92927889567901034</v>
      </c>
      <c r="M940" s="35">
        <f t="shared" si="186"/>
        <v>0.92927889567901034</v>
      </c>
      <c r="N940" s="35">
        <f t="shared" si="187"/>
        <v>0</v>
      </c>
      <c r="O940" s="35">
        <f t="shared" si="188"/>
        <v>0</v>
      </c>
      <c r="P940" s="36">
        <f>SUM($M$8:M940)</f>
        <v>601.53643220123433</v>
      </c>
      <c r="Q940" s="36">
        <f>SUM($N$8:N940)</f>
        <v>-130.14806270123464</v>
      </c>
      <c r="R940" s="36">
        <f t="shared" si="189"/>
        <v>130.14806270123464</v>
      </c>
      <c r="S940" s="13"/>
      <c r="T940" s="38">
        <f t="shared" si="190"/>
        <v>123.6406595661729</v>
      </c>
      <c r="U940" s="38">
        <f t="shared" si="183"/>
        <v>117.45862658786425</v>
      </c>
      <c r="V940" s="38">
        <f t="shared" si="191"/>
        <v>116.2840403219856</v>
      </c>
      <c r="W940" s="38">
        <f t="shared" si="191"/>
        <v>115.12119991876574</v>
      </c>
      <c r="X940" s="38">
        <f t="shared" si="192"/>
        <v>109.36513992282745</v>
      </c>
      <c r="Y940" s="38">
        <f t="shared" si="192"/>
        <v>103.89688292668608</v>
      </c>
      <c r="Z940" s="38">
        <f t="shared" si="193"/>
        <v>103.89688292668608</v>
      </c>
    </row>
    <row r="941" spans="2:26" x14ac:dyDescent="0.3">
      <c r="B941" s="2" t="s">
        <v>36</v>
      </c>
      <c r="C941" s="2">
        <v>933</v>
      </c>
      <c r="D941" s="2">
        <v>344</v>
      </c>
      <c r="E941" s="7">
        <v>59.4</v>
      </c>
      <c r="F941" s="7">
        <f t="shared" si="184"/>
        <v>16.5</v>
      </c>
      <c r="G941" s="46">
        <f t="shared" si="194"/>
        <v>-0.16666666666666607</v>
      </c>
      <c r="H941" s="27">
        <f>$AC$17*G941</f>
        <v>-31.749999999999886</v>
      </c>
      <c r="I941" s="27">
        <f>($AG$17*$AC$17*$AI$17)</f>
        <v>37.376100000000001</v>
      </c>
      <c r="J941" s="27">
        <f>0.5*$AH$17*$AF$17*F941^2</f>
        <v>39.203999999999994</v>
      </c>
      <c r="K941" s="30">
        <f t="shared" si="185"/>
        <v>44.830100000000108</v>
      </c>
      <c r="L941" s="35">
        <f t="shared" si="182"/>
        <v>0.73969665000000184</v>
      </c>
      <c r="M941" s="35">
        <f t="shared" si="186"/>
        <v>0.73969665000000184</v>
      </c>
      <c r="N941" s="35">
        <f t="shared" si="187"/>
        <v>0</v>
      </c>
      <c r="O941" s="35">
        <f t="shared" si="188"/>
        <v>0</v>
      </c>
      <c r="P941" s="36">
        <f>SUM($M$8:M941)</f>
        <v>602.27612885123438</v>
      </c>
      <c r="Q941" s="36">
        <f>SUM($N$8:N941)</f>
        <v>-130.14806270123464</v>
      </c>
      <c r="R941" s="36">
        <f t="shared" si="189"/>
        <v>130.14806270123464</v>
      </c>
      <c r="S941" s="13"/>
      <c r="T941" s="38">
        <f t="shared" si="190"/>
        <v>123.6406595661729</v>
      </c>
      <c r="U941" s="38">
        <f t="shared" si="183"/>
        <v>117.45862658786425</v>
      </c>
      <c r="V941" s="38">
        <f t="shared" si="191"/>
        <v>116.2840403219856</v>
      </c>
      <c r="W941" s="38">
        <f t="shared" si="191"/>
        <v>115.12119991876574</v>
      </c>
      <c r="X941" s="38">
        <f t="shared" si="192"/>
        <v>109.36513992282745</v>
      </c>
      <c r="Y941" s="38">
        <f t="shared" si="192"/>
        <v>103.89688292668608</v>
      </c>
      <c r="Z941" s="38">
        <f t="shared" si="193"/>
        <v>103.89688292668608</v>
      </c>
    </row>
    <row r="942" spans="2:26" x14ac:dyDescent="0.3">
      <c r="B942" s="2" t="s">
        <v>36</v>
      </c>
      <c r="C942" s="2">
        <v>934</v>
      </c>
      <c r="D942" s="2">
        <v>345</v>
      </c>
      <c r="E942" s="7">
        <v>58.6</v>
      </c>
      <c r="F942" s="7">
        <f t="shared" si="184"/>
        <v>16.277777777777779</v>
      </c>
      <c r="G942" s="46">
        <f t="shared" si="194"/>
        <v>-0.26388888888888867</v>
      </c>
      <c r="H942" s="27">
        <f>$AC$17*G942</f>
        <v>-50.270833333333293</v>
      </c>
      <c r="I942" s="27">
        <f>($AG$17*$AC$17*$AI$17)</f>
        <v>37.376100000000001</v>
      </c>
      <c r="J942" s="27">
        <f>0.5*$AH$17*$AF$17*F942^2</f>
        <v>38.155111111111111</v>
      </c>
      <c r="K942" s="30">
        <f t="shared" si="185"/>
        <v>25.260377777777819</v>
      </c>
      <c r="L942" s="35">
        <f t="shared" si="182"/>
        <v>0.41118281604938339</v>
      </c>
      <c r="M942" s="35">
        <f t="shared" si="186"/>
        <v>0.41118281604938339</v>
      </c>
      <c r="N942" s="35">
        <f t="shared" si="187"/>
        <v>0</v>
      </c>
      <c r="O942" s="35">
        <f t="shared" si="188"/>
        <v>0</v>
      </c>
      <c r="P942" s="36">
        <f>SUM($M$8:M942)</f>
        <v>602.68731166728378</v>
      </c>
      <c r="Q942" s="36">
        <f>SUM($N$8:N942)</f>
        <v>-130.14806270123464</v>
      </c>
      <c r="R942" s="36">
        <f t="shared" si="189"/>
        <v>130.14806270123464</v>
      </c>
      <c r="S942" s="13"/>
      <c r="T942" s="38">
        <f t="shared" si="190"/>
        <v>123.6406595661729</v>
      </c>
      <c r="U942" s="38">
        <f t="shared" si="183"/>
        <v>117.45862658786425</v>
      </c>
      <c r="V942" s="38">
        <f t="shared" si="191"/>
        <v>116.2840403219856</v>
      </c>
      <c r="W942" s="38">
        <f t="shared" si="191"/>
        <v>115.12119991876574</v>
      </c>
      <c r="X942" s="38">
        <f t="shared" si="192"/>
        <v>109.36513992282745</v>
      </c>
      <c r="Y942" s="38">
        <f t="shared" si="192"/>
        <v>103.89688292668608</v>
      </c>
      <c r="Z942" s="38">
        <f t="shared" si="193"/>
        <v>103.89688292668608</v>
      </c>
    </row>
    <row r="943" spans="2:26" x14ac:dyDescent="0.3">
      <c r="B943" s="2" t="s">
        <v>36</v>
      </c>
      <c r="C943" s="2">
        <v>935</v>
      </c>
      <c r="D943" s="2">
        <v>346</v>
      </c>
      <c r="E943" s="7">
        <v>57.5</v>
      </c>
      <c r="F943" s="7">
        <f t="shared" si="184"/>
        <v>15.972222222222221</v>
      </c>
      <c r="G943" s="46">
        <f t="shared" si="194"/>
        <v>-0.27777777777777779</v>
      </c>
      <c r="H943" s="27">
        <f>$AC$17*G943</f>
        <v>-52.916666666666671</v>
      </c>
      <c r="I943" s="27">
        <f>($AG$17*$AC$17*$AI$17)</f>
        <v>37.376100000000001</v>
      </c>
      <c r="J943" s="27">
        <f>0.5*$AH$17*$AF$17*F943^2</f>
        <v>36.736111111111107</v>
      </c>
      <c r="K943" s="30">
        <f t="shared" si="185"/>
        <v>21.195544444444437</v>
      </c>
      <c r="L943" s="35">
        <f t="shared" si="182"/>
        <v>0.33853994598765419</v>
      </c>
      <c r="M943" s="35">
        <f t="shared" si="186"/>
        <v>0.33853994598765419</v>
      </c>
      <c r="N943" s="35">
        <f t="shared" si="187"/>
        <v>0</v>
      </c>
      <c r="O943" s="35">
        <f t="shared" si="188"/>
        <v>0</v>
      </c>
      <c r="P943" s="36">
        <f>SUM($M$8:M943)</f>
        <v>603.02585161327147</v>
      </c>
      <c r="Q943" s="36">
        <f>SUM($N$8:N943)</f>
        <v>-130.14806270123464</v>
      </c>
      <c r="R943" s="36">
        <f t="shared" si="189"/>
        <v>130.14806270123464</v>
      </c>
      <c r="S943" s="13"/>
      <c r="T943" s="38">
        <f t="shared" si="190"/>
        <v>123.6406595661729</v>
      </c>
      <c r="U943" s="38">
        <f t="shared" si="183"/>
        <v>117.45862658786425</v>
      </c>
      <c r="V943" s="38">
        <f t="shared" si="191"/>
        <v>116.2840403219856</v>
      </c>
      <c r="W943" s="38">
        <f t="shared" si="191"/>
        <v>115.12119991876574</v>
      </c>
      <c r="X943" s="38">
        <f t="shared" si="192"/>
        <v>109.36513992282745</v>
      </c>
      <c r="Y943" s="38">
        <f t="shared" si="192"/>
        <v>103.89688292668608</v>
      </c>
      <c r="Z943" s="38">
        <f t="shared" si="193"/>
        <v>103.89688292668608</v>
      </c>
    </row>
    <row r="944" spans="2:26" x14ac:dyDescent="0.3">
      <c r="B944" s="2" t="s">
        <v>36</v>
      </c>
      <c r="C944" s="2">
        <v>936</v>
      </c>
      <c r="D944" s="2">
        <v>347</v>
      </c>
      <c r="E944" s="7">
        <v>56.6</v>
      </c>
      <c r="F944" s="7">
        <f t="shared" si="184"/>
        <v>15.722222222222221</v>
      </c>
      <c r="G944" s="46">
        <f t="shared" si="194"/>
        <v>-0.20833333333333331</v>
      </c>
      <c r="H944" s="27">
        <f>$AC$17*G944</f>
        <v>-39.6875</v>
      </c>
      <c r="I944" s="27">
        <f>($AG$17*$AC$17*$AI$17)</f>
        <v>37.376100000000001</v>
      </c>
      <c r="J944" s="27">
        <f>0.5*$AH$17*$AF$17*F944^2</f>
        <v>35.595111111111109</v>
      </c>
      <c r="K944" s="30">
        <f t="shared" si="185"/>
        <v>33.28371111111111</v>
      </c>
      <c r="L944" s="35">
        <f t="shared" si="182"/>
        <v>0.52329390246913576</v>
      </c>
      <c r="M944" s="35">
        <f t="shared" si="186"/>
        <v>0.52329390246913576</v>
      </c>
      <c r="N944" s="35">
        <f t="shared" si="187"/>
        <v>0</v>
      </c>
      <c r="O944" s="35">
        <f t="shared" si="188"/>
        <v>0</v>
      </c>
      <c r="P944" s="36">
        <f>SUM($M$8:M944)</f>
        <v>603.54914551574063</v>
      </c>
      <c r="Q944" s="36">
        <f>SUM($N$8:N944)</f>
        <v>-130.14806270123464</v>
      </c>
      <c r="R944" s="36">
        <f t="shared" si="189"/>
        <v>130.14806270123464</v>
      </c>
      <c r="S944" s="13"/>
      <c r="T944" s="38">
        <f t="shared" si="190"/>
        <v>123.6406595661729</v>
      </c>
      <c r="U944" s="38">
        <f t="shared" si="183"/>
        <v>117.45862658786425</v>
      </c>
      <c r="V944" s="38">
        <f t="shared" si="191"/>
        <v>116.2840403219856</v>
      </c>
      <c r="W944" s="38">
        <f t="shared" si="191"/>
        <v>115.12119991876574</v>
      </c>
      <c r="X944" s="38">
        <f t="shared" si="192"/>
        <v>109.36513992282745</v>
      </c>
      <c r="Y944" s="38">
        <f t="shared" si="192"/>
        <v>103.89688292668608</v>
      </c>
      <c r="Z944" s="38">
        <f t="shared" si="193"/>
        <v>103.89688292668608</v>
      </c>
    </row>
    <row r="945" spans="2:26" x14ac:dyDescent="0.3">
      <c r="B945" s="2" t="s">
        <v>36</v>
      </c>
      <c r="C945" s="2">
        <v>937</v>
      </c>
      <c r="D945" s="2">
        <v>348</v>
      </c>
      <c r="E945" s="7">
        <v>56</v>
      </c>
      <c r="F945" s="7">
        <f t="shared" si="184"/>
        <v>15.555555555555555</v>
      </c>
      <c r="G945" s="46">
        <f t="shared" si="194"/>
        <v>-0.15277777777777798</v>
      </c>
      <c r="H945" s="27">
        <f>$AC$17*G945</f>
        <v>-29.104166666666707</v>
      </c>
      <c r="I945" s="27">
        <f>($AG$17*$AC$17*$AI$17)</f>
        <v>37.376100000000001</v>
      </c>
      <c r="J945" s="27">
        <f>0.5*$AH$17*$AF$17*F945^2</f>
        <v>34.844444444444441</v>
      </c>
      <c r="K945" s="30">
        <f t="shared" si="185"/>
        <v>43.116377777777736</v>
      </c>
      <c r="L945" s="35">
        <f t="shared" si="182"/>
        <v>0.67069920987654252</v>
      </c>
      <c r="M945" s="35">
        <f t="shared" si="186"/>
        <v>0.67069920987654252</v>
      </c>
      <c r="N945" s="35">
        <f t="shared" si="187"/>
        <v>0</v>
      </c>
      <c r="O945" s="35">
        <f t="shared" si="188"/>
        <v>0</v>
      </c>
      <c r="P945" s="36">
        <f>SUM($M$8:M945)</f>
        <v>604.21984472561712</v>
      </c>
      <c r="Q945" s="36">
        <f>SUM($N$8:N945)</f>
        <v>-130.14806270123464</v>
      </c>
      <c r="R945" s="36">
        <f t="shared" si="189"/>
        <v>130.14806270123464</v>
      </c>
      <c r="S945" s="13"/>
      <c r="T945" s="38">
        <f t="shared" si="190"/>
        <v>123.6406595661729</v>
      </c>
      <c r="U945" s="38">
        <f t="shared" si="183"/>
        <v>117.45862658786425</v>
      </c>
      <c r="V945" s="38">
        <f t="shared" si="191"/>
        <v>116.2840403219856</v>
      </c>
      <c r="W945" s="38">
        <f t="shared" si="191"/>
        <v>115.12119991876574</v>
      </c>
      <c r="X945" s="38">
        <f t="shared" si="192"/>
        <v>109.36513992282745</v>
      </c>
      <c r="Y945" s="38">
        <f t="shared" si="192"/>
        <v>103.89688292668608</v>
      </c>
      <c r="Z945" s="38">
        <f t="shared" si="193"/>
        <v>103.89688292668608</v>
      </c>
    </row>
    <row r="946" spans="2:26" x14ac:dyDescent="0.3">
      <c r="B946" s="2" t="s">
        <v>36</v>
      </c>
      <c r="C946" s="2">
        <v>938</v>
      </c>
      <c r="D946" s="2">
        <v>349</v>
      </c>
      <c r="E946" s="7">
        <v>55.5</v>
      </c>
      <c r="F946" s="7">
        <f t="shared" si="184"/>
        <v>15.416666666666666</v>
      </c>
      <c r="G946" s="46">
        <f t="shared" si="194"/>
        <v>-0.1388888888888889</v>
      </c>
      <c r="H946" s="27">
        <f>$AC$17*G946</f>
        <v>-26.458333333333336</v>
      </c>
      <c r="I946" s="27">
        <f>($AG$17*$AC$17*$AI$17)</f>
        <v>37.376100000000001</v>
      </c>
      <c r="J946" s="27">
        <f>0.5*$AH$17*$AF$17*F946^2</f>
        <v>34.224999999999994</v>
      </c>
      <c r="K946" s="30">
        <f t="shared" si="185"/>
        <v>45.14276666666666</v>
      </c>
      <c r="L946" s="35">
        <f t="shared" si="182"/>
        <v>0.69595098611111095</v>
      </c>
      <c r="M946" s="35">
        <f t="shared" si="186"/>
        <v>0.69595098611111095</v>
      </c>
      <c r="N946" s="35">
        <f t="shared" si="187"/>
        <v>0</v>
      </c>
      <c r="O946" s="35">
        <f t="shared" si="188"/>
        <v>0</v>
      </c>
      <c r="P946" s="36">
        <f>SUM($M$8:M946)</f>
        <v>604.91579571172826</v>
      </c>
      <c r="Q946" s="36">
        <f>SUM($N$8:N946)</f>
        <v>-130.14806270123464</v>
      </c>
      <c r="R946" s="36">
        <f t="shared" si="189"/>
        <v>130.14806270123464</v>
      </c>
      <c r="S946" s="13"/>
      <c r="T946" s="38">
        <f t="shared" si="190"/>
        <v>123.6406595661729</v>
      </c>
      <c r="U946" s="38">
        <f t="shared" si="183"/>
        <v>117.45862658786425</v>
      </c>
      <c r="V946" s="38">
        <f t="shared" si="191"/>
        <v>116.2840403219856</v>
      </c>
      <c r="W946" s="38">
        <f t="shared" si="191"/>
        <v>115.12119991876574</v>
      </c>
      <c r="X946" s="38">
        <f t="shared" si="192"/>
        <v>109.36513992282745</v>
      </c>
      <c r="Y946" s="38">
        <f t="shared" si="192"/>
        <v>103.89688292668608</v>
      </c>
      <c r="Z946" s="38">
        <f t="shared" si="193"/>
        <v>103.89688292668608</v>
      </c>
    </row>
    <row r="947" spans="2:26" x14ac:dyDescent="0.3">
      <c r="B947" s="2" t="s">
        <v>36</v>
      </c>
      <c r="C947" s="2">
        <v>939</v>
      </c>
      <c r="D947" s="2">
        <v>350</v>
      </c>
      <c r="E947" s="7">
        <v>55</v>
      </c>
      <c r="F947" s="7">
        <f t="shared" si="184"/>
        <v>15.277777777777777</v>
      </c>
      <c r="G947" s="46">
        <f t="shared" si="194"/>
        <v>-0.15277777777777798</v>
      </c>
      <c r="H947" s="27">
        <f>$AC$17*G947</f>
        <v>-29.104166666666707</v>
      </c>
      <c r="I947" s="27">
        <f>($AG$17*$AC$17*$AI$17)</f>
        <v>37.376100000000001</v>
      </c>
      <c r="J947" s="27">
        <f>0.5*$AH$17*$AF$17*F947^2</f>
        <v>33.6111111111111</v>
      </c>
      <c r="K947" s="30">
        <f t="shared" si="185"/>
        <v>41.883044444444394</v>
      </c>
      <c r="L947" s="35">
        <f t="shared" si="182"/>
        <v>0.63987984567901146</v>
      </c>
      <c r="M947" s="35">
        <f t="shared" si="186"/>
        <v>0.63987984567901146</v>
      </c>
      <c r="N947" s="35">
        <f t="shared" si="187"/>
        <v>0</v>
      </c>
      <c r="O947" s="35">
        <f t="shared" si="188"/>
        <v>0</v>
      </c>
      <c r="P947" s="36">
        <f>SUM($M$8:M947)</f>
        <v>605.55567555740731</v>
      </c>
      <c r="Q947" s="36">
        <f>SUM($N$8:N947)</f>
        <v>-130.14806270123464</v>
      </c>
      <c r="R947" s="36">
        <f t="shared" si="189"/>
        <v>130.14806270123464</v>
      </c>
      <c r="S947" s="13"/>
      <c r="T947" s="38">
        <f t="shared" si="190"/>
        <v>123.6406595661729</v>
      </c>
      <c r="U947" s="38">
        <f t="shared" si="183"/>
        <v>117.45862658786425</v>
      </c>
      <c r="V947" s="38">
        <f t="shared" si="191"/>
        <v>116.2840403219856</v>
      </c>
      <c r="W947" s="38">
        <f t="shared" si="191"/>
        <v>115.12119991876574</v>
      </c>
      <c r="X947" s="38">
        <f t="shared" si="192"/>
        <v>109.36513992282745</v>
      </c>
      <c r="Y947" s="38">
        <f t="shared" si="192"/>
        <v>103.89688292668608</v>
      </c>
      <c r="Z947" s="38">
        <f t="shared" si="193"/>
        <v>103.89688292668608</v>
      </c>
    </row>
    <row r="948" spans="2:26" x14ac:dyDescent="0.3">
      <c r="B948" s="2" t="s">
        <v>36</v>
      </c>
      <c r="C948" s="2">
        <v>940</v>
      </c>
      <c r="D948" s="2">
        <v>351</v>
      </c>
      <c r="E948" s="7">
        <v>54.4</v>
      </c>
      <c r="F948" s="7">
        <f t="shared" si="184"/>
        <v>15.111111111111111</v>
      </c>
      <c r="G948" s="46">
        <f t="shared" si="194"/>
        <v>-0.12499999999999981</v>
      </c>
      <c r="H948" s="27">
        <f>$AC$17*G948</f>
        <v>-23.812499999999964</v>
      </c>
      <c r="I948" s="27">
        <f>($AG$17*$AC$17*$AI$17)</f>
        <v>37.376100000000001</v>
      </c>
      <c r="J948" s="27">
        <f>0.5*$AH$17*$AF$17*F948^2</f>
        <v>32.881777777777771</v>
      </c>
      <c r="K948" s="30">
        <f t="shared" si="185"/>
        <v>46.445377777777807</v>
      </c>
      <c r="L948" s="35">
        <f t="shared" si="182"/>
        <v>0.70184126419753123</v>
      </c>
      <c r="M948" s="35">
        <f t="shared" si="186"/>
        <v>0.70184126419753123</v>
      </c>
      <c r="N948" s="35">
        <f t="shared" si="187"/>
        <v>0</v>
      </c>
      <c r="O948" s="35">
        <f t="shared" si="188"/>
        <v>0</v>
      </c>
      <c r="P948" s="36">
        <f>SUM($M$8:M948)</f>
        <v>606.2575168216049</v>
      </c>
      <c r="Q948" s="36">
        <f>SUM($N$8:N948)</f>
        <v>-130.14806270123464</v>
      </c>
      <c r="R948" s="36">
        <f t="shared" si="189"/>
        <v>130.14806270123464</v>
      </c>
      <c r="S948" s="13"/>
      <c r="T948" s="38">
        <f t="shared" si="190"/>
        <v>123.6406595661729</v>
      </c>
      <c r="U948" s="38">
        <f t="shared" si="183"/>
        <v>117.45862658786425</v>
      </c>
      <c r="V948" s="38">
        <f t="shared" si="191"/>
        <v>116.2840403219856</v>
      </c>
      <c r="W948" s="38">
        <f t="shared" si="191"/>
        <v>115.12119991876574</v>
      </c>
      <c r="X948" s="38">
        <f t="shared" si="192"/>
        <v>109.36513992282745</v>
      </c>
      <c r="Y948" s="38">
        <f t="shared" si="192"/>
        <v>103.89688292668608</v>
      </c>
      <c r="Z948" s="38">
        <f t="shared" si="193"/>
        <v>103.89688292668608</v>
      </c>
    </row>
    <row r="949" spans="2:26" x14ac:dyDescent="0.3">
      <c r="B949" s="2" t="s">
        <v>36</v>
      </c>
      <c r="C949" s="2">
        <v>941</v>
      </c>
      <c r="D949" s="2">
        <v>352</v>
      </c>
      <c r="E949" s="7">
        <v>54.1</v>
      </c>
      <c r="F949" s="7">
        <f t="shared" si="184"/>
        <v>15.027777777777779</v>
      </c>
      <c r="G949" s="46">
        <f t="shared" si="194"/>
        <v>-5.5555555555555358E-2</v>
      </c>
      <c r="H949" s="27">
        <f>$AC$17*G949</f>
        <v>-10.583333333333297</v>
      </c>
      <c r="I949" s="27">
        <f>($AG$17*$AC$17*$AI$17)</f>
        <v>37.376100000000001</v>
      </c>
      <c r="J949" s="27">
        <f>0.5*$AH$17*$AF$17*F949^2</f>
        <v>32.520111111111113</v>
      </c>
      <c r="K949" s="30">
        <f t="shared" si="185"/>
        <v>59.312877777777814</v>
      </c>
      <c r="L949" s="35">
        <f t="shared" si="182"/>
        <v>0.89134074660493889</v>
      </c>
      <c r="M949" s="35">
        <f t="shared" si="186"/>
        <v>0.89134074660493889</v>
      </c>
      <c r="N949" s="35">
        <f t="shared" si="187"/>
        <v>0</v>
      </c>
      <c r="O949" s="35">
        <f t="shared" si="188"/>
        <v>0</v>
      </c>
      <c r="P949" s="36">
        <f>SUM($M$8:M949)</f>
        <v>607.14885756820979</v>
      </c>
      <c r="Q949" s="36">
        <f>SUM($N$8:N949)</f>
        <v>-130.14806270123464</v>
      </c>
      <c r="R949" s="36">
        <f t="shared" si="189"/>
        <v>130.14806270123464</v>
      </c>
      <c r="S949" s="13"/>
      <c r="T949" s="38">
        <f t="shared" si="190"/>
        <v>123.6406595661729</v>
      </c>
      <c r="U949" s="38">
        <f t="shared" si="183"/>
        <v>117.45862658786425</v>
      </c>
      <c r="V949" s="38">
        <f t="shared" si="191"/>
        <v>116.2840403219856</v>
      </c>
      <c r="W949" s="38">
        <f t="shared" si="191"/>
        <v>115.12119991876574</v>
      </c>
      <c r="X949" s="38">
        <f t="shared" si="192"/>
        <v>109.36513992282745</v>
      </c>
      <c r="Y949" s="38">
        <f t="shared" si="192"/>
        <v>103.89688292668608</v>
      </c>
      <c r="Z949" s="38">
        <f t="shared" si="193"/>
        <v>103.89688292668608</v>
      </c>
    </row>
    <row r="950" spans="2:26" x14ac:dyDescent="0.3">
      <c r="B950" s="2" t="s">
        <v>36</v>
      </c>
      <c r="C950" s="2">
        <v>942</v>
      </c>
      <c r="D950" s="2">
        <v>353</v>
      </c>
      <c r="E950" s="7">
        <v>54</v>
      </c>
      <c r="F950" s="7">
        <f t="shared" si="184"/>
        <v>15</v>
      </c>
      <c r="G950" s="46">
        <f t="shared" si="194"/>
        <v>-2.7777777777778172E-2</v>
      </c>
      <c r="H950" s="27">
        <f>$AC$17*G950</f>
        <v>-5.2916666666667416</v>
      </c>
      <c r="I950" s="27">
        <f>($AG$17*$AC$17*$AI$17)</f>
        <v>37.376100000000001</v>
      </c>
      <c r="J950" s="27">
        <f>0.5*$AH$17*$AF$17*F950^2</f>
        <v>32.4</v>
      </c>
      <c r="K950" s="30">
        <f t="shared" si="185"/>
        <v>64.484433333333257</v>
      </c>
      <c r="L950" s="35">
        <f t="shared" si="182"/>
        <v>0.96726649999999881</v>
      </c>
      <c r="M950" s="35">
        <f t="shared" si="186"/>
        <v>0.96726649999999881</v>
      </c>
      <c r="N950" s="35">
        <f t="shared" si="187"/>
        <v>0</v>
      </c>
      <c r="O950" s="35">
        <f t="shared" si="188"/>
        <v>0</v>
      </c>
      <c r="P950" s="36">
        <f>SUM($M$8:M950)</f>
        <v>608.11612406820984</v>
      </c>
      <c r="Q950" s="36">
        <f>SUM($N$8:N950)</f>
        <v>-130.14806270123464</v>
      </c>
      <c r="R950" s="36">
        <f t="shared" si="189"/>
        <v>130.14806270123464</v>
      </c>
      <c r="S950" s="13"/>
      <c r="T950" s="38">
        <f t="shared" si="190"/>
        <v>123.6406595661729</v>
      </c>
      <c r="U950" s="38">
        <f t="shared" si="183"/>
        <v>117.45862658786425</v>
      </c>
      <c r="V950" s="38">
        <f t="shared" si="191"/>
        <v>116.2840403219856</v>
      </c>
      <c r="W950" s="38">
        <f t="shared" si="191"/>
        <v>115.12119991876574</v>
      </c>
      <c r="X950" s="38">
        <f t="shared" si="192"/>
        <v>109.36513992282745</v>
      </c>
      <c r="Y950" s="38">
        <f t="shared" si="192"/>
        <v>103.89688292668608</v>
      </c>
      <c r="Z950" s="38">
        <f t="shared" si="193"/>
        <v>103.89688292668608</v>
      </c>
    </row>
    <row r="951" spans="2:26" x14ac:dyDescent="0.3">
      <c r="B951" s="2" t="s">
        <v>36</v>
      </c>
      <c r="C951" s="2">
        <v>943</v>
      </c>
      <c r="D951" s="2">
        <v>354</v>
      </c>
      <c r="E951" s="7">
        <v>53.9</v>
      </c>
      <c r="F951" s="7">
        <f t="shared" si="184"/>
        <v>14.972222222222221</v>
      </c>
      <c r="G951" s="46">
        <f t="shared" si="194"/>
        <v>-1.3888888888889086E-2</v>
      </c>
      <c r="H951" s="27">
        <f>$AC$17*G951</f>
        <v>-2.6458333333333708</v>
      </c>
      <c r="I951" s="27">
        <f>($AG$17*$AC$17*$AI$17)</f>
        <v>37.376100000000001</v>
      </c>
      <c r="J951" s="27">
        <f>0.5*$AH$17*$AF$17*F951^2</f>
        <v>32.280111111111104</v>
      </c>
      <c r="K951" s="30">
        <f t="shared" si="185"/>
        <v>67.010377777777734</v>
      </c>
      <c r="L951" s="35">
        <f t="shared" si="182"/>
        <v>1.00329426728395</v>
      </c>
      <c r="M951" s="35">
        <f t="shared" si="186"/>
        <v>1.00329426728395</v>
      </c>
      <c r="N951" s="35">
        <f t="shared" si="187"/>
        <v>0</v>
      </c>
      <c r="O951" s="35">
        <f t="shared" si="188"/>
        <v>0</v>
      </c>
      <c r="P951" s="36">
        <f>SUM($M$8:M951)</f>
        <v>609.11941833549383</v>
      </c>
      <c r="Q951" s="36">
        <f>SUM($N$8:N951)</f>
        <v>-130.14806270123464</v>
      </c>
      <c r="R951" s="36">
        <f t="shared" si="189"/>
        <v>130.14806270123464</v>
      </c>
      <c r="S951" s="13"/>
      <c r="T951" s="38">
        <f t="shared" si="190"/>
        <v>123.6406595661729</v>
      </c>
      <c r="U951" s="38">
        <f t="shared" si="183"/>
        <v>117.45862658786425</v>
      </c>
      <c r="V951" s="38">
        <f t="shared" si="191"/>
        <v>116.2840403219856</v>
      </c>
      <c r="W951" s="38">
        <f t="shared" si="191"/>
        <v>115.12119991876574</v>
      </c>
      <c r="X951" s="38">
        <f t="shared" si="192"/>
        <v>109.36513992282745</v>
      </c>
      <c r="Y951" s="38">
        <f t="shared" si="192"/>
        <v>103.89688292668608</v>
      </c>
      <c r="Z951" s="38">
        <f t="shared" si="193"/>
        <v>103.89688292668608</v>
      </c>
    </row>
    <row r="952" spans="2:26" x14ac:dyDescent="0.3">
      <c r="B952" s="2" t="s">
        <v>36</v>
      </c>
      <c r="C952" s="2">
        <v>944</v>
      </c>
      <c r="D952" s="2">
        <v>355</v>
      </c>
      <c r="E952" s="7">
        <v>53.9</v>
      </c>
      <c r="F952" s="7">
        <f t="shared" si="184"/>
        <v>14.972222222222221</v>
      </c>
      <c r="G952" s="46">
        <f t="shared" si="194"/>
        <v>1.3888888888889086E-2</v>
      </c>
      <c r="H952" s="27">
        <f>$AC$17*G952</f>
        <v>2.6458333333333708</v>
      </c>
      <c r="I952" s="27">
        <f>($AG$17*$AC$17*$AI$17)</f>
        <v>37.376100000000001</v>
      </c>
      <c r="J952" s="27">
        <f>0.5*$AH$17*$AF$17*F952^2</f>
        <v>32.280111111111104</v>
      </c>
      <c r="K952" s="30">
        <f t="shared" si="185"/>
        <v>72.302044444444476</v>
      </c>
      <c r="L952" s="35">
        <f t="shared" si="182"/>
        <v>1.0825222765432103</v>
      </c>
      <c r="M952" s="35">
        <f t="shared" si="186"/>
        <v>1.0825222765432103</v>
      </c>
      <c r="N952" s="35">
        <f t="shared" si="187"/>
        <v>0</v>
      </c>
      <c r="O952" s="35">
        <f t="shared" si="188"/>
        <v>0</v>
      </c>
      <c r="P952" s="36">
        <f>SUM($M$8:M952)</f>
        <v>610.20194061203699</v>
      </c>
      <c r="Q952" s="36">
        <f>SUM($N$8:N952)</f>
        <v>-130.14806270123464</v>
      </c>
      <c r="R952" s="36">
        <f t="shared" si="189"/>
        <v>130.14806270123464</v>
      </c>
      <c r="S952" s="13"/>
      <c r="T952" s="38">
        <f t="shared" si="190"/>
        <v>123.6406595661729</v>
      </c>
      <c r="U952" s="38">
        <f t="shared" si="183"/>
        <v>117.45862658786425</v>
      </c>
      <c r="V952" s="38">
        <f t="shared" si="191"/>
        <v>116.2840403219856</v>
      </c>
      <c r="W952" s="38">
        <f t="shared" si="191"/>
        <v>115.12119991876574</v>
      </c>
      <c r="X952" s="38">
        <f t="shared" si="192"/>
        <v>109.36513992282745</v>
      </c>
      <c r="Y952" s="38">
        <f t="shared" si="192"/>
        <v>103.89688292668608</v>
      </c>
      <c r="Z952" s="38">
        <f t="shared" si="193"/>
        <v>103.89688292668608</v>
      </c>
    </row>
    <row r="953" spans="2:26" x14ac:dyDescent="0.3">
      <c r="B953" s="2" t="s">
        <v>36</v>
      </c>
      <c r="C953" s="2">
        <v>945</v>
      </c>
      <c r="D953" s="2">
        <v>356</v>
      </c>
      <c r="E953" s="7">
        <v>54</v>
      </c>
      <c r="F953" s="7">
        <f t="shared" si="184"/>
        <v>15</v>
      </c>
      <c r="G953" s="46">
        <f t="shared" si="194"/>
        <v>4.1666666666667261E-2</v>
      </c>
      <c r="H953" s="27">
        <f>$AC$17*G953</f>
        <v>7.9375000000001128</v>
      </c>
      <c r="I953" s="27">
        <f>($AG$17*$AC$17*$AI$17)</f>
        <v>37.376100000000001</v>
      </c>
      <c r="J953" s="27">
        <f>0.5*$AH$17*$AF$17*F953^2</f>
        <v>32.4</v>
      </c>
      <c r="K953" s="30">
        <f t="shared" si="185"/>
        <v>77.713600000000113</v>
      </c>
      <c r="L953" s="35">
        <f t="shared" si="182"/>
        <v>1.1657040000000018</v>
      </c>
      <c r="M953" s="35">
        <f t="shared" si="186"/>
        <v>1.1657040000000018</v>
      </c>
      <c r="N953" s="35">
        <f t="shared" si="187"/>
        <v>0</v>
      </c>
      <c r="O953" s="35">
        <f t="shared" si="188"/>
        <v>0</v>
      </c>
      <c r="P953" s="36">
        <f>SUM($M$8:M953)</f>
        <v>611.367644612037</v>
      </c>
      <c r="Q953" s="36">
        <f>SUM($N$8:N953)</f>
        <v>-130.14806270123464</v>
      </c>
      <c r="R953" s="36">
        <f t="shared" si="189"/>
        <v>130.14806270123464</v>
      </c>
      <c r="S953" s="13"/>
      <c r="T953" s="38">
        <f t="shared" si="190"/>
        <v>123.6406595661729</v>
      </c>
      <c r="U953" s="38">
        <f t="shared" si="183"/>
        <v>117.45862658786425</v>
      </c>
      <c r="V953" s="38">
        <f t="shared" si="191"/>
        <v>116.2840403219856</v>
      </c>
      <c r="W953" s="38">
        <f t="shared" si="191"/>
        <v>115.12119991876574</v>
      </c>
      <c r="X953" s="38">
        <f t="shared" si="192"/>
        <v>109.36513992282745</v>
      </c>
      <c r="Y953" s="38">
        <f t="shared" si="192"/>
        <v>103.89688292668608</v>
      </c>
      <c r="Z953" s="38">
        <f t="shared" si="193"/>
        <v>103.89688292668608</v>
      </c>
    </row>
    <row r="954" spans="2:26" x14ac:dyDescent="0.3">
      <c r="B954" s="2" t="s">
        <v>36</v>
      </c>
      <c r="C954" s="2">
        <v>946</v>
      </c>
      <c r="D954" s="2">
        <v>357</v>
      </c>
      <c r="E954" s="7">
        <v>54.2</v>
      </c>
      <c r="F954" s="7">
        <f t="shared" si="184"/>
        <v>15.055555555555555</v>
      </c>
      <c r="G954" s="46">
        <f t="shared" si="194"/>
        <v>0.1388888888888889</v>
      </c>
      <c r="H954" s="27">
        <f>$AC$17*G954</f>
        <v>26.458333333333336</v>
      </c>
      <c r="I954" s="27">
        <f>($AG$17*$AC$17*$AI$17)</f>
        <v>37.376100000000001</v>
      </c>
      <c r="J954" s="27">
        <f>0.5*$AH$17*$AF$17*F954^2</f>
        <v>32.640444444444441</v>
      </c>
      <c r="K954" s="30">
        <f t="shared" si="185"/>
        <v>96.474877777777778</v>
      </c>
      <c r="L954" s="35">
        <f t="shared" si="182"/>
        <v>1.4524828820987654</v>
      </c>
      <c r="M954" s="35">
        <f t="shared" si="186"/>
        <v>1.4524828820987654</v>
      </c>
      <c r="N954" s="35">
        <f t="shared" si="187"/>
        <v>0</v>
      </c>
      <c r="O954" s="35">
        <f t="shared" si="188"/>
        <v>0</v>
      </c>
      <c r="P954" s="36">
        <f>SUM($M$8:M954)</f>
        <v>612.82012749413582</v>
      </c>
      <c r="Q954" s="36">
        <f>SUM($N$8:N954)</f>
        <v>-130.14806270123464</v>
      </c>
      <c r="R954" s="36">
        <f t="shared" si="189"/>
        <v>130.14806270123464</v>
      </c>
      <c r="S954" s="13"/>
      <c r="T954" s="38">
        <f t="shared" si="190"/>
        <v>123.6406595661729</v>
      </c>
      <c r="U954" s="38">
        <f t="shared" si="183"/>
        <v>117.45862658786425</v>
      </c>
      <c r="V954" s="38">
        <f t="shared" si="191"/>
        <v>116.2840403219856</v>
      </c>
      <c r="W954" s="38">
        <f t="shared" si="191"/>
        <v>115.12119991876574</v>
      </c>
      <c r="X954" s="38">
        <f t="shared" si="192"/>
        <v>109.36513992282745</v>
      </c>
      <c r="Y954" s="38">
        <f t="shared" si="192"/>
        <v>103.89688292668608</v>
      </c>
      <c r="Z954" s="38">
        <f t="shared" si="193"/>
        <v>103.89688292668608</v>
      </c>
    </row>
    <row r="955" spans="2:26" x14ac:dyDescent="0.3">
      <c r="B955" s="2" t="s">
        <v>36</v>
      </c>
      <c r="C955" s="2">
        <v>947</v>
      </c>
      <c r="D955" s="2">
        <v>358</v>
      </c>
      <c r="E955" s="7">
        <v>55</v>
      </c>
      <c r="F955" s="7">
        <f t="shared" si="184"/>
        <v>15.277777777777777</v>
      </c>
      <c r="G955" s="46">
        <f t="shared" si="194"/>
        <v>0.22222222222222143</v>
      </c>
      <c r="H955" s="27">
        <f>$AC$17*G955</f>
        <v>42.333333333333186</v>
      </c>
      <c r="I955" s="27">
        <f>($AG$17*$AC$17*$AI$17)</f>
        <v>37.376100000000001</v>
      </c>
      <c r="J955" s="27">
        <f>0.5*$AH$17*$AF$17*F955^2</f>
        <v>33.6111111111111</v>
      </c>
      <c r="K955" s="30">
        <f t="shared" si="185"/>
        <v>113.32054444444428</v>
      </c>
      <c r="L955" s="35">
        <f t="shared" si="182"/>
        <v>1.7312860956790097</v>
      </c>
      <c r="M955" s="35">
        <f t="shared" si="186"/>
        <v>1.7312860956790097</v>
      </c>
      <c r="N955" s="35">
        <f t="shared" si="187"/>
        <v>0</v>
      </c>
      <c r="O955" s="35">
        <f t="shared" si="188"/>
        <v>0</v>
      </c>
      <c r="P955" s="36">
        <f>SUM($M$8:M955)</f>
        <v>614.55141358981484</v>
      </c>
      <c r="Q955" s="36">
        <f>SUM($N$8:N955)</f>
        <v>-130.14806270123464</v>
      </c>
      <c r="R955" s="36">
        <f t="shared" si="189"/>
        <v>130.14806270123464</v>
      </c>
      <c r="S955" s="13"/>
      <c r="T955" s="38">
        <f t="shared" si="190"/>
        <v>123.6406595661729</v>
      </c>
      <c r="U955" s="38">
        <f t="shared" si="183"/>
        <v>117.45862658786425</v>
      </c>
      <c r="V955" s="38">
        <f t="shared" si="191"/>
        <v>116.2840403219856</v>
      </c>
      <c r="W955" s="38">
        <f t="shared" si="191"/>
        <v>115.12119991876574</v>
      </c>
      <c r="X955" s="38">
        <f t="shared" si="192"/>
        <v>109.36513992282745</v>
      </c>
      <c r="Y955" s="38">
        <f t="shared" si="192"/>
        <v>103.89688292668608</v>
      </c>
      <c r="Z955" s="38">
        <f t="shared" si="193"/>
        <v>103.89688292668608</v>
      </c>
    </row>
    <row r="956" spans="2:26" x14ac:dyDescent="0.3">
      <c r="B956" s="2" t="s">
        <v>36</v>
      </c>
      <c r="C956" s="2">
        <v>948</v>
      </c>
      <c r="D956" s="2">
        <v>359</v>
      </c>
      <c r="E956" s="7">
        <v>55.8</v>
      </c>
      <c r="F956" s="7">
        <f t="shared" si="184"/>
        <v>15.499999999999998</v>
      </c>
      <c r="G956" s="46">
        <f t="shared" si="194"/>
        <v>0.16666666666666705</v>
      </c>
      <c r="H956" s="27">
        <f>$AC$17*G956</f>
        <v>31.750000000000071</v>
      </c>
      <c r="I956" s="27">
        <f>($AG$17*$AC$17*$AI$17)</f>
        <v>37.376100000000001</v>
      </c>
      <c r="J956" s="27">
        <f>0.5*$AH$17*$AF$17*F956^2</f>
        <v>34.595999999999989</v>
      </c>
      <c r="K956" s="30">
        <f t="shared" si="185"/>
        <v>103.72210000000005</v>
      </c>
      <c r="L956" s="35">
        <f t="shared" si="182"/>
        <v>1.6076925500000008</v>
      </c>
      <c r="M956" s="35">
        <f t="shared" si="186"/>
        <v>1.6076925500000008</v>
      </c>
      <c r="N956" s="35">
        <f t="shared" si="187"/>
        <v>0</v>
      </c>
      <c r="O956" s="35">
        <f t="shared" si="188"/>
        <v>0</v>
      </c>
      <c r="P956" s="36">
        <f>SUM($M$8:M956)</f>
        <v>616.15910613981487</v>
      </c>
      <c r="Q956" s="36">
        <f>SUM($N$8:N956)</f>
        <v>-130.14806270123464</v>
      </c>
      <c r="R956" s="36">
        <f t="shared" si="189"/>
        <v>130.14806270123464</v>
      </c>
      <c r="S956" s="13"/>
      <c r="T956" s="38">
        <f t="shared" si="190"/>
        <v>123.6406595661729</v>
      </c>
      <c r="U956" s="38">
        <f t="shared" si="183"/>
        <v>117.45862658786425</v>
      </c>
      <c r="V956" s="38">
        <f t="shared" si="191"/>
        <v>116.2840403219856</v>
      </c>
      <c r="W956" s="38">
        <f t="shared" si="191"/>
        <v>115.12119991876574</v>
      </c>
      <c r="X956" s="38">
        <f t="shared" si="192"/>
        <v>109.36513992282745</v>
      </c>
      <c r="Y956" s="38">
        <f t="shared" si="192"/>
        <v>103.89688292668608</v>
      </c>
      <c r="Z956" s="38">
        <f t="shared" si="193"/>
        <v>103.89688292668608</v>
      </c>
    </row>
    <row r="957" spans="2:26" x14ac:dyDescent="0.3">
      <c r="B957" s="2" t="s">
        <v>36</v>
      </c>
      <c r="C957" s="2">
        <v>949</v>
      </c>
      <c r="D957" s="2">
        <v>360</v>
      </c>
      <c r="E957" s="7">
        <v>56.2</v>
      </c>
      <c r="F957" s="7">
        <f t="shared" si="184"/>
        <v>15.611111111111111</v>
      </c>
      <c r="G957" s="46">
        <f t="shared" si="194"/>
        <v>4.1666666666667261E-2</v>
      </c>
      <c r="H957" s="27">
        <f>$AC$17*G957</f>
        <v>7.9375000000001128</v>
      </c>
      <c r="I957" s="27">
        <f>($AG$17*$AC$17*$AI$17)</f>
        <v>37.376100000000001</v>
      </c>
      <c r="J957" s="27">
        <f>0.5*$AH$17*$AF$17*F957^2</f>
        <v>35.093777777777774</v>
      </c>
      <c r="K957" s="30">
        <f t="shared" si="185"/>
        <v>80.407377777777896</v>
      </c>
      <c r="L957" s="35">
        <f t="shared" si="182"/>
        <v>1.2552485086419771</v>
      </c>
      <c r="M957" s="35">
        <f t="shared" si="186"/>
        <v>1.2552485086419771</v>
      </c>
      <c r="N957" s="35">
        <f t="shared" si="187"/>
        <v>0</v>
      </c>
      <c r="O957" s="35">
        <f t="shared" si="188"/>
        <v>0</v>
      </c>
      <c r="P957" s="36">
        <f>SUM($M$8:M957)</f>
        <v>617.41435464845688</v>
      </c>
      <c r="Q957" s="36">
        <f>SUM($N$8:N957)</f>
        <v>-130.14806270123464</v>
      </c>
      <c r="R957" s="36">
        <f t="shared" si="189"/>
        <v>130.14806270123464</v>
      </c>
      <c r="S957" s="13"/>
      <c r="T957" s="38">
        <f t="shared" si="190"/>
        <v>123.6406595661729</v>
      </c>
      <c r="U957" s="38">
        <f t="shared" si="183"/>
        <v>117.45862658786425</v>
      </c>
      <c r="V957" s="38">
        <f t="shared" si="191"/>
        <v>116.2840403219856</v>
      </c>
      <c r="W957" s="38">
        <f t="shared" si="191"/>
        <v>115.12119991876574</v>
      </c>
      <c r="X957" s="38">
        <f t="shared" si="192"/>
        <v>109.36513992282745</v>
      </c>
      <c r="Y957" s="38">
        <f t="shared" si="192"/>
        <v>103.89688292668608</v>
      </c>
      <c r="Z957" s="38">
        <f t="shared" si="193"/>
        <v>103.89688292668608</v>
      </c>
    </row>
    <row r="958" spans="2:26" x14ac:dyDescent="0.3">
      <c r="B958" s="2" t="s">
        <v>36</v>
      </c>
      <c r="C958" s="2">
        <v>950</v>
      </c>
      <c r="D958" s="2">
        <v>361</v>
      </c>
      <c r="E958" s="7">
        <v>56.1</v>
      </c>
      <c r="F958" s="7">
        <f t="shared" si="184"/>
        <v>15.583333333333334</v>
      </c>
      <c r="G958" s="46">
        <f t="shared" si="194"/>
        <v>-0.15277777777777798</v>
      </c>
      <c r="H958" s="27">
        <f>$AC$17*G958</f>
        <v>-29.104166666666707</v>
      </c>
      <c r="I958" s="27">
        <f>($AG$17*$AC$17*$AI$17)</f>
        <v>37.376100000000001</v>
      </c>
      <c r="J958" s="27">
        <f>0.5*$AH$17*$AF$17*F958^2</f>
        <v>34.969000000000001</v>
      </c>
      <c r="K958" s="30">
        <f t="shared" si="185"/>
        <v>43.240933333333295</v>
      </c>
      <c r="L958" s="35">
        <f t="shared" si="182"/>
        <v>0.67383787777777715</v>
      </c>
      <c r="M958" s="35">
        <f t="shared" si="186"/>
        <v>0.67383787777777715</v>
      </c>
      <c r="N958" s="35">
        <f t="shared" si="187"/>
        <v>0</v>
      </c>
      <c r="O958" s="35">
        <f t="shared" si="188"/>
        <v>0</v>
      </c>
      <c r="P958" s="36">
        <f>SUM($M$8:M958)</f>
        <v>618.08819252623471</v>
      </c>
      <c r="Q958" s="36">
        <f>SUM($N$8:N958)</f>
        <v>-130.14806270123464</v>
      </c>
      <c r="R958" s="36">
        <f t="shared" si="189"/>
        <v>130.14806270123464</v>
      </c>
      <c r="S958" s="13"/>
      <c r="T958" s="38">
        <f t="shared" si="190"/>
        <v>123.6406595661729</v>
      </c>
      <c r="U958" s="38">
        <f t="shared" si="183"/>
        <v>117.45862658786425</v>
      </c>
      <c r="V958" s="38">
        <f t="shared" si="191"/>
        <v>116.2840403219856</v>
      </c>
      <c r="W958" s="38">
        <f t="shared" si="191"/>
        <v>115.12119991876574</v>
      </c>
      <c r="X958" s="38">
        <f t="shared" si="192"/>
        <v>109.36513992282745</v>
      </c>
      <c r="Y958" s="38">
        <f t="shared" si="192"/>
        <v>103.89688292668608</v>
      </c>
      <c r="Z958" s="38">
        <f t="shared" si="193"/>
        <v>103.89688292668608</v>
      </c>
    </row>
    <row r="959" spans="2:26" x14ac:dyDescent="0.3">
      <c r="B959" s="2" t="s">
        <v>36</v>
      </c>
      <c r="C959" s="2">
        <v>951</v>
      </c>
      <c r="D959" s="2">
        <v>362</v>
      </c>
      <c r="E959" s="7">
        <v>55.1</v>
      </c>
      <c r="F959" s="7">
        <f t="shared" si="184"/>
        <v>15.305555555555555</v>
      </c>
      <c r="G959" s="46">
        <f t="shared" si="194"/>
        <v>-0.47222222222222199</v>
      </c>
      <c r="H959" s="27">
        <f>$AC$17*G959</f>
        <v>-89.958333333333286</v>
      </c>
      <c r="I959" s="27">
        <f>($AG$17*$AC$17*$AI$17)</f>
        <v>37.376100000000001</v>
      </c>
      <c r="J959" s="27">
        <f>0.5*$AH$17*$AF$17*F959^2</f>
        <v>33.733444444444437</v>
      </c>
      <c r="K959" s="30">
        <f t="shared" si="185"/>
        <v>-18.848788888888848</v>
      </c>
      <c r="L959" s="35">
        <f t="shared" si="182"/>
        <v>-0.28849118549382657</v>
      </c>
      <c r="M959" s="35">
        <f t="shared" si="186"/>
        <v>0</v>
      </c>
      <c r="N959" s="35">
        <f t="shared" si="187"/>
        <v>-0.28849118549382657</v>
      </c>
      <c r="O959" s="35">
        <f t="shared" si="188"/>
        <v>0.28849118549382657</v>
      </c>
      <c r="P959" s="36">
        <f>SUM($M$8:M959)</f>
        <v>618.08819252623471</v>
      </c>
      <c r="Q959" s="36">
        <f>SUM($N$8:N959)</f>
        <v>-130.43655388672846</v>
      </c>
      <c r="R959" s="36">
        <f t="shared" si="189"/>
        <v>130.43655388672846</v>
      </c>
      <c r="S959" s="13"/>
      <c r="T959" s="38">
        <f t="shared" si="190"/>
        <v>123.91472619239204</v>
      </c>
      <c r="U959" s="38">
        <f t="shared" si="183"/>
        <v>117.71898988277243</v>
      </c>
      <c r="V959" s="38">
        <f t="shared" si="191"/>
        <v>116.54179998394471</v>
      </c>
      <c r="W959" s="38">
        <f t="shared" si="191"/>
        <v>115.37638198410527</v>
      </c>
      <c r="X959" s="38">
        <f t="shared" si="192"/>
        <v>109.60756288489999</v>
      </c>
      <c r="Y959" s="38">
        <f t="shared" si="192"/>
        <v>104.12718474065498</v>
      </c>
      <c r="Z959" s="38">
        <f t="shared" si="193"/>
        <v>104.12718474065498</v>
      </c>
    </row>
    <row r="960" spans="2:26" x14ac:dyDescent="0.3">
      <c r="B960" s="2" t="s">
        <v>36</v>
      </c>
      <c r="C960" s="2">
        <v>952</v>
      </c>
      <c r="D960" s="2">
        <v>363</v>
      </c>
      <c r="E960" s="7">
        <v>52.7</v>
      </c>
      <c r="F960" s="7">
        <f t="shared" si="184"/>
        <v>14.638888888888889</v>
      </c>
      <c r="G960" s="46">
        <f t="shared" si="194"/>
        <v>-0.93055555555555591</v>
      </c>
      <c r="H960" s="27">
        <f>$AC$17*G960</f>
        <v>-177.2708333333334</v>
      </c>
      <c r="I960" s="27">
        <f>($AG$17*$AC$17*$AI$17)</f>
        <v>37.376100000000001</v>
      </c>
      <c r="J960" s="27">
        <f>0.5*$AH$17*$AF$17*F960^2</f>
        <v>30.858777777777778</v>
      </c>
      <c r="K960" s="30">
        <f t="shared" si="185"/>
        <v>-109.03595555555562</v>
      </c>
      <c r="L960" s="35">
        <f t="shared" si="182"/>
        <v>-1.5961652382716058</v>
      </c>
      <c r="M960" s="35">
        <f t="shared" si="186"/>
        <v>0</v>
      </c>
      <c r="N960" s="35">
        <f t="shared" si="187"/>
        <v>-1.5961652382716058</v>
      </c>
      <c r="O960" s="35">
        <f t="shared" si="188"/>
        <v>1.5961652382716058</v>
      </c>
      <c r="P960" s="36">
        <f>SUM($M$8:M960)</f>
        <v>618.08819252623471</v>
      </c>
      <c r="Q960" s="36">
        <f>SUM($N$8:N960)</f>
        <v>-132.03271912500006</v>
      </c>
      <c r="R960" s="36">
        <f t="shared" si="189"/>
        <v>132.03271912500006</v>
      </c>
      <c r="S960" s="13"/>
      <c r="T960" s="38">
        <f t="shared" si="190"/>
        <v>125.43108316875005</v>
      </c>
      <c r="U960" s="38">
        <f t="shared" si="183"/>
        <v>119.15952901031254</v>
      </c>
      <c r="V960" s="38">
        <f t="shared" si="191"/>
        <v>117.96793372020942</v>
      </c>
      <c r="W960" s="38">
        <f t="shared" si="191"/>
        <v>116.78825438300733</v>
      </c>
      <c r="X960" s="38">
        <f t="shared" si="192"/>
        <v>110.94884166385695</v>
      </c>
      <c r="Y960" s="38">
        <f t="shared" si="192"/>
        <v>105.4013995806641</v>
      </c>
      <c r="Z960" s="38">
        <f t="shared" si="193"/>
        <v>105.4013995806641</v>
      </c>
    </row>
    <row r="961" spans="2:26" x14ac:dyDescent="0.3">
      <c r="B961" s="2" t="s">
        <v>36</v>
      </c>
      <c r="C961" s="2">
        <v>953</v>
      </c>
      <c r="D961" s="2">
        <v>364</v>
      </c>
      <c r="E961" s="7">
        <v>48.4</v>
      </c>
      <c r="F961" s="7">
        <f t="shared" si="184"/>
        <v>13.444444444444443</v>
      </c>
      <c r="G961" s="46">
        <f t="shared" si="194"/>
        <v>-1.3333333333333335</v>
      </c>
      <c r="H961" s="27">
        <f>$AC$17*G961</f>
        <v>-254.00000000000003</v>
      </c>
      <c r="I961" s="27">
        <f>($AG$17*$AC$17*$AI$17)</f>
        <v>37.376100000000001</v>
      </c>
      <c r="J961" s="27">
        <f>0.5*$AH$17*$AF$17*F961^2</f>
        <v>26.028444444444435</v>
      </c>
      <c r="K961" s="30">
        <f t="shared" si="185"/>
        <v>-190.59545555555559</v>
      </c>
      <c r="L961" s="35">
        <f t="shared" si="182"/>
        <v>-2.5624500135802468</v>
      </c>
      <c r="M961" s="35">
        <f t="shared" si="186"/>
        <v>0</v>
      </c>
      <c r="N961" s="35">
        <f t="shared" si="187"/>
        <v>-2.5624500135802468</v>
      </c>
      <c r="O961" s="35">
        <f t="shared" si="188"/>
        <v>2.5624500135802468</v>
      </c>
      <c r="P961" s="36">
        <f>SUM($M$8:M961)</f>
        <v>618.08819252623471</v>
      </c>
      <c r="Q961" s="36">
        <f>SUM($N$8:N961)</f>
        <v>-134.5951691385803</v>
      </c>
      <c r="R961" s="36">
        <f t="shared" si="189"/>
        <v>134.5951691385803</v>
      </c>
      <c r="S961" s="13"/>
      <c r="T961" s="38">
        <f t="shared" si="190"/>
        <v>127.86541068165128</v>
      </c>
      <c r="U961" s="38">
        <f t="shared" si="183"/>
        <v>121.47214014756871</v>
      </c>
      <c r="V961" s="38">
        <f t="shared" si="191"/>
        <v>120.25741874609302</v>
      </c>
      <c r="W961" s="38">
        <f t="shared" si="191"/>
        <v>119.0548445586321</v>
      </c>
      <c r="X961" s="38">
        <f t="shared" si="192"/>
        <v>113.10210233070049</v>
      </c>
      <c r="Y961" s="38">
        <f t="shared" si="192"/>
        <v>107.44699721416546</v>
      </c>
      <c r="Z961" s="38">
        <f t="shared" si="193"/>
        <v>107.44699721416546</v>
      </c>
    </row>
    <row r="962" spans="2:26" x14ac:dyDescent="0.3">
      <c r="B962" s="2" t="s">
        <v>36</v>
      </c>
      <c r="C962" s="2">
        <v>954</v>
      </c>
      <c r="D962" s="2">
        <v>365</v>
      </c>
      <c r="E962" s="7">
        <v>43.1</v>
      </c>
      <c r="F962" s="7">
        <f t="shared" si="184"/>
        <v>11.972222222222223</v>
      </c>
      <c r="G962" s="46">
        <f t="shared" si="194"/>
        <v>-1.4722222222222223</v>
      </c>
      <c r="H962" s="27">
        <f>$AC$17*G962</f>
        <v>-280.45833333333337</v>
      </c>
      <c r="I962" s="27">
        <f>($AG$17*$AC$17*$AI$17)</f>
        <v>37.376100000000001</v>
      </c>
      <c r="J962" s="27">
        <f>0.5*$AH$17*$AF$17*F962^2</f>
        <v>20.640111111111111</v>
      </c>
      <c r="K962" s="30">
        <f t="shared" si="185"/>
        <v>-222.44212222222225</v>
      </c>
      <c r="L962" s="35">
        <f t="shared" si="182"/>
        <v>-2.6631265188271609</v>
      </c>
      <c r="M962" s="35">
        <f t="shared" si="186"/>
        <v>0</v>
      </c>
      <c r="N962" s="35">
        <f t="shared" si="187"/>
        <v>-2.6631265188271609</v>
      </c>
      <c r="O962" s="35">
        <f t="shared" si="188"/>
        <v>2.6631265188271609</v>
      </c>
      <c r="P962" s="36">
        <f>SUM($M$8:M962)</f>
        <v>618.08819252623471</v>
      </c>
      <c r="Q962" s="36">
        <f>SUM($N$8:N962)</f>
        <v>-137.25829565740747</v>
      </c>
      <c r="R962" s="36">
        <f t="shared" si="189"/>
        <v>137.25829565740747</v>
      </c>
      <c r="S962" s="13"/>
      <c r="T962" s="38">
        <f t="shared" si="190"/>
        <v>130.3953808745371</v>
      </c>
      <c r="U962" s="38">
        <f t="shared" si="183"/>
        <v>123.87561183081023</v>
      </c>
      <c r="V962" s="38">
        <f t="shared" si="191"/>
        <v>122.63685571250213</v>
      </c>
      <c r="W962" s="38">
        <f t="shared" si="191"/>
        <v>121.4104871553771</v>
      </c>
      <c r="X962" s="38">
        <f t="shared" si="192"/>
        <v>115.33996279760824</v>
      </c>
      <c r="Y962" s="38">
        <f t="shared" si="192"/>
        <v>109.57296465772782</v>
      </c>
      <c r="Z962" s="38">
        <f t="shared" si="193"/>
        <v>109.57296465772782</v>
      </c>
    </row>
    <row r="963" spans="2:26" x14ac:dyDescent="0.3">
      <c r="B963" s="2" t="s">
        <v>36</v>
      </c>
      <c r="C963" s="2">
        <v>955</v>
      </c>
      <c r="D963" s="2">
        <v>366</v>
      </c>
      <c r="E963" s="7">
        <v>37.799999999999997</v>
      </c>
      <c r="F963" s="7">
        <f t="shared" si="184"/>
        <v>10.499999999999998</v>
      </c>
      <c r="G963" s="46">
        <f t="shared" si="194"/>
        <v>-1.4722222222222223</v>
      </c>
      <c r="H963" s="27">
        <f>$AC$17*G963</f>
        <v>-280.45833333333337</v>
      </c>
      <c r="I963" s="27">
        <f>($AG$17*$AC$17*$AI$17)</f>
        <v>37.376100000000001</v>
      </c>
      <c r="J963" s="27">
        <f>0.5*$AH$17*$AF$17*F963^2</f>
        <v>15.875999999999992</v>
      </c>
      <c r="K963" s="30">
        <f t="shared" si="185"/>
        <v>-227.20623333333336</v>
      </c>
      <c r="L963" s="35">
        <f t="shared" si="182"/>
        <v>-2.3856654499999999</v>
      </c>
      <c r="M963" s="35">
        <f t="shared" si="186"/>
        <v>0</v>
      </c>
      <c r="N963" s="35">
        <f t="shared" si="187"/>
        <v>-2.3856654499999999</v>
      </c>
      <c r="O963" s="35">
        <f t="shared" si="188"/>
        <v>2.3856654499999999</v>
      </c>
      <c r="P963" s="36">
        <f>SUM($M$8:M963)</f>
        <v>618.08819252623471</v>
      </c>
      <c r="Q963" s="36">
        <f>SUM($N$8:N963)</f>
        <v>-139.64396110740748</v>
      </c>
      <c r="R963" s="36">
        <f t="shared" si="189"/>
        <v>139.64396110740748</v>
      </c>
      <c r="S963" s="13"/>
      <c r="T963" s="38">
        <f t="shared" si="190"/>
        <v>132.66176305203709</v>
      </c>
      <c r="U963" s="38">
        <f t="shared" si="183"/>
        <v>126.02867489943523</v>
      </c>
      <c r="V963" s="38">
        <f t="shared" si="191"/>
        <v>124.76838815044088</v>
      </c>
      <c r="W963" s="38">
        <f t="shared" si="191"/>
        <v>123.52070426893647</v>
      </c>
      <c r="X963" s="38">
        <f t="shared" si="192"/>
        <v>117.34466905548965</v>
      </c>
      <c r="Y963" s="38">
        <f t="shared" si="192"/>
        <v>111.47743560271516</v>
      </c>
      <c r="Z963" s="38">
        <f t="shared" si="193"/>
        <v>111.47743560271516</v>
      </c>
    </row>
    <row r="964" spans="2:26" x14ac:dyDescent="0.3">
      <c r="B964" s="2" t="s">
        <v>36</v>
      </c>
      <c r="C964" s="2">
        <v>956</v>
      </c>
      <c r="D964" s="2">
        <v>367</v>
      </c>
      <c r="E964" s="7">
        <v>32.5</v>
      </c>
      <c r="F964" s="7">
        <f t="shared" si="184"/>
        <v>9.0277777777777768</v>
      </c>
      <c r="G964" s="46">
        <f t="shared" si="194"/>
        <v>-1.4722222222222219</v>
      </c>
      <c r="H964" s="27">
        <f>$AC$17*G964</f>
        <v>-280.45833333333326</v>
      </c>
      <c r="I964" s="27">
        <f>($AG$17*$AC$17*$AI$17)</f>
        <v>37.376100000000001</v>
      </c>
      <c r="J964" s="27">
        <f>0.5*$AH$17*$AF$17*F964^2</f>
        <v>11.736111111111107</v>
      </c>
      <c r="K964" s="30">
        <f t="shared" si="185"/>
        <v>-231.34612222222214</v>
      </c>
      <c r="L964" s="35">
        <f t="shared" si="182"/>
        <v>-2.0885413811728384</v>
      </c>
      <c r="M964" s="35">
        <f t="shared" si="186"/>
        <v>0</v>
      </c>
      <c r="N964" s="35">
        <f t="shared" si="187"/>
        <v>-2.0885413811728384</v>
      </c>
      <c r="O964" s="35">
        <f t="shared" si="188"/>
        <v>2.0885413811728384</v>
      </c>
      <c r="P964" s="36">
        <f>SUM($M$8:M964)</f>
        <v>618.08819252623471</v>
      </c>
      <c r="Q964" s="36">
        <f>SUM($N$8:N964)</f>
        <v>-141.73250248858031</v>
      </c>
      <c r="R964" s="36">
        <f t="shared" si="189"/>
        <v>141.73250248858031</v>
      </c>
      <c r="S964" s="13"/>
      <c r="T964" s="38">
        <f t="shared" si="190"/>
        <v>134.64587736415129</v>
      </c>
      <c r="U964" s="38">
        <f t="shared" si="183"/>
        <v>127.91358349594371</v>
      </c>
      <c r="V964" s="38">
        <f t="shared" si="191"/>
        <v>126.63444766098428</v>
      </c>
      <c r="W964" s="38">
        <f t="shared" si="191"/>
        <v>125.36810318437443</v>
      </c>
      <c r="X964" s="38">
        <f t="shared" si="192"/>
        <v>119.0996980251557</v>
      </c>
      <c r="Y964" s="38">
        <f t="shared" si="192"/>
        <v>113.14471312389792</v>
      </c>
      <c r="Z964" s="38">
        <f t="shared" si="193"/>
        <v>113.14471312389792</v>
      </c>
    </row>
    <row r="965" spans="2:26" x14ac:dyDescent="0.3">
      <c r="B965" s="2" t="s">
        <v>36</v>
      </c>
      <c r="C965" s="2">
        <v>957</v>
      </c>
      <c r="D965" s="2">
        <v>368</v>
      </c>
      <c r="E965" s="7">
        <v>27.2</v>
      </c>
      <c r="F965" s="7">
        <f t="shared" si="184"/>
        <v>7.5555555555555554</v>
      </c>
      <c r="G965" s="46">
        <f t="shared" si="194"/>
        <v>-1.0277777777777775</v>
      </c>
      <c r="H965" s="27">
        <f>$AC$17*G965</f>
        <v>-195.7916666666666</v>
      </c>
      <c r="I965" s="27">
        <f>($AG$17*$AC$17*$AI$17)</f>
        <v>37.376100000000001</v>
      </c>
      <c r="J965" s="27">
        <f>0.5*$AH$17*$AF$17*F965^2</f>
        <v>8.2204444444444427</v>
      </c>
      <c r="K965" s="30">
        <f t="shared" si="185"/>
        <v>-150.19512222222215</v>
      </c>
      <c r="L965" s="35">
        <f t="shared" si="182"/>
        <v>-1.1348075901234562</v>
      </c>
      <c r="M965" s="35">
        <f t="shared" si="186"/>
        <v>0</v>
      </c>
      <c r="N965" s="35">
        <f t="shared" si="187"/>
        <v>-1.1348075901234562</v>
      </c>
      <c r="O965" s="35">
        <f t="shared" si="188"/>
        <v>1.1348075901234562</v>
      </c>
      <c r="P965" s="36">
        <f>SUM($M$8:M965)</f>
        <v>618.08819252623471</v>
      </c>
      <c r="Q965" s="36">
        <f>SUM($N$8:N965)</f>
        <v>-142.86731007870375</v>
      </c>
      <c r="R965" s="36">
        <f t="shared" si="189"/>
        <v>142.86731007870375</v>
      </c>
      <c r="S965" s="13"/>
      <c r="T965" s="38">
        <f t="shared" si="190"/>
        <v>135.72394457476855</v>
      </c>
      <c r="U965" s="38">
        <f t="shared" si="183"/>
        <v>128.93774734603011</v>
      </c>
      <c r="V965" s="38">
        <f t="shared" si="191"/>
        <v>127.6483698725698</v>
      </c>
      <c r="W965" s="38">
        <f t="shared" si="191"/>
        <v>126.3718861738441</v>
      </c>
      <c r="X965" s="38">
        <f t="shared" si="192"/>
        <v>120.05329186515189</v>
      </c>
      <c r="Y965" s="38">
        <f t="shared" si="192"/>
        <v>114.05062727189429</v>
      </c>
      <c r="Z965" s="38">
        <f t="shared" si="193"/>
        <v>114.05062727189429</v>
      </c>
    </row>
    <row r="966" spans="2:26" x14ac:dyDescent="0.3">
      <c r="B966" s="2" t="s">
        <v>36</v>
      </c>
      <c r="C966" s="2">
        <v>958</v>
      </c>
      <c r="D966" s="2">
        <v>369</v>
      </c>
      <c r="E966" s="7">
        <v>25.1</v>
      </c>
      <c r="F966" s="7">
        <f t="shared" si="184"/>
        <v>6.9722222222222223</v>
      </c>
      <c r="G966" s="46">
        <f t="shared" si="194"/>
        <v>-0.16666666666666657</v>
      </c>
      <c r="H966" s="27">
        <f>$AC$17*G966</f>
        <v>-31.749999999999982</v>
      </c>
      <c r="I966" s="27">
        <f>($AG$17*$AC$17*$AI$17)</f>
        <v>37.376100000000001</v>
      </c>
      <c r="J966" s="27">
        <f>0.5*$AH$17*$AF$17*F966^2</f>
        <v>7.000111111111111</v>
      </c>
      <c r="K966" s="30">
        <f t="shared" si="185"/>
        <v>12.626211111111129</v>
      </c>
      <c r="L966" s="35">
        <f t="shared" si="182"/>
        <v>8.8032749691358145E-2</v>
      </c>
      <c r="M966" s="35">
        <f t="shared" si="186"/>
        <v>8.8032749691358145E-2</v>
      </c>
      <c r="N966" s="35">
        <f t="shared" si="187"/>
        <v>0</v>
      </c>
      <c r="O966" s="35">
        <f t="shared" si="188"/>
        <v>0</v>
      </c>
      <c r="P966" s="36">
        <f>SUM($M$8:M966)</f>
        <v>618.17622527592607</v>
      </c>
      <c r="Q966" s="36">
        <f>SUM($N$8:N966)</f>
        <v>-142.86731007870375</v>
      </c>
      <c r="R966" s="36">
        <f t="shared" si="189"/>
        <v>142.86731007870375</v>
      </c>
      <c r="S966" s="13"/>
      <c r="T966" s="38">
        <f t="shared" si="190"/>
        <v>135.72394457476855</v>
      </c>
      <c r="U966" s="38">
        <f t="shared" si="183"/>
        <v>128.93774734603011</v>
      </c>
      <c r="V966" s="38">
        <f t="shared" si="191"/>
        <v>127.6483698725698</v>
      </c>
      <c r="W966" s="38">
        <f t="shared" si="191"/>
        <v>126.3718861738441</v>
      </c>
      <c r="X966" s="38">
        <f t="shared" si="192"/>
        <v>120.05329186515189</v>
      </c>
      <c r="Y966" s="38">
        <f t="shared" si="192"/>
        <v>114.05062727189429</v>
      </c>
      <c r="Z966" s="38">
        <f t="shared" si="193"/>
        <v>114.05062727189429</v>
      </c>
    </row>
    <row r="967" spans="2:26" x14ac:dyDescent="0.3">
      <c r="B967" s="2" t="s">
        <v>36</v>
      </c>
      <c r="C967" s="2">
        <v>959</v>
      </c>
      <c r="D967" s="2">
        <v>370</v>
      </c>
      <c r="E967" s="7">
        <v>26</v>
      </c>
      <c r="F967" s="7">
        <f t="shared" si="184"/>
        <v>7.2222222222222223</v>
      </c>
      <c r="G967" s="46">
        <f t="shared" si="194"/>
        <v>0.58333333333333326</v>
      </c>
      <c r="H967" s="27">
        <f>$AC$17*G967</f>
        <v>111.12499999999999</v>
      </c>
      <c r="I967" s="27">
        <f>($AG$17*$AC$17*$AI$17)</f>
        <v>37.376100000000001</v>
      </c>
      <c r="J967" s="27">
        <f>0.5*$AH$17*$AF$17*F967^2</f>
        <v>7.5111111111111102</v>
      </c>
      <c r="K967" s="30">
        <f t="shared" si="185"/>
        <v>156.0122111111111</v>
      </c>
      <c r="L967" s="35">
        <f t="shared" si="182"/>
        <v>1.1267548580246911</v>
      </c>
      <c r="M967" s="35">
        <f t="shared" si="186"/>
        <v>1.1267548580246911</v>
      </c>
      <c r="N967" s="35">
        <f t="shared" si="187"/>
        <v>0</v>
      </c>
      <c r="O967" s="35">
        <f t="shared" si="188"/>
        <v>0</v>
      </c>
      <c r="P967" s="36">
        <f>SUM($M$8:M967)</f>
        <v>619.30298013395077</v>
      </c>
      <c r="Q967" s="36">
        <f>SUM($N$8:N967)</f>
        <v>-142.86731007870375</v>
      </c>
      <c r="R967" s="36">
        <f t="shared" si="189"/>
        <v>142.86731007870375</v>
      </c>
      <c r="S967" s="13"/>
      <c r="T967" s="38">
        <f t="shared" si="190"/>
        <v>135.72394457476855</v>
      </c>
      <c r="U967" s="38">
        <f t="shared" si="183"/>
        <v>128.93774734603011</v>
      </c>
      <c r="V967" s="38">
        <f t="shared" si="191"/>
        <v>127.6483698725698</v>
      </c>
      <c r="W967" s="38">
        <f t="shared" si="191"/>
        <v>126.3718861738441</v>
      </c>
      <c r="X967" s="38">
        <f t="shared" si="192"/>
        <v>120.05329186515189</v>
      </c>
      <c r="Y967" s="38">
        <f t="shared" si="192"/>
        <v>114.05062727189429</v>
      </c>
      <c r="Z967" s="38">
        <f t="shared" si="193"/>
        <v>114.05062727189429</v>
      </c>
    </row>
    <row r="968" spans="2:26" x14ac:dyDescent="0.3">
      <c r="B968" s="2" t="s">
        <v>36</v>
      </c>
      <c r="C968" s="2">
        <v>960</v>
      </c>
      <c r="D968" s="2">
        <v>371</v>
      </c>
      <c r="E968" s="7">
        <v>29.3</v>
      </c>
      <c r="F968" s="7">
        <f t="shared" si="184"/>
        <v>8.1388888888888893</v>
      </c>
      <c r="G968" s="46">
        <f t="shared" si="194"/>
        <v>1.1944444444444446</v>
      </c>
      <c r="H968" s="27">
        <f>$AC$17*G968</f>
        <v>227.54166666666671</v>
      </c>
      <c r="I968" s="27">
        <f>($AG$17*$AC$17*$AI$17)</f>
        <v>37.376100000000001</v>
      </c>
      <c r="J968" s="27">
        <f>0.5*$AH$17*$AF$17*F968^2</f>
        <v>9.5387777777777778</v>
      </c>
      <c r="K968" s="30">
        <f t="shared" si="185"/>
        <v>274.45654444444449</v>
      </c>
      <c r="L968" s="35">
        <f t="shared" ref="L968:L1031" si="195">(K968*F968)/1000</f>
        <v>2.2337713200617291</v>
      </c>
      <c r="M968" s="35">
        <f t="shared" si="186"/>
        <v>2.2337713200617291</v>
      </c>
      <c r="N968" s="35">
        <f t="shared" si="187"/>
        <v>0</v>
      </c>
      <c r="O968" s="35">
        <f t="shared" si="188"/>
        <v>0</v>
      </c>
      <c r="P968" s="36">
        <f>SUM($M$8:M968)</f>
        <v>621.53675145401246</v>
      </c>
      <c r="Q968" s="36">
        <f>SUM($N$8:N968)</f>
        <v>-142.86731007870375</v>
      </c>
      <c r="R968" s="36">
        <f t="shared" si="189"/>
        <v>142.86731007870375</v>
      </c>
      <c r="S968" s="13"/>
      <c r="T968" s="38">
        <f t="shared" si="190"/>
        <v>135.72394457476855</v>
      </c>
      <c r="U968" s="38">
        <f t="shared" ref="U968:U1031" si="196">T968*0.95</f>
        <v>128.93774734603011</v>
      </c>
      <c r="V968" s="38">
        <f t="shared" si="191"/>
        <v>127.6483698725698</v>
      </c>
      <c r="W968" s="38">
        <f t="shared" si="191"/>
        <v>126.3718861738441</v>
      </c>
      <c r="X968" s="38">
        <f t="shared" si="192"/>
        <v>120.05329186515189</v>
      </c>
      <c r="Y968" s="38">
        <f t="shared" si="192"/>
        <v>114.05062727189429</v>
      </c>
      <c r="Z968" s="38">
        <f t="shared" si="193"/>
        <v>114.05062727189429</v>
      </c>
    </row>
    <row r="969" spans="2:26" x14ac:dyDescent="0.3">
      <c r="B969" s="2" t="s">
        <v>36</v>
      </c>
      <c r="C969" s="2">
        <v>961</v>
      </c>
      <c r="D969" s="2">
        <v>372</v>
      </c>
      <c r="E969" s="7">
        <v>34.6</v>
      </c>
      <c r="F969" s="7">
        <f t="shared" ref="F969:F1032" si="197">E969/3.6</f>
        <v>9.6111111111111107</v>
      </c>
      <c r="G969" s="46">
        <f t="shared" si="194"/>
        <v>1.5416666666666663</v>
      </c>
      <c r="H969" s="27">
        <f>$AC$17*G969</f>
        <v>293.68749999999994</v>
      </c>
      <c r="I969" s="27">
        <f>($AG$17*$AC$17*$AI$17)</f>
        <v>37.376100000000001</v>
      </c>
      <c r="J969" s="27">
        <f>0.5*$AH$17*$AF$17*F969^2</f>
        <v>13.301777777777776</v>
      </c>
      <c r="K969" s="30">
        <f t="shared" ref="K969:K1032" si="198">H969+I969+J969</f>
        <v>344.36537777777772</v>
      </c>
      <c r="L969" s="35">
        <f t="shared" si="195"/>
        <v>3.3097339086419746</v>
      </c>
      <c r="M969" s="35">
        <f t="shared" ref="M969:M1032" si="199">IF(L969&gt;0, L969, 0)</f>
        <v>3.3097339086419746</v>
      </c>
      <c r="N969" s="35">
        <f t="shared" ref="N969:N1032" si="200">IF(L969&lt;0, L969, 0)</f>
        <v>0</v>
      </c>
      <c r="O969" s="35">
        <f t="shared" ref="O969:O1032" si="201">N969*(-1)</f>
        <v>0</v>
      </c>
      <c r="P969" s="36">
        <f>SUM($M$8:M969)</f>
        <v>624.84648536265445</v>
      </c>
      <c r="Q969" s="36">
        <f>SUM($N$8:N969)</f>
        <v>-142.86731007870375</v>
      </c>
      <c r="R969" s="36">
        <f t="shared" ref="R969:R1032" si="202">Q969*(-1)</f>
        <v>142.86731007870375</v>
      </c>
      <c r="S969" s="13"/>
      <c r="T969" s="38">
        <f t="shared" ref="T969:T1032" si="203">R969*0.95</f>
        <v>135.72394457476855</v>
      </c>
      <c r="U969" s="38">
        <f t="shared" si="196"/>
        <v>128.93774734603011</v>
      </c>
      <c r="V969" s="38">
        <f t="shared" ref="V969:W1032" si="204">U969*0.99</f>
        <v>127.6483698725698</v>
      </c>
      <c r="W969" s="38">
        <f t="shared" si="204"/>
        <v>126.3718861738441</v>
      </c>
      <c r="X969" s="38">
        <f t="shared" ref="X969:Y1032" si="205">W969*0.95</f>
        <v>120.05329186515189</v>
      </c>
      <c r="Y969" s="38">
        <f t="shared" si="205"/>
        <v>114.05062727189429</v>
      </c>
      <c r="Z969" s="38">
        <f t="shared" ref="Z969:Z1032" si="206">Y969</f>
        <v>114.05062727189429</v>
      </c>
    </row>
    <row r="970" spans="2:26" x14ac:dyDescent="0.3">
      <c r="B970" s="2" t="s">
        <v>36</v>
      </c>
      <c r="C970" s="2">
        <v>962</v>
      </c>
      <c r="D970" s="2">
        <v>373</v>
      </c>
      <c r="E970" s="7">
        <v>40.4</v>
      </c>
      <c r="F970" s="7">
        <f t="shared" si="197"/>
        <v>11.222222222222221</v>
      </c>
      <c r="G970" s="46">
        <f t="shared" ref="G970:G1033" si="207">($E971-$E969)/2/3.6</f>
        <v>1.4861111111111105</v>
      </c>
      <c r="H970" s="27">
        <f>$AC$17*G970</f>
        <v>283.10416666666657</v>
      </c>
      <c r="I970" s="27">
        <f>($AG$17*$AC$17*$AI$17)</f>
        <v>37.376100000000001</v>
      </c>
      <c r="J970" s="27">
        <f>0.5*$AH$17*$AF$17*F970^2</f>
        <v>18.135111111111108</v>
      </c>
      <c r="K970" s="30">
        <f t="shared" si="198"/>
        <v>338.61537777777767</v>
      </c>
      <c r="L970" s="35">
        <f t="shared" si="195"/>
        <v>3.8000170172839489</v>
      </c>
      <c r="M970" s="35">
        <f t="shared" si="199"/>
        <v>3.8000170172839489</v>
      </c>
      <c r="N970" s="35">
        <f t="shared" si="200"/>
        <v>0</v>
      </c>
      <c r="O970" s="35">
        <f t="shared" si="201"/>
        <v>0</v>
      </c>
      <c r="P970" s="36">
        <f>SUM($M$8:M970)</f>
        <v>628.6465023799384</v>
      </c>
      <c r="Q970" s="36">
        <f>SUM($N$8:N970)</f>
        <v>-142.86731007870375</v>
      </c>
      <c r="R970" s="36">
        <f t="shared" si="202"/>
        <v>142.86731007870375</v>
      </c>
      <c r="S970" s="13"/>
      <c r="T970" s="38">
        <f t="shared" si="203"/>
        <v>135.72394457476855</v>
      </c>
      <c r="U970" s="38">
        <f t="shared" si="196"/>
        <v>128.93774734603011</v>
      </c>
      <c r="V970" s="38">
        <f t="shared" si="204"/>
        <v>127.6483698725698</v>
      </c>
      <c r="W970" s="38">
        <f t="shared" si="204"/>
        <v>126.3718861738441</v>
      </c>
      <c r="X970" s="38">
        <f t="shared" si="205"/>
        <v>120.05329186515189</v>
      </c>
      <c r="Y970" s="38">
        <f t="shared" si="205"/>
        <v>114.05062727189429</v>
      </c>
      <c r="Z970" s="38">
        <f t="shared" si="206"/>
        <v>114.05062727189429</v>
      </c>
    </row>
    <row r="971" spans="2:26" x14ac:dyDescent="0.3">
      <c r="B971" s="2" t="s">
        <v>36</v>
      </c>
      <c r="C971" s="2">
        <v>963</v>
      </c>
      <c r="D971" s="2">
        <v>374</v>
      </c>
      <c r="E971" s="7">
        <v>45.3</v>
      </c>
      <c r="F971" s="7">
        <f t="shared" si="197"/>
        <v>12.583333333333332</v>
      </c>
      <c r="G971" s="46">
        <f t="shared" si="207"/>
        <v>1.1944444444444446</v>
      </c>
      <c r="H971" s="27">
        <f>$AC$17*G971</f>
        <v>227.54166666666671</v>
      </c>
      <c r="I971" s="27">
        <f>($AG$17*$AC$17*$AI$17)</f>
        <v>37.376100000000001</v>
      </c>
      <c r="J971" s="27">
        <f>0.5*$AH$17*$AF$17*F971^2</f>
        <v>22.800999999999995</v>
      </c>
      <c r="K971" s="30">
        <f t="shared" si="198"/>
        <v>287.71876666666668</v>
      </c>
      <c r="L971" s="35">
        <f t="shared" si="195"/>
        <v>3.6204611472222221</v>
      </c>
      <c r="M971" s="35">
        <f t="shared" si="199"/>
        <v>3.6204611472222221</v>
      </c>
      <c r="N971" s="35">
        <f t="shared" si="200"/>
        <v>0</v>
      </c>
      <c r="O971" s="35">
        <f t="shared" si="201"/>
        <v>0</v>
      </c>
      <c r="P971" s="36">
        <f>SUM($M$8:M971)</f>
        <v>632.26696352716067</v>
      </c>
      <c r="Q971" s="36">
        <f>SUM($N$8:N971)</f>
        <v>-142.86731007870375</v>
      </c>
      <c r="R971" s="36">
        <f t="shared" si="202"/>
        <v>142.86731007870375</v>
      </c>
      <c r="S971" s="13"/>
      <c r="T971" s="38">
        <f t="shared" si="203"/>
        <v>135.72394457476855</v>
      </c>
      <c r="U971" s="38">
        <f t="shared" si="196"/>
        <v>128.93774734603011</v>
      </c>
      <c r="V971" s="38">
        <f t="shared" si="204"/>
        <v>127.6483698725698</v>
      </c>
      <c r="W971" s="38">
        <f t="shared" si="204"/>
        <v>126.3718861738441</v>
      </c>
      <c r="X971" s="38">
        <f t="shared" si="205"/>
        <v>120.05329186515189</v>
      </c>
      <c r="Y971" s="38">
        <f t="shared" si="205"/>
        <v>114.05062727189429</v>
      </c>
      <c r="Z971" s="38">
        <f t="shared" si="206"/>
        <v>114.05062727189429</v>
      </c>
    </row>
    <row r="972" spans="2:26" x14ac:dyDescent="0.3">
      <c r="B972" s="2" t="s">
        <v>36</v>
      </c>
      <c r="C972" s="2">
        <v>964</v>
      </c>
      <c r="D972" s="2">
        <v>375</v>
      </c>
      <c r="E972" s="7">
        <v>49</v>
      </c>
      <c r="F972" s="7">
        <f t="shared" si="197"/>
        <v>13.611111111111111</v>
      </c>
      <c r="G972" s="46">
        <f t="shared" si="207"/>
        <v>0.80555555555555614</v>
      </c>
      <c r="H972" s="27">
        <f>$AC$17*G972</f>
        <v>153.45833333333346</v>
      </c>
      <c r="I972" s="27">
        <f>($AG$17*$AC$17*$AI$17)</f>
        <v>37.376100000000001</v>
      </c>
      <c r="J972" s="27">
        <f>0.5*$AH$17*$AF$17*F972^2</f>
        <v>26.677777777777774</v>
      </c>
      <c r="K972" s="30">
        <f t="shared" si="198"/>
        <v>217.51221111111124</v>
      </c>
      <c r="L972" s="35">
        <f t="shared" si="195"/>
        <v>2.9605828734567918</v>
      </c>
      <c r="M972" s="35">
        <f t="shared" si="199"/>
        <v>2.9605828734567918</v>
      </c>
      <c r="N972" s="35">
        <f t="shared" si="200"/>
        <v>0</v>
      </c>
      <c r="O972" s="35">
        <f t="shared" si="201"/>
        <v>0</v>
      </c>
      <c r="P972" s="36">
        <f>SUM($M$8:M972)</f>
        <v>635.22754640061748</v>
      </c>
      <c r="Q972" s="36">
        <f>SUM($N$8:N972)</f>
        <v>-142.86731007870375</v>
      </c>
      <c r="R972" s="36">
        <f t="shared" si="202"/>
        <v>142.86731007870375</v>
      </c>
      <c r="S972" s="13"/>
      <c r="T972" s="38">
        <f t="shared" si="203"/>
        <v>135.72394457476855</v>
      </c>
      <c r="U972" s="38">
        <f t="shared" si="196"/>
        <v>128.93774734603011</v>
      </c>
      <c r="V972" s="38">
        <f t="shared" si="204"/>
        <v>127.6483698725698</v>
      </c>
      <c r="W972" s="38">
        <f t="shared" si="204"/>
        <v>126.3718861738441</v>
      </c>
      <c r="X972" s="38">
        <f t="shared" si="205"/>
        <v>120.05329186515189</v>
      </c>
      <c r="Y972" s="38">
        <f t="shared" si="205"/>
        <v>114.05062727189429</v>
      </c>
      <c r="Z972" s="38">
        <f t="shared" si="206"/>
        <v>114.05062727189429</v>
      </c>
    </row>
    <row r="973" spans="2:26" x14ac:dyDescent="0.3">
      <c r="B973" s="2" t="s">
        <v>36</v>
      </c>
      <c r="C973" s="2">
        <v>965</v>
      </c>
      <c r="D973" s="2">
        <v>376</v>
      </c>
      <c r="E973" s="7">
        <v>51.1</v>
      </c>
      <c r="F973" s="7">
        <f t="shared" si="197"/>
        <v>14.194444444444445</v>
      </c>
      <c r="G973" s="46">
        <f t="shared" si="207"/>
        <v>0.43055555555555575</v>
      </c>
      <c r="H973" s="27">
        <f>$AC$17*G973</f>
        <v>82.020833333333371</v>
      </c>
      <c r="I973" s="27">
        <f>($AG$17*$AC$17*$AI$17)</f>
        <v>37.376100000000001</v>
      </c>
      <c r="J973" s="27">
        <f>0.5*$AH$17*$AF$17*F973^2</f>
        <v>29.013444444444442</v>
      </c>
      <c r="K973" s="30">
        <f t="shared" si="198"/>
        <v>148.41037777777782</v>
      </c>
      <c r="L973" s="35">
        <f t="shared" si="195"/>
        <v>2.1066028623456794</v>
      </c>
      <c r="M973" s="35">
        <f t="shared" si="199"/>
        <v>2.1066028623456794</v>
      </c>
      <c r="N973" s="35">
        <f t="shared" si="200"/>
        <v>0</v>
      </c>
      <c r="O973" s="35">
        <f t="shared" si="201"/>
        <v>0</v>
      </c>
      <c r="P973" s="36">
        <f>SUM($M$8:M973)</f>
        <v>637.33414926296314</v>
      </c>
      <c r="Q973" s="36">
        <f>SUM($N$8:N973)</f>
        <v>-142.86731007870375</v>
      </c>
      <c r="R973" s="36">
        <f t="shared" si="202"/>
        <v>142.86731007870375</v>
      </c>
      <c r="S973" s="13"/>
      <c r="T973" s="38">
        <f t="shared" si="203"/>
        <v>135.72394457476855</v>
      </c>
      <c r="U973" s="38">
        <f t="shared" si="196"/>
        <v>128.93774734603011</v>
      </c>
      <c r="V973" s="38">
        <f t="shared" si="204"/>
        <v>127.6483698725698</v>
      </c>
      <c r="W973" s="38">
        <f t="shared" si="204"/>
        <v>126.3718861738441</v>
      </c>
      <c r="X973" s="38">
        <f t="shared" si="205"/>
        <v>120.05329186515189</v>
      </c>
      <c r="Y973" s="38">
        <f t="shared" si="205"/>
        <v>114.05062727189429</v>
      </c>
      <c r="Z973" s="38">
        <f t="shared" si="206"/>
        <v>114.05062727189429</v>
      </c>
    </row>
    <row r="974" spans="2:26" x14ac:dyDescent="0.3">
      <c r="B974" s="2" t="s">
        <v>36</v>
      </c>
      <c r="C974" s="2">
        <v>966</v>
      </c>
      <c r="D974" s="2">
        <v>377</v>
      </c>
      <c r="E974" s="7">
        <v>52.1</v>
      </c>
      <c r="F974" s="7">
        <f t="shared" si="197"/>
        <v>14.472222222222221</v>
      </c>
      <c r="G974" s="46">
        <f t="shared" si="207"/>
        <v>0.15277777777777798</v>
      </c>
      <c r="H974" s="27">
        <f>$AC$17*G974</f>
        <v>29.104166666666707</v>
      </c>
      <c r="I974" s="27">
        <f>($AG$17*$AC$17*$AI$17)</f>
        <v>37.376100000000001</v>
      </c>
      <c r="J974" s="27">
        <f>0.5*$AH$17*$AF$17*F974^2</f>
        <v>30.160111111111103</v>
      </c>
      <c r="K974" s="30">
        <f t="shared" si="198"/>
        <v>96.640377777777815</v>
      </c>
      <c r="L974" s="35">
        <f t="shared" si="195"/>
        <v>1.3986010228395067</v>
      </c>
      <c r="M974" s="35">
        <f t="shared" si="199"/>
        <v>1.3986010228395067</v>
      </c>
      <c r="N974" s="35">
        <f t="shared" si="200"/>
        <v>0</v>
      </c>
      <c r="O974" s="35">
        <f t="shared" si="201"/>
        <v>0</v>
      </c>
      <c r="P974" s="36">
        <f>SUM($M$8:M974)</f>
        <v>638.73275028580269</v>
      </c>
      <c r="Q974" s="36">
        <f>SUM($N$8:N974)</f>
        <v>-142.86731007870375</v>
      </c>
      <c r="R974" s="36">
        <f t="shared" si="202"/>
        <v>142.86731007870375</v>
      </c>
      <c r="S974" s="13"/>
      <c r="T974" s="38">
        <f t="shared" si="203"/>
        <v>135.72394457476855</v>
      </c>
      <c r="U974" s="38">
        <f t="shared" si="196"/>
        <v>128.93774734603011</v>
      </c>
      <c r="V974" s="38">
        <f t="shared" si="204"/>
        <v>127.6483698725698</v>
      </c>
      <c r="W974" s="38">
        <f t="shared" si="204"/>
        <v>126.3718861738441</v>
      </c>
      <c r="X974" s="38">
        <f t="shared" si="205"/>
        <v>120.05329186515189</v>
      </c>
      <c r="Y974" s="38">
        <f t="shared" si="205"/>
        <v>114.05062727189429</v>
      </c>
      <c r="Z974" s="38">
        <f t="shared" si="206"/>
        <v>114.05062727189429</v>
      </c>
    </row>
    <row r="975" spans="2:26" x14ac:dyDescent="0.3">
      <c r="B975" s="2" t="s">
        <v>36</v>
      </c>
      <c r="C975" s="2">
        <v>967</v>
      </c>
      <c r="D975" s="2">
        <v>378</v>
      </c>
      <c r="E975" s="7">
        <v>52.2</v>
      </c>
      <c r="F975" s="7">
        <f t="shared" si="197"/>
        <v>14.5</v>
      </c>
      <c r="G975" s="46">
        <f t="shared" si="207"/>
        <v>0</v>
      </c>
      <c r="H975" s="27">
        <f>$AC$17*G975</f>
        <v>0</v>
      </c>
      <c r="I975" s="27">
        <f>($AG$17*$AC$17*$AI$17)</f>
        <v>37.376100000000001</v>
      </c>
      <c r="J975" s="27">
        <f>0.5*$AH$17*$AF$17*F975^2</f>
        <v>30.275999999999996</v>
      </c>
      <c r="K975" s="30">
        <f t="shared" si="198"/>
        <v>67.65209999999999</v>
      </c>
      <c r="L975" s="35">
        <f t="shared" si="195"/>
        <v>0.98095544999999984</v>
      </c>
      <c r="M975" s="35">
        <f t="shared" si="199"/>
        <v>0.98095544999999984</v>
      </c>
      <c r="N975" s="35">
        <f t="shared" si="200"/>
        <v>0</v>
      </c>
      <c r="O975" s="35">
        <f t="shared" si="201"/>
        <v>0</v>
      </c>
      <c r="P975" s="36">
        <f>SUM($M$8:M975)</f>
        <v>639.71370573580271</v>
      </c>
      <c r="Q975" s="36">
        <f>SUM($N$8:N975)</f>
        <v>-142.86731007870375</v>
      </c>
      <c r="R975" s="36">
        <f t="shared" si="202"/>
        <v>142.86731007870375</v>
      </c>
      <c r="S975" s="13"/>
      <c r="T975" s="38">
        <f t="shared" si="203"/>
        <v>135.72394457476855</v>
      </c>
      <c r="U975" s="38">
        <f t="shared" si="196"/>
        <v>128.93774734603011</v>
      </c>
      <c r="V975" s="38">
        <f t="shared" si="204"/>
        <v>127.6483698725698</v>
      </c>
      <c r="W975" s="38">
        <f t="shared" si="204"/>
        <v>126.3718861738441</v>
      </c>
      <c r="X975" s="38">
        <f t="shared" si="205"/>
        <v>120.05329186515189</v>
      </c>
      <c r="Y975" s="38">
        <f t="shared" si="205"/>
        <v>114.05062727189429</v>
      </c>
      <c r="Z975" s="38">
        <f t="shared" si="206"/>
        <v>114.05062727189429</v>
      </c>
    </row>
    <row r="976" spans="2:26" x14ac:dyDescent="0.3">
      <c r="B976" s="2" t="s">
        <v>36</v>
      </c>
      <c r="C976" s="2">
        <v>968</v>
      </c>
      <c r="D976" s="2">
        <v>379</v>
      </c>
      <c r="E976" s="7">
        <v>52.1</v>
      </c>
      <c r="F976" s="7">
        <f t="shared" si="197"/>
        <v>14.472222222222221</v>
      </c>
      <c r="G976" s="46">
        <f t="shared" si="207"/>
        <v>-6.9444444444444448E-2</v>
      </c>
      <c r="H976" s="27">
        <f>$AC$17*G976</f>
        <v>-13.229166666666668</v>
      </c>
      <c r="I976" s="27">
        <f>($AG$17*$AC$17*$AI$17)</f>
        <v>37.376100000000001</v>
      </c>
      <c r="J976" s="27">
        <f>0.5*$AH$17*$AF$17*F976^2</f>
        <v>30.160111111111103</v>
      </c>
      <c r="K976" s="30">
        <f t="shared" si="198"/>
        <v>54.307044444444436</v>
      </c>
      <c r="L976" s="35">
        <f t="shared" si="195"/>
        <v>0.78594361543209856</v>
      </c>
      <c r="M976" s="35">
        <f t="shared" si="199"/>
        <v>0.78594361543209856</v>
      </c>
      <c r="N976" s="35">
        <f t="shared" si="200"/>
        <v>0</v>
      </c>
      <c r="O976" s="35">
        <f t="shared" si="201"/>
        <v>0</v>
      </c>
      <c r="P976" s="36">
        <f>SUM($M$8:M976)</f>
        <v>640.49964935123478</v>
      </c>
      <c r="Q976" s="36">
        <f>SUM($N$8:N976)</f>
        <v>-142.86731007870375</v>
      </c>
      <c r="R976" s="36">
        <f t="shared" si="202"/>
        <v>142.86731007870375</v>
      </c>
      <c r="S976" s="13"/>
      <c r="T976" s="38">
        <f t="shared" si="203"/>
        <v>135.72394457476855</v>
      </c>
      <c r="U976" s="38">
        <f t="shared" si="196"/>
        <v>128.93774734603011</v>
      </c>
      <c r="V976" s="38">
        <f t="shared" si="204"/>
        <v>127.6483698725698</v>
      </c>
      <c r="W976" s="38">
        <f t="shared" si="204"/>
        <v>126.3718861738441</v>
      </c>
      <c r="X976" s="38">
        <f t="shared" si="205"/>
        <v>120.05329186515189</v>
      </c>
      <c r="Y976" s="38">
        <f t="shared" si="205"/>
        <v>114.05062727189429</v>
      </c>
      <c r="Z976" s="38">
        <f t="shared" si="206"/>
        <v>114.05062727189429</v>
      </c>
    </row>
    <row r="977" spans="2:26" x14ac:dyDescent="0.3">
      <c r="B977" s="2" t="s">
        <v>36</v>
      </c>
      <c r="C977" s="2">
        <v>969</v>
      </c>
      <c r="D977" s="2">
        <v>380</v>
      </c>
      <c r="E977" s="7">
        <v>51.7</v>
      </c>
      <c r="F977" s="7">
        <f t="shared" si="197"/>
        <v>14.361111111111111</v>
      </c>
      <c r="G977" s="46">
        <f t="shared" si="207"/>
        <v>-0.16666666666666705</v>
      </c>
      <c r="H977" s="27">
        <f>$AC$17*G977</f>
        <v>-31.750000000000071</v>
      </c>
      <c r="I977" s="27">
        <f>($AG$17*$AC$17*$AI$17)</f>
        <v>37.376100000000001</v>
      </c>
      <c r="J977" s="27">
        <f>0.5*$AH$17*$AF$17*F977^2</f>
        <v>29.698777777777774</v>
      </c>
      <c r="K977" s="30">
        <f t="shared" si="198"/>
        <v>35.324877777777701</v>
      </c>
      <c r="L977" s="35">
        <f t="shared" si="195"/>
        <v>0.50730449475308526</v>
      </c>
      <c r="M977" s="35">
        <f t="shared" si="199"/>
        <v>0.50730449475308526</v>
      </c>
      <c r="N977" s="35">
        <f t="shared" si="200"/>
        <v>0</v>
      </c>
      <c r="O977" s="35">
        <f t="shared" si="201"/>
        <v>0</v>
      </c>
      <c r="P977" s="36">
        <f>SUM($M$8:M977)</f>
        <v>641.00695384598782</v>
      </c>
      <c r="Q977" s="36">
        <f>SUM($N$8:N977)</f>
        <v>-142.86731007870375</v>
      </c>
      <c r="R977" s="36">
        <f t="shared" si="202"/>
        <v>142.86731007870375</v>
      </c>
      <c r="S977" s="13"/>
      <c r="T977" s="38">
        <f t="shared" si="203"/>
        <v>135.72394457476855</v>
      </c>
      <c r="U977" s="38">
        <f t="shared" si="196"/>
        <v>128.93774734603011</v>
      </c>
      <c r="V977" s="38">
        <f t="shared" si="204"/>
        <v>127.6483698725698</v>
      </c>
      <c r="W977" s="38">
        <f t="shared" si="204"/>
        <v>126.3718861738441</v>
      </c>
      <c r="X977" s="38">
        <f t="shared" si="205"/>
        <v>120.05329186515189</v>
      </c>
      <c r="Y977" s="38">
        <f t="shared" si="205"/>
        <v>114.05062727189429</v>
      </c>
      <c r="Z977" s="38">
        <f t="shared" si="206"/>
        <v>114.05062727189429</v>
      </c>
    </row>
    <row r="978" spans="2:26" x14ac:dyDescent="0.3">
      <c r="B978" s="2" t="s">
        <v>36</v>
      </c>
      <c r="C978" s="2">
        <v>970</v>
      </c>
      <c r="D978" s="2">
        <v>381</v>
      </c>
      <c r="E978" s="7">
        <v>50.9</v>
      </c>
      <c r="F978" s="7">
        <f t="shared" si="197"/>
        <v>14.138888888888888</v>
      </c>
      <c r="G978" s="46">
        <f t="shared" si="207"/>
        <v>-0.34722222222222221</v>
      </c>
      <c r="H978" s="27">
        <f>$AC$17*G978</f>
        <v>-66.145833333333329</v>
      </c>
      <c r="I978" s="27">
        <f>($AG$17*$AC$17*$AI$17)</f>
        <v>37.376100000000001</v>
      </c>
      <c r="J978" s="27">
        <f>0.5*$AH$17*$AF$17*F978^2</f>
        <v>28.786777777777772</v>
      </c>
      <c r="K978" s="30">
        <f t="shared" si="198"/>
        <v>1.7044444444444196E-2</v>
      </c>
      <c r="L978" s="35">
        <f t="shared" si="195"/>
        <v>2.4098950617283595E-4</v>
      </c>
      <c r="M978" s="35">
        <f t="shared" si="199"/>
        <v>2.4098950617283595E-4</v>
      </c>
      <c r="N978" s="35">
        <f t="shared" si="200"/>
        <v>0</v>
      </c>
      <c r="O978" s="35">
        <f t="shared" si="201"/>
        <v>0</v>
      </c>
      <c r="P978" s="36">
        <f>SUM($M$8:M978)</f>
        <v>641.00719483549403</v>
      </c>
      <c r="Q978" s="36">
        <f>SUM($N$8:N978)</f>
        <v>-142.86731007870375</v>
      </c>
      <c r="R978" s="36">
        <f t="shared" si="202"/>
        <v>142.86731007870375</v>
      </c>
      <c r="S978" s="13"/>
      <c r="T978" s="38">
        <f t="shared" si="203"/>
        <v>135.72394457476855</v>
      </c>
      <c r="U978" s="38">
        <f t="shared" si="196"/>
        <v>128.93774734603011</v>
      </c>
      <c r="V978" s="38">
        <f t="shared" si="204"/>
        <v>127.6483698725698</v>
      </c>
      <c r="W978" s="38">
        <f t="shared" si="204"/>
        <v>126.3718861738441</v>
      </c>
      <c r="X978" s="38">
        <f t="shared" si="205"/>
        <v>120.05329186515189</v>
      </c>
      <c r="Y978" s="38">
        <f t="shared" si="205"/>
        <v>114.05062727189429</v>
      </c>
      <c r="Z978" s="38">
        <f t="shared" si="206"/>
        <v>114.05062727189429</v>
      </c>
    </row>
    <row r="979" spans="2:26" x14ac:dyDescent="0.3">
      <c r="B979" s="2" t="s">
        <v>36</v>
      </c>
      <c r="C979" s="2">
        <v>971</v>
      </c>
      <c r="D979" s="2">
        <v>382</v>
      </c>
      <c r="E979" s="7">
        <v>49.2</v>
      </c>
      <c r="F979" s="7">
        <f t="shared" si="197"/>
        <v>13.666666666666668</v>
      </c>
      <c r="G979" s="46">
        <f t="shared" si="207"/>
        <v>-0.69444444444444442</v>
      </c>
      <c r="H979" s="27">
        <f>$AC$17*G979</f>
        <v>-132.29166666666666</v>
      </c>
      <c r="I979" s="27">
        <f>($AG$17*$AC$17*$AI$17)</f>
        <v>37.376100000000001</v>
      </c>
      <c r="J979" s="27">
        <f>0.5*$AH$17*$AF$17*F979^2</f>
        <v>26.896000000000001</v>
      </c>
      <c r="K979" s="30">
        <f t="shared" si="198"/>
        <v>-68.019566666666648</v>
      </c>
      <c r="L979" s="35">
        <f t="shared" si="195"/>
        <v>-0.92960074444444418</v>
      </c>
      <c r="M979" s="35">
        <f t="shared" si="199"/>
        <v>0</v>
      </c>
      <c r="N979" s="35">
        <f t="shared" si="200"/>
        <v>-0.92960074444444418</v>
      </c>
      <c r="O979" s="35">
        <f t="shared" si="201"/>
        <v>0.92960074444444418</v>
      </c>
      <c r="P979" s="36">
        <f>SUM($M$8:M979)</f>
        <v>641.00719483549403</v>
      </c>
      <c r="Q979" s="36">
        <f>SUM($N$8:N979)</f>
        <v>-143.79691082314821</v>
      </c>
      <c r="R979" s="36">
        <f t="shared" si="202"/>
        <v>143.79691082314821</v>
      </c>
      <c r="S979" s="13"/>
      <c r="T979" s="38">
        <f t="shared" si="203"/>
        <v>136.6070652819908</v>
      </c>
      <c r="U979" s="38">
        <f t="shared" si="196"/>
        <v>129.77671201789124</v>
      </c>
      <c r="V979" s="38">
        <f t="shared" si="204"/>
        <v>128.47894489771232</v>
      </c>
      <c r="W979" s="38">
        <f t="shared" si="204"/>
        <v>127.1941554487352</v>
      </c>
      <c r="X979" s="38">
        <f t="shared" si="205"/>
        <v>120.83444767629844</v>
      </c>
      <c r="Y979" s="38">
        <f t="shared" si="205"/>
        <v>114.79272529248351</v>
      </c>
      <c r="Z979" s="38">
        <f t="shared" si="206"/>
        <v>114.79272529248351</v>
      </c>
    </row>
    <row r="980" spans="2:26" x14ac:dyDescent="0.3">
      <c r="B980" s="2" t="s">
        <v>36</v>
      </c>
      <c r="C980" s="2">
        <v>972</v>
      </c>
      <c r="D980" s="2">
        <v>383</v>
      </c>
      <c r="E980" s="7">
        <v>45.9</v>
      </c>
      <c r="F980" s="7">
        <f t="shared" si="197"/>
        <v>12.75</v>
      </c>
      <c r="G980" s="46">
        <f t="shared" si="207"/>
        <v>-1.1944444444444446</v>
      </c>
      <c r="H980" s="27">
        <f>$AC$17*G980</f>
        <v>-227.54166666666671</v>
      </c>
      <c r="I980" s="27">
        <f>($AG$17*$AC$17*$AI$17)</f>
        <v>37.376100000000001</v>
      </c>
      <c r="J980" s="27">
        <f>0.5*$AH$17*$AF$17*F980^2</f>
        <v>23.408999999999999</v>
      </c>
      <c r="K980" s="30">
        <f t="shared" si="198"/>
        <v>-166.75656666666671</v>
      </c>
      <c r="L980" s="35">
        <f t="shared" si="195"/>
        <v>-2.1261462250000003</v>
      </c>
      <c r="M980" s="35">
        <f t="shared" si="199"/>
        <v>0</v>
      </c>
      <c r="N980" s="35">
        <f t="shared" si="200"/>
        <v>-2.1261462250000003</v>
      </c>
      <c r="O980" s="35">
        <f t="shared" si="201"/>
        <v>2.1261462250000003</v>
      </c>
      <c r="P980" s="36">
        <f>SUM($M$8:M980)</f>
        <v>641.00719483549403</v>
      </c>
      <c r="Q980" s="36">
        <f>SUM($N$8:N980)</f>
        <v>-145.92305704814822</v>
      </c>
      <c r="R980" s="36">
        <f t="shared" si="202"/>
        <v>145.92305704814822</v>
      </c>
      <c r="S980" s="13"/>
      <c r="T980" s="38">
        <f t="shared" si="203"/>
        <v>138.62690419574079</v>
      </c>
      <c r="U980" s="38">
        <f t="shared" si="196"/>
        <v>131.69555898595374</v>
      </c>
      <c r="V980" s="38">
        <f t="shared" si="204"/>
        <v>130.37860339609421</v>
      </c>
      <c r="W980" s="38">
        <f t="shared" si="204"/>
        <v>129.07481736213327</v>
      </c>
      <c r="X980" s="38">
        <f t="shared" si="205"/>
        <v>122.62107649402661</v>
      </c>
      <c r="Y980" s="38">
        <f t="shared" si="205"/>
        <v>116.49002266932527</v>
      </c>
      <c r="Z980" s="38">
        <f t="shared" si="206"/>
        <v>116.49002266932527</v>
      </c>
    </row>
    <row r="981" spans="2:26" x14ac:dyDescent="0.3">
      <c r="B981" s="2" t="s">
        <v>36</v>
      </c>
      <c r="C981" s="2">
        <v>973</v>
      </c>
      <c r="D981" s="2">
        <v>384</v>
      </c>
      <c r="E981" s="7">
        <v>40.6</v>
      </c>
      <c r="F981" s="7">
        <f t="shared" si="197"/>
        <v>11.277777777777779</v>
      </c>
      <c r="G981" s="46">
        <f t="shared" si="207"/>
        <v>-1.4722222222222223</v>
      </c>
      <c r="H981" s="27">
        <f>$AC$17*G981</f>
        <v>-280.45833333333337</v>
      </c>
      <c r="I981" s="27">
        <f>($AG$17*$AC$17*$AI$17)</f>
        <v>37.376100000000001</v>
      </c>
      <c r="J981" s="27">
        <f>0.5*$AH$17*$AF$17*F981^2</f>
        <v>18.315111111111111</v>
      </c>
      <c r="K981" s="30">
        <f t="shared" si="198"/>
        <v>-224.76712222222224</v>
      </c>
      <c r="L981" s="35">
        <f t="shared" si="195"/>
        <v>-2.5348736561728398</v>
      </c>
      <c r="M981" s="35">
        <f t="shared" si="199"/>
        <v>0</v>
      </c>
      <c r="N981" s="35">
        <f t="shared" si="200"/>
        <v>-2.5348736561728398</v>
      </c>
      <c r="O981" s="35">
        <f t="shared" si="201"/>
        <v>2.5348736561728398</v>
      </c>
      <c r="P981" s="36">
        <f>SUM($M$8:M981)</f>
        <v>641.00719483549403</v>
      </c>
      <c r="Q981" s="36">
        <f>SUM($N$8:N981)</f>
        <v>-148.45793070432106</v>
      </c>
      <c r="R981" s="36">
        <f t="shared" si="202"/>
        <v>148.45793070432106</v>
      </c>
      <c r="S981" s="13"/>
      <c r="T981" s="38">
        <f t="shared" si="203"/>
        <v>141.03503416910499</v>
      </c>
      <c r="U981" s="38">
        <f t="shared" si="196"/>
        <v>133.98328246064975</v>
      </c>
      <c r="V981" s="38">
        <f t="shared" si="204"/>
        <v>132.64344963604324</v>
      </c>
      <c r="W981" s="38">
        <f t="shared" si="204"/>
        <v>131.31701513968281</v>
      </c>
      <c r="X981" s="38">
        <f t="shared" si="205"/>
        <v>124.75116438269866</v>
      </c>
      <c r="Y981" s="38">
        <f t="shared" si="205"/>
        <v>118.51360616356372</v>
      </c>
      <c r="Z981" s="38">
        <f t="shared" si="206"/>
        <v>118.51360616356372</v>
      </c>
    </row>
    <row r="982" spans="2:26" x14ac:dyDescent="0.3">
      <c r="B982" s="2" t="s">
        <v>36</v>
      </c>
      <c r="C982" s="2">
        <v>974</v>
      </c>
      <c r="D982" s="2">
        <v>385</v>
      </c>
      <c r="E982" s="7">
        <v>35.299999999999997</v>
      </c>
      <c r="F982" s="7">
        <f t="shared" si="197"/>
        <v>9.8055555555555554</v>
      </c>
      <c r="G982" s="46">
        <f t="shared" si="207"/>
        <v>-1.4722222222222223</v>
      </c>
      <c r="H982" s="27">
        <f>$AC$17*G982</f>
        <v>-280.45833333333337</v>
      </c>
      <c r="I982" s="27">
        <f>($AG$17*$AC$17*$AI$17)</f>
        <v>37.376100000000001</v>
      </c>
      <c r="J982" s="27">
        <f>0.5*$AH$17*$AF$17*F982^2</f>
        <v>13.845444444444443</v>
      </c>
      <c r="K982" s="30">
        <f t="shared" si="198"/>
        <v>-229.23678888888892</v>
      </c>
      <c r="L982" s="35">
        <f t="shared" si="195"/>
        <v>-2.2477940688271607</v>
      </c>
      <c r="M982" s="35">
        <f t="shared" si="199"/>
        <v>0</v>
      </c>
      <c r="N982" s="35">
        <f t="shared" si="200"/>
        <v>-2.2477940688271607</v>
      </c>
      <c r="O982" s="35">
        <f t="shared" si="201"/>
        <v>2.2477940688271607</v>
      </c>
      <c r="P982" s="36">
        <f>SUM($M$8:M982)</f>
        <v>641.00719483549403</v>
      </c>
      <c r="Q982" s="36">
        <f>SUM($N$8:N982)</f>
        <v>-150.70572477314821</v>
      </c>
      <c r="R982" s="36">
        <f t="shared" si="202"/>
        <v>150.70572477314821</v>
      </c>
      <c r="S982" s="13"/>
      <c r="T982" s="38">
        <f t="shared" si="203"/>
        <v>143.17043853449078</v>
      </c>
      <c r="U982" s="38">
        <f t="shared" si="196"/>
        <v>136.01191660776624</v>
      </c>
      <c r="V982" s="38">
        <f t="shared" si="204"/>
        <v>134.65179744168859</v>
      </c>
      <c r="W982" s="38">
        <f t="shared" si="204"/>
        <v>133.3052794672717</v>
      </c>
      <c r="X982" s="38">
        <f t="shared" si="205"/>
        <v>126.64001549390811</v>
      </c>
      <c r="Y982" s="38">
        <f t="shared" si="205"/>
        <v>120.30801471921269</v>
      </c>
      <c r="Z982" s="38">
        <f t="shared" si="206"/>
        <v>120.30801471921269</v>
      </c>
    </row>
    <row r="983" spans="2:26" x14ac:dyDescent="0.3">
      <c r="B983" s="2" t="s">
        <v>36</v>
      </c>
      <c r="C983" s="2">
        <v>975</v>
      </c>
      <c r="D983" s="2">
        <v>386</v>
      </c>
      <c r="E983" s="7">
        <v>30</v>
      </c>
      <c r="F983" s="7">
        <f t="shared" si="197"/>
        <v>8.3333333333333339</v>
      </c>
      <c r="G983" s="46">
        <f t="shared" si="207"/>
        <v>-1.4722222222222219</v>
      </c>
      <c r="H983" s="27">
        <f>$AC$17*G983</f>
        <v>-280.45833333333326</v>
      </c>
      <c r="I983" s="27">
        <f>($AG$17*$AC$17*$AI$17)</f>
        <v>37.376100000000001</v>
      </c>
      <c r="J983" s="27">
        <f>0.5*$AH$17*$AF$17*F983^2</f>
        <v>10.000000000000002</v>
      </c>
      <c r="K983" s="30">
        <f t="shared" si="198"/>
        <v>-233.08223333333325</v>
      </c>
      <c r="L983" s="35">
        <f t="shared" si="195"/>
        <v>-1.9423519444444439</v>
      </c>
      <c r="M983" s="35">
        <f t="shared" si="199"/>
        <v>0</v>
      </c>
      <c r="N983" s="35">
        <f t="shared" si="200"/>
        <v>-1.9423519444444439</v>
      </c>
      <c r="O983" s="35">
        <f t="shared" si="201"/>
        <v>1.9423519444444439</v>
      </c>
      <c r="P983" s="36">
        <f>SUM($M$8:M983)</f>
        <v>641.00719483549403</v>
      </c>
      <c r="Q983" s="36">
        <f>SUM($N$8:N983)</f>
        <v>-152.64807671759266</v>
      </c>
      <c r="R983" s="36">
        <f t="shared" si="202"/>
        <v>152.64807671759266</v>
      </c>
      <c r="S983" s="13"/>
      <c r="T983" s="38">
        <f t="shared" si="203"/>
        <v>145.01567288171302</v>
      </c>
      <c r="U983" s="38">
        <f t="shared" si="196"/>
        <v>137.76488923762736</v>
      </c>
      <c r="V983" s="38">
        <f t="shared" si="204"/>
        <v>136.38724034525109</v>
      </c>
      <c r="W983" s="38">
        <f t="shared" si="204"/>
        <v>135.02336794179857</v>
      </c>
      <c r="X983" s="38">
        <f t="shared" si="205"/>
        <v>128.27219954470863</v>
      </c>
      <c r="Y983" s="38">
        <f t="shared" si="205"/>
        <v>121.85858956747319</v>
      </c>
      <c r="Z983" s="38">
        <f t="shared" si="206"/>
        <v>121.85858956747319</v>
      </c>
    </row>
    <row r="984" spans="2:26" x14ac:dyDescent="0.3">
      <c r="B984" s="2" t="s">
        <v>36</v>
      </c>
      <c r="C984" s="2">
        <v>976</v>
      </c>
      <c r="D984" s="2">
        <v>387</v>
      </c>
      <c r="E984" s="7">
        <v>24.7</v>
      </c>
      <c r="F984" s="7">
        <f t="shared" si="197"/>
        <v>6.8611111111111107</v>
      </c>
      <c r="G984" s="46">
        <f t="shared" si="207"/>
        <v>-1.4861111111111109</v>
      </c>
      <c r="H984" s="27">
        <f>$AC$17*G984</f>
        <v>-283.10416666666663</v>
      </c>
      <c r="I984" s="27">
        <f>($AG$17*$AC$17*$AI$17)</f>
        <v>37.376100000000001</v>
      </c>
      <c r="J984" s="27">
        <f>0.5*$AH$17*$AF$17*F984^2</f>
        <v>6.7787777777777762</v>
      </c>
      <c r="K984" s="30">
        <f t="shared" si="198"/>
        <v>-238.94928888888884</v>
      </c>
      <c r="L984" s="35">
        <f t="shared" si="195"/>
        <v>-1.6394576209876539</v>
      </c>
      <c r="M984" s="35">
        <f t="shared" si="199"/>
        <v>0</v>
      </c>
      <c r="N984" s="35">
        <f t="shared" si="200"/>
        <v>-1.6394576209876539</v>
      </c>
      <c r="O984" s="35">
        <f t="shared" si="201"/>
        <v>1.6394576209876539</v>
      </c>
      <c r="P984" s="36">
        <f>SUM($M$8:M984)</f>
        <v>641.00719483549403</v>
      </c>
      <c r="Q984" s="36">
        <f>SUM($N$8:N984)</f>
        <v>-154.28753433858031</v>
      </c>
      <c r="R984" s="36">
        <f t="shared" si="202"/>
        <v>154.28753433858031</v>
      </c>
      <c r="S984" s="13"/>
      <c r="T984" s="38">
        <f t="shared" si="203"/>
        <v>146.57315762165129</v>
      </c>
      <c r="U984" s="38">
        <f t="shared" si="196"/>
        <v>139.24449974056873</v>
      </c>
      <c r="V984" s="38">
        <f t="shared" si="204"/>
        <v>137.85205474316305</v>
      </c>
      <c r="W984" s="38">
        <f t="shared" si="204"/>
        <v>136.47353419573142</v>
      </c>
      <c r="X984" s="38">
        <f t="shared" si="205"/>
        <v>129.64985748594484</v>
      </c>
      <c r="Y984" s="38">
        <f t="shared" si="205"/>
        <v>123.16736461164759</v>
      </c>
      <c r="Z984" s="38">
        <f t="shared" si="206"/>
        <v>123.16736461164759</v>
      </c>
    </row>
    <row r="985" spans="2:26" x14ac:dyDescent="0.3">
      <c r="B985" s="2" t="s">
        <v>36</v>
      </c>
      <c r="C985" s="2">
        <v>977</v>
      </c>
      <c r="D985" s="2">
        <v>388</v>
      </c>
      <c r="E985" s="7">
        <v>19.3</v>
      </c>
      <c r="F985" s="7">
        <f t="shared" si="197"/>
        <v>5.3611111111111116</v>
      </c>
      <c r="G985" s="46">
        <f t="shared" si="207"/>
        <v>-1.2083333333333333</v>
      </c>
      <c r="H985" s="27">
        <f>$AC$17*G985</f>
        <v>-230.1875</v>
      </c>
      <c r="I985" s="27">
        <f>($AG$17*$AC$17*$AI$17)</f>
        <v>37.376100000000001</v>
      </c>
      <c r="J985" s="27">
        <f>0.5*$AH$17*$AF$17*F985^2</f>
        <v>4.1387777777777783</v>
      </c>
      <c r="K985" s="30">
        <f t="shared" si="198"/>
        <v>-188.6726222222222</v>
      </c>
      <c r="L985" s="35">
        <f t="shared" si="195"/>
        <v>-1.0114948913580246</v>
      </c>
      <c r="M985" s="35">
        <f t="shared" si="199"/>
        <v>0</v>
      </c>
      <c r="N985" s="35">
        <f t="shared" si="200"/>
        <v>-1.0114948913580246</v>
      </c>
      <c r="O985" s="35">
        <f t="shared" si="201"/>
        <v>1.0114948913580246</v>
      </c>
      <c r="P985" s="36">
        <f>SUM($M$8:M985)</f>
        <v>641.00719483549403</v>
      </c>
      <c r="Q985" s="36">
        <f>SUM($N$8:N985)</f>
        <v>-155.29902922993833</v>
      </c>
      <c r="R985" s="36">
        <f t="shared" si="202"/>
        <v>155.29902922993833</v>
      </c>
      <c r="S985" s="13"/>
      <c r="T985" s="38">
        <f t="shared" si="203"/>
        <v>147.53407776844139</v>
      </c>
      <c r="U985" s="38">
        <f t="shared" si="196"/>
        <v>140.15737388001932</v>
      </c>
      <c r="V985" s="38">
        <f t="shared" si="204"/>
        <v>138.75580014121914</v>
      </c>
      <c r="W985" s="38">
        <f t="shared" si="204"/>
        <v>137.36824213980694</v>
      </c>
      <c r="X985" s="38">
        <f t="shared" si="205"/>
        <v>130.49983003281659</v>
      </c>
      <c r="Y985" s="38">
        <f t="shared" si="205"/>
        <v>123.97483853117575</v>
      </c>
      <c r="Z985" s="38">
        <f t="shared" si="206"/>
        <v>123.97483853117575</v>
      </c>
    </row>
    <row r="986" spans="2:26" x14ac:dyDescent="0.3">
      <c r="B986" s="2" t="s">
        <v>36</v>
      </c>
      <c r="C986" s="2">
        <v>978</v>
      </c>
      <c r="D986" s="2">
        <v>389</v>
      </c>
      <c r="E986" s="7">
        <v>16</v>
      </c>
      <c r="F986" s="7">
        <f t="shared" si="197"/>
        <v>4.4444444444444446</v>
      </c>
      <c r="G986" s="46">
        <f t="shared" si="207"/>
        <v>-0.84722222222222243</v>
      </c>
      <c r="H986" s="27">
        <f>$AC$17*G986</f>
        <v>-161.39583333333337</v>
      </c>
      <c r="I986" s="27">
        <f>($AG$17*$AC$17*$AI$17)</f>
        <v>37.376100000000001</v>
      </c>
      <c r="J986" s="27">
        <f>0.5*$AH$17*$AF$17*F986^2</f>
        <v>2.8444444444444446</v>
      </c>
      <c r="K986" s="30">
        <f t="shared" si="198"/>
        <v>-121.17528888888891</v>
      </c>
      <c r="L986" s="35">
        <f t="shared" si="195"/>
        <v>-0.53855683950617295</v>
      </c>
      <c r="M986" s="35">
        <f t="shared" si="199"/>
        <v>0</v>
      </c>
      <c r="N986" s="35">
        <f t="shared" si="200"/>
        <v>-0.53855683950617295</v>
      </c>
      <c r="O986" s="35">
        <f t="shared" si="201"/>
        <v>0.53855683950617295</v>
      </c>
      <c r="P986" s="36">
        <f>SUM($M$8:M986)</f>
        <v>641.00719483549403</v>
      </c>
      <c r="Q986" s="36">
        <f>SUM($N$8:N986)</f>
        <v>-155.83758606944451</v>
      </c>
      <c r="R986" s="36">
        <f t="shared" si="202"/>
        <v>155.83758606944451</v>
      </c>
      <c r="S986" s="13"/>
      <c r="T986" s="38">
        <f t="shared" si="203"/>
        <v>148.04570676597228</v>
      </c>
      <c r="U986" s="38">
        <f t="shared" si="196"/>
        <v>140.64342142767367</v>
      </c>
      <c r="V986" s="38">
        <f t="shared" si="204"/>
        <v>139.23698721339693</v>
      </c>
      <c r="W986" s="38">
        <f t="shared" si="204"/>
        <v>137.84461734126296</v>
      </c>
      <c r="X986" s="38">
        <f t="shared" si="205"/>
        <v>130.95238647419981</v>
      </c>
      <c r="Y986" s="38">
        <f t="shared" si="205"/>
        <v>124.40476715048982</v>
      </c>
      <c r="Z986" s="38">
        <f t="shared" si="206"/>
        <v>124.40476715048982</v>
      </c>
    </row>
    <row r="987" spans="2:26" x14ac:dyDescent="0.3">
      <c r="B987" s="2" t="s">
        <v>36</v>
      </c>
      <c r="C987" s="2">
        <v>979</v>
      </c>
      <c r="D987" s="2">
        <v>390</v>
      </c>
      <c r="E987" s="7">
        <v>13.2</v>
      </c>
      <c r="F987" s="7">
        <f t="shared" si="197"/>
        <v>3.6666666666666665</v>
      </c>
      <c r="G987" s="46">
        <f t="shared" si="207"/>
        <v>-0.73611111111111116</v>
      </c>
      <c r="H987" s="27">
        <f>$AC$17*G987</f>
        <v>-140.22916666666669</v>
      </c>
      <c r="I987" s="27">
        <f>($AG$17*$AC$17*$AI$17)</f>
        <v>37.376100000000001</v>
      </c>
      <c r="J987" s="27">
        <f>0.5*$AH$17*$AF$17*F987^2</f>
        <v>1.9359999999999997</v>
      </c>
      <c r="K987" s="30">
        <f t="shared" si="198"/>
        <v>-100.91706666666668</v>
      </c>
      <c r="L987" s="35">
        <f t="shared" si="195"/>
        <v>-0.37002924444444446</v>
      </c>
      <c r="M987" s="35">
        <f t="shared" si="199"/>
        <v>0</v>
      </c>
      <c r="N987" s="35">
        <f t="shared" si="200"/>
        <v>-0.37002924444444446</v>
      </c>
      <c r="O987" s="35">
        <f t="shared" si="201"/>
        <v>0.37002924444444446</v>
      </c>
      <c r="P987" s="36">
        <f>SUM($M$8:M987)</f>
        <v>641.00719483549403</v>
      </c>
      <c r="Q987" s="36">
        <f>SUM($N$8:N987)</f>
        <v>-156.20761531388897</v>
      </c>
      <c r="R987" s="36">
        <f t="shared" si="202"/>
        <v>156.20761531388897</v>
      </c>
      <c r="S987" s="13"/>
      <c r="T987" s="38">
        <f t="shared" si="203"/>
        <v>148.39723454819452</v>
      </c>
      <c r="U987" s="38">
        <f t="shared" si="196"/>
        <v>140.97737282078478</v>
      </c>
      <c r="V987" s="38">
        <f t="shared" si="204"/>
        <v>139.56759909257693</v>
      </c>
      <c r="W987" s="38">
        <f t="shared" si="204"/>
        <v>138.17192310165115</v>
      </c>
      <c r="X987" s="38">
        <f t="shared" si="205"/>
        <v>131.26332694656858</v>
      </c>
      <c r="Y987" s="38">
        <f t="shared" si="205"/>
        <v>124.70016059924015</v>
      </c>
      <c r="Z987" s="38">
        <f t="shared" si="206"/>
        <v>124.70016059924015</v>
      </c>
    </row>
    <row r="988" spans="2:26" x14ac:dyDescent="0.3">
      <c r="B988" s="2" t="s">
        <v>36</v>
      </c>
      <c r="C988" s="2">
        <v>980</v>
      </c>
      <c r="D988" s="2">
        <v>391</v>
      </c>
      <c r="E988" s="7">
        <v>10.7</v>
      </c>
      <c r="F988" s="7">
        <f t="shared" si="197"/>
        <v>2.9722222222222219</v>
      </c>
      <c r="G988" s="46">
        <f t="shared" si="207"/>
        <v>-0.61111111111111094</v>
      </c>
      <c r="H988" s="27">
        <f>$AC$17*G988</f>
        <v>-116.41666666666663</v>
      </c>
      <c r="I988" s="27">
        <f>($AG$17*$AC$17*$AI$17)</f>
        <v>37.376100000000001</v>
      </c>
      <c r="J988" s="27">
        <f>0.5*$AH$17*$AF$17*F988^2</f>
        <v>1.2721111111111107</v>
      </c>
      <c r="K988" s="30">
        <f t="shared" si="198"/>
        <v>-77.768455555555505</v>
      </c>
      <c r="L988" s="35">
        <f t="shared" si="195"/>
        <v>-0.23114513179012328</v>
      </c>
      <c r="M988" s="35">
        <f t="shared" si="199"/>
        <v>0</v>
      </c>
      <c r="N988" s="35">
        <f t="shared" si="200"/>
        <v>-0.23114513179012328</v>
      </c>
      <c r="O988" s="35">
        <f t="shared" si="201"/>
        <v>0.23114513179012328</v>
      </c>
      <c r="P988" s="36">
        <f>SUM($M$8:M988)</f>
        <v>641.00719483549403</v>
      </c>
      <c r="Q988" s="36">
        <f>SUM($N$8:N988)</f>
        <v>-156.43876044567909</v>
      </c>
      <c r="R988" s="36">
        <f t="shared" si="202"/>
        <v>156.43876044567909</v>
      </c>
      <c r="S988" s="13"/>
      <c r="T988" s="38">
        <f t="shared" si="203"/>
        <v>148.61682242339512</v>
      </c>
      <c r="U988" s="38">
        <f t="shared" si="196"/>
        <v>141.18598130222537</v>
      </c>
      <c r="V988" s="38">
        <f t="shared" si="204"/>
        <v>139.77412148920311</v>
      </c>
      <c r="W988" s="38">
        <f t="shared" si="204"/>
        <v>138.37638027431109</v>
      </c>
      <c r="X988" s="38">
        <f t="shared" si="205"/>
        <v>131.45756126059553</v>
      </c>
      <c r="Y988" s="38">
        <f t="shared" si="205"/>
        <v>124.88468319756575</v>
      </c>
      <c r="Z988" s="38">
        <f t="shared" si="206"/>
        <v>124.88468319756575</v>
      </c>
    </row>
    <row r="989" spans="2:26" x14ac:dyDescent="0.3">
      <c r="B989" s="2" t="s">
        <v>36</v>
      </c>
      <c r="C989" s="2">
        <v>981</v>
      </c>
      <c r="D989" s="2">
        <v>392</v>
      </c>
      <c r="E989" s="7">
        <v>8.8000000000000007</v>
      </c>
      <c r="F989" s="7">
        <f t="shared" si="197"/>
        <v>2.4444444444444446</v>
      </c>
      <c r="G989" s="46">
        <f t="shared" si="207"/>
        <v>-0.48611111111111099</v>
      </c>
      <c r="H989" s="27">
        <f>$AC$17*G989</f>
        <v>-92.604166666666643</v>
      </c>
      <c r="I989" s="27">
        <f>($AG$17*$AC$17*$AI$17)</f>
        <v>37.376100000000001</v>
      </c>
      <c r="J989" s="27">
        <f>0.5*$AH$17*$AF$17*F989^2</f>
        <v>0.86044444444444446</v>
      </c>
      <c r="K989" s="30">
        <f t="shared" si="198"/>
        <v>-54.367622222222195</v>
      </c>
      <c r="L989" s="35">
        <f t="shared" si="195"/>
        <v>-0.13289863209876537</v>
      </c>
      <c r="M989" s="35">
        <f t="shared" si="199"/>
        <v>0</v>
      </c>
      <c r="N989" s="35">
        <f t="shared" si="200"/>
        <v>-0.13289863209876537</v>
      </c>
      <c r="O989" s="35">
        <f t="shared" si="201"/>
        <v>0.13289863209876537</v>
      </c>
      <c r="P989" s="36">
        <f>SUM($M$8:M989)</f>
        <v>641.00719483549403</v>
      </c>
      <c r="Q989" s="36">
        <f>SUM($N$8:N989)</f>
        <v>-156.57165907777787</v>
      </c>
      <c r="R989" s="36">
        <f t="shared" si="202"/>
        <v>156.57165907777787</v>
      </c>
      <c r="S989" s="13"/>
      <c r="T989" s="38">
        <f t="shared" si="203"/>
        <v>148.74307612388895</v>
      </c>
      <c r="U989" s="38">
        <f t="shared" si="196"/>
        <v>141.3059223176945</v>
      </c>
      <c r="V989" s="38">
        <f t="shared" si="204"/>
        <v>139.89286309451754</v>
      </c>
      <c r="W989" s="38">
        <f t="shared" si="204"/>
        <v>138.49393446357237</v>
      </c>
      <c r="X989" s="38">
        <f t="shared" si="205"/>
        <v>131.56923774039376</v>
      </c>
      <c r="Y989" s="38">
        <f t="shared" si="205"/>
        <v>124.99077585337406</v>
      </c>
      <c r="Z989" s="38">
        <f t="shared" si="206"/>
        <v>124.99077585337406</v>
      </c>
    </row>
    <row r="990" spans="2:26" x14ac:dyDescent="0.3">
      <c r="B990" s="2" t="s">
        <v>36</v>
      </c>
      <c r="C990" s="2">
        <v>982</v>
      </c>
      <c r="D990" s="2">
        <v>393</v>
      </c>
      <c r="E990" s="7">
        <v>7.2</v>
      </c>
      <c r="F990" s="7">
        <f t="shared" si="197"/>
        <v>2</v>
      </c>
      <c r="G990" s="46">
        <f t="shared" si="207"/>
        <v>-0.45833333333333343</v>
      </c>
      <c r="H990" s="27">
        <f>$AC$17*G990</f>
        <v>-87.312500000000014</v>
      </c>
      <c r="I990" s="27">
        <f>($AG$17*$AC$17*$AI$17)</f>
        <v>37.376100000000001</v>
      </c>
      <c r="J990" s="27">
        <f>0.5*$AH$17*$AF$17*F990^2</f>
        <v>0.57599999999999996</v>
      </c>
      <c r="K990" s="30">
        <f t="shared" si="198"/>
        <v>-49.360400000000013</v>
      </c>
      <c r="L990" s="35">
        <f t="shared" si="195"/>
        <v>-9.8720800000000025E-2</v>
      </c>
      <c r="M990" s="35">
        <f t="shared" si="199"/>
        <v>0</v>
      </c>
      <c r="N990" s="35">
        <f t="shared" si="200"/>
        <v>-9.8720800000000025E-2</v>
      </c>
      <c r="O990" s="35">
        <f t="shared" si="201"/>
        <v>9.8720800000000025E-2</v>
      </c>
      <c r="P990" s="36">
        <f>SUM($M$8:M990)</f>
        <v>641.00719483549403</v>
      </c>
      <c r="Q990" s="36">
        <f>SUM($N$8:N990)</f>
        <v>-156.67037987777786</v>
      </c>
      <c r="R990" s="36">
        <f t="shared" si="202"/>
        <v>156.67037987777786</v>
      </c>
      <c r="S990" s="13"/>
      <c r="T990" s="38">
        <f t="shared" si="203"/>
        <v>148.83686088388896</v>
      </c>
      <c r="U990" s="38">
        <f t="shared" si="196"/>
        <v>141.3950178396945</v>
      </c>
      <c r="V990" s="38">
        <f t="shared" si="204"/>
        <v>139.98106766129754</v>
      </c>
      <c r="W990" s="38">
        <f t="shared" si="204"/>
        <v>138.58125698468456</v>
      </c>
      <c r="X990" s="38">
        <f t="shared" si="205"/>
        <v>131.65219413545032</v>
      </c>
      <c r="Y990" s="38">
        <f t="shared" si="205"/>
        <v>125.0695844286778</v>
      </c>
      <c r="Z990" s="38">
        <f t="shared" si="206"/>
        <v>125.0695844286778</v>
      </c>
    </row>
    <row r="991" spans="2:26" x14ac:dyDescent="0.3">
      <c r="B991" s="2" t="s">
        <v>36</v>
      </c>
      <c r="C991" s="2">
        <v>983</v>
      </c>
      <c r="D991" s="2">
        <v>394</v>
      </c>
      <c r="E991" s="7">
        <v>5.5</v>
      </c>
      <c r="F991" s="7">
        <f t="shared" si="197"/>
        <v>1.5277777777777777</v>
      </c>
      <c r="G991" s="46">
        <f t="shared" si="207"/>
        <v>-0.55555555555555558</v>
      </c>
      <c r="H991" s="27">
        <f>$AC$17*G991</f>
        <v>-105.83333333333334</v>
      </c>
      <c r="I991" s="27">
        <f>($AG$17*$AC$17*$AI$17)</f>
        <v>37.376100000000001</v>
      </c>
      <c r="J991" s="27">
        <f>0.5*$AH$17*$AF$17*F991^2</f>
        <v>0.33611111111111108</v>
      </c>
      <c r="K991" s="30">
        <f t="shared" si="198"/>
        <v>-68.121122222222226</v>
      </c>
      <c r="L991" s="35">
        <f t="shared" si="195"/>
        <v>-0.10407393672839506</v>
      </c>
      <c r="M991" s="35">
        <f t="shared" si="199"/>
        <v>0</v>
      </c>
      <c r="N991" s="35">
        <f t="shared" si="200"/>
        <v>-0.10407393672839506</v>
      </c>
      <c r="O991" s="35">
        <f t="shared" si="201"/>
        <v>0.10407393672839506</v>
      </c>
      <c r="P991" s="36">
        <f>SUM($M$8:M991)</f>
        <v>641.00719483549403</v>
      </c>
      <c r="Q991" s="36">
        <f>SUM($N$8:N991)</f>
        <v>-156.77445381450624</v>
      </c>
      <c r="R991" s="36">
        <f t="shared" si="202"/>
        <v>156.77445381450624</v>
      </c>
      <c r="S991" s="13"/>
      <c r="T991" s="38">
        <f t="shared" si="203"/>
        <v>148.93573112378093</v>
      </c>
      <c r="U991" s="38">
        <f t="shared" si="196"/>
        <v>141.48894456759189</v>
      </c>
      <c r="V991" s="38">
        <f t="shared" si="204"/>
        <v>140.07405512191596</v>
      </c>
      <c r="W991" s="38">
        <f t="shared" si="204"/>
        <v>138.67331457069679</v>
      </c>
      <c r="X991" s="38">
        <f t="shared" si="205"/>
        <v>131.73964884216196</v>
      </c>
      <c r="Y991" s="38">
        <f t="shared" si="205"/>
        <v>125.15266640005385</v>
      </c>
      <c r="Z991" s="38">
        <f t="shared" si="206"/>
        <v>125.15266640005385</v>
      </c>
    </row>
    <row r="992" spans="2:26" x14ac:dyDescent="0.3">
      <c r="B992" s="2" t="s">
        <v>36</v>
      </c>
      <c r="C992" s="2">
        <v>984</v>
      </c>
      <c r="D992" s="2">
        <v>395</v>
      </c>
      <c r="E992" s="7">
        <v>3.2</v>
      </c>
      <c r="F992" s="7">
        <f t="shared" si="197"/>
        <v>0.88888888888888895</v>
      </c>
      <c r="G992" s="46">
        <f t="shared" si="207"/>
        <v>-0.61111111111111116</v>
      </c>
      <c r="H992" s="27">
        <f>$AC$17*G992</f>
        <v>-116.41666666666667</v>
      </c>
      <c r="I992" s="27">
        <f>($AG$17*$AC$17*$AI$17)</f>
        <v>37.376100000000001</v>
      </c>
      <c r="J992" s="27">
        <f>0.5*$AH$17*$AF$17*F992^2</f>
        <v>0.11377777777777778</v>
      </c>
      <c r="K992" s="30">
        <f t="shared" si="198"/>
        <v>-78.926788888888893</v>
      </c>
      <c r="L992" s="35">
        <f t="shared" si="195"/>
        <v>-7.0157145679012364E-2</v>
      </c>
      <c r="M992" s="35">
        <f t="shared" si="199"/>
        <v>0</v>
      </c>
      <c r="N992" s="35">
        <f t="shared" si="200"/>
        <v>-7.0157145679012364E-2</v>
      </c>
      <c r="O992" s="35">
        <f t="shared" si="201"/>
        <v>7.0157145679012364E-2</v>
      </c>
      <c r="P992" s="36">
        <f>SUM($M$8:M992)</f>
        <v>641.00719483549403</v>
      </c>
      <c r="Q992" s="36">
        <f>SUM($N$8:N992)</f>
        <v>-156.84461096018526</v>
      </c>
      <c r="R992" s="36">
        <f t="shared" si="202"/>
        <v>156.84461096018526</v>
      </c>
      <c r="S992" s="13"/>
      <c r="T992" s="38">
        <f t="shared" si="203"/>
        <v>149.002380412176</v>
      </c>
      <c r="U992" s="38">
        <f t="shared" si="196"/>
        <v>141.55226139156719</v>
      </c>
      <c r="V992" s="38">
        <f t="shared" si="204"/>
        <v>140.13673877765152</v>
      </c>
      <c r="W992" s="38">
        <f t="shared" si="204"/>
        <v>138.73537138987501</v>
      </c>
      <c r="X992" s="38">
        <f t="shared" si="205"/>
        <v>131.79860282038126</v>
      </c>
      <c r="Y992" s="38">
        <f t="shared" si="205"/>
        <v>125.20867267936219</v>
      </c>
      <c r="Z992" s="38">
        <f t="shared" si="206"/>
        <v>125.20867267936219</v>
      </c>
    </row>
    <row r="993" spans="2:26" x14ac:dyDescent="0.3">
      <c r="B993" s="2" t="s">
        <v>36</v>
      </c>
      <c r="C993" s="2">
        <v>985</v>
      </c>
      <c r="D993" s="2">
        <v>396</v>
      </c>
      <c r="E993" s="7">
        <v>1.1000000000000001</v>
      </c>
      <c r="F993" s="7">
        <f t="shared" si="197"/>
        <v>0.30555555555555558</v>
      </c>
      <c r="G993" s="46">
        <f t="shared" si="207"/>
        <v>-0.44444444444444448</v>
      </c>
      <c r="H993" s="27">
        <f>$AC$17*G993</f>
        <v>-84.666666666666671</v>
      </c>
      <c r="I993" s="27">
        <f>($AG$17*$AC$17*$AI$17)</f>
        <v>37.376100000000001</v>
      </c>
      <c r="J993" s="27">
        <f>0.5*$AH$17*$AF$17*F993^2</f>
        <v>1.3444444444444445E-2</v>
      </c>
      <c r="K993" s="30">
        <f t="shared" si="198"/>
        <v>-47.277122222222225</v>
      </c>
      <c r="L993" s="35">
        <f t="shared" si="195"/>
        <v>-1.4445787345679013E-2</v>
      </c>
      <c r="M993" s="35">
        <f t="shared" si="199"/>
        <v>0</v>
      </c>
      <c r="N993" s="35">
        <f t="shared" si="200"/>
        <v>-1.4445787345679013E-2</v>
      </c>
      <c r="O993" s="35">
        <f t="shared" si="201"/>
        <v>1.4445787345679013E-2</v>
      </c>
      <c r="P993" s="36">
        <f>SUM($M$8:M993)</f>
        <v>641.00719483549403</v>
      </c>
      <c r="Q993" s="36">
        <f>SUM($N$8:N993)</f>
        <v>-156.85905674753096</v>
      </c>
      <c r="R993" s="36">
        <f t="shared" si="202"/>
        <v>156.85905674753096</v>
      </c>
      <c r="S993" s="13"/>
      <c r="T993" s="38">
        <f t="shared" si="203"/>
        <v>149.01610391015441</v>
      </c>
      <c r="U993" s="38">
        <f t="shared" si="196"/>
        <v>141.56529871464667</v>
      </c>
      <c r="V993" s="38">
        <f t="shared" si="204"/>
        <v>140.1496457275002</v>
      </c>
      <c r="W993" s="38">
        <f t="shared" si="204"/>
        <v>138.74814927022518</v>
      </c>
      <c r="X993" s="38">
        <f t="shared" si="205"/>
        <v>131.81074180671391</v>
      </c>
      <c r="Y993" s="38">
        <f t="shared" si="205"/>
        <v>125.22020471637821</v>
      </c>
      <c r="Z993" s="38">
        <f t="shared" si="206"/>
        <v>125.22020471637821</v>
      </c>
    </row>
    <row r="994" spans="2:26" x14ac:dyDescent="0.3">
      <c r="B994" s="2" t="s">
        <v>36</v>
      </c>
      <c r="C994" s="2">
        <v>986</v>
      </c>
      <c r="D994" s="2">
        <v>397</v>
      </c>
      <c r="E994" s="7">
        <v>0</v>
      </c>
      <c r="F994" s="7">
        <f t="shared" si="197"/>
        <v>0</v>
      </c>
      <c r="G994" s="46">
        <f t="shared" si="207"/>
        <v>-0.15277777777777779</v>
      </c>
      <c r="H994" s="27">
        <f>$AC$17*G994</f>
        <v>-29.104166666666668</v>
      </c>
      <c r="I994" s="27">
        <f>($AG$17*$AC$17*$AI$17)</f>
        <v>37.376100000000001</v>
      </c>
      <c r="J994" s="27">
        <f>0.5*$AH$17*$AF$17*F994^2</f>
        <v>0</v>
      </c>
      <c r="K994" s="30">
        <f t="shared" si="198"/>
        <v>8.2719333333333331</v>
      </c>
      <c r="L994" s="35">
        <f t="shared" si="195"/>
        <v>0</v>
      </c>
      <c r="M994" s="35">
        <f t="shared" si="199"/>
        <v>0</v>
      </c>
      <c r="N994" s="35">
        <f t="shared" si="200"/>
        <v>0</v>
      </c>
      <c r="O994" s="35">
        <f t="shared" si="201"/>
        <v>0</v>
      </c>
      <c r="P994" s="36">
        <f>SUM($M$8:M994)</f>
        <v>641.00719483549403</v>
      </c>
      <c r="Q994" s="36">
        <f>SUM($N$8:N994)</f>
        <v>-156.85905674753096</v>
      </c>
      <c r="R994" s="36">
        <f t="shared" si="202"/>
        <v>156.85905674753096</v>
      </c>
      <c r="S994" s="13"/>
      <c r="T994" s="38">
        <f t="shared" si="203"/>
        <v>149.01610391015441</v>
      </c>
      <c r="U994" s="38">
        <f t="shared" si="196"/>
        <v>141.56529871464667</v>
      </c>
      <c r="V994" s="38">
        <f t="shared" si="204"/>
        <v>140.1496457275002</v>
      </c>
      <c r="W994" s="38">
        <f t="shared" si="204"/>
        <v>138.74814927022518</v>
      </c>
      <c r="X994" s="38">
        <f t="shared" si="205"/>
        <v>131.81074180671391</v>
      </c>
      <c r="Y994" s="38">
        <f t="shared" si="205"/>
        <v>125.22020471637821</v>
      </c>
      <c r="Z994" s="38">
        <f t="shared" si="206"/>
        <v>125.22020471637821</v>
      </c>
    </row>
    <row r="995" spans="2:26" x14ac:dyDescent="0.3">
      <c r="B995" s="2" t="s">
        <v>36</v>
      </c>
      <c r="C995" s="2">
        <v>987</v>
      </c>
      <c r="D995" s="2">
        <v>398</v>
      </c>
      <c r="E995" s="7">
        <v>0</v>
      </c>
      <c r="F995" s="7">
        <f t="shared" si="197"/>
        <v>0</v>
      </c>
      <c r="G995" s="46">
        <f t="shared" si="207"/>
        <v>0</v>
      </c>
      <c r="H995" s="27">
        <f>$AC$17*G995</f>
        <v>0</v>
      </c>
      <c r="I995" s="27">
        <f>($AG$17*$AC$17*$AI$17)</f>
        <v>37.376100000000001</v>
      </c>
      <c r="J995" s="27">
        <f>0.5*$AH$17*$AF$17*F995^2</f>
        <v>0</v>
      </c>
      <c r="K995" s="30">
        <f t="shared" si="198"/>
        <v>37.376100000000001</v>
      </c>
      <c r="L995" s="35">
        <f t="shared" si="195"/>
        <v>0</v>
      </c>
      <c r="M995" s="35">
        <f t="shared" si="199"/>
        <v>0</v>
      </c>
      <c r="N995" s="35">
        <f t="shared" si="200"/>
        <v>0</v>
      </c>
      <c r="O995" s="35">
        <f t="shared" si="201"/>
        <v>0</v>
      </c>
      <c r="P995" s="36">
        <f>SUM($M$8:M995)</f>
        <v>641.00719483549403</v>
      </c>
      <c r="Q995" s="36">
        <f>SUM($N$8:N995)</f>
        <v>-156.85905674753096</v>
      </c>
      <c r="R995" s="36">
        <f t="shared" si="202"/>
        <v>156.85905674753096</v>
      </c>
      <c r="S995" s="13"/>
      <c r="T995" s="38">
        <f t="shared" si="203"/>
        <v>149.01610391015441</v>
      </c>
      <c r="U995" s="38">
        <f t="shared" si="196"/>
        <v>141.56529871464667</v>
      </c>
      <c r="V995" s="38">
        <f t="shared" si="204"/>
        <v>140.1496457275002</v>
      </c>
      <c r="W995" s="38">
        <f t="shared" si="204"/>
        <v>138.74814927022518</v>
      </c>
      <c r="X995" s="38">
        <f t="shared" si="205"/>
        <v>131.81074180671391</v>
      </c>
      <c r="Y995" s="38">
        <f t="shared" si="205"/>
        <v>125.22020471637821</v>
      </c>
      <c r="Z995" s="38">
        <f t="shared" si="206"/>
        <v>125.22020471637821</v>
      </c>
    </row>
    <row r="996" spans="2:26" x14ac:dyDescent="0.3">
      <c r="B996" s="2" t="s">
        <v>36</v>
      </c>
      <c r="C996" s="2">
        <v>988</v>
      </c>
      <c r="D996" s="2">
        <v>399</v>
      </c>
      <c r="E996" s="7">
        <v>0</v>
      </c>
      <c r="F996" s="7">
        <f t="shared" si="197"/>
        <v>0</v>
      </c>
      <c r="G996" s="46">
        <f t="shared" si="207"/>
        <v>0</v>
      </c>
      <c r="H996" s="27">
        <f>$AC$17*G996</f>
        <v>0</v>
      </c>
      <c r="I996" s="27">
        <f>($AG$17*$AC$17*$AI$17)</f>
        <v>37.376100000000001</v>
      </c>
      <c r="J996" s="27">
        <f>0.5*$AH$17*$AF$17*F996^2</f>
        <v>0</v>
      </c>
      <c r="K996" s="30">
        <f t="shared" si="198"/>
        <v>37.376100000000001</v>
      </c>
      <c r="L996" s="35">
        <f t="shared" si="195"/>
        <v>0</v>
      </c>
      <c r="M996" s="35">
        <f t="shared" si="199"/>
        <v>0</v>
      </c>
      <c r="N996" s="35">
        <f t="shared" si="200"/>
        <v>0</v>
      </c>
      <c r="O996" s="35">
        <f t="shared" si="201"/>
        <v>0</v>
      </c>
      <c r="P996" s="36">
        <f>SUM($M$8:M996)</f>
        <v>641.00719483549403</v>
      </c>
      <c r="Q996" s="36">
        <f>SUM($N$8:N996)</f>
        <v>-156.85905674753096</v>
      </c>
      <c r="R996" s="36">
        <f t="shared" si="202"/>
        <v>156.85905674753096</v>
      </c>
      <c r="S996" s="13"/>
      <c r="T996" s="38">
        <f t="shared" si="203"/>
        <v>149.01610391015441</v>
      </c>
      <c r="U996" s="38">
        <f t="shared" si="196"/>
        <v>141.56529871464667</v>
      </c>
      <c r="V996" s="38">
        <f t="shared" si="204"/>
        <v>140.1496457275002</v>
      </c>
      <c r="W996" s="38">
        <f t="shared" si="204"/>
        <v>138.74814927022518</v>
      </c>
      <c r="X996" s="38">
        <f t="shared" si="205"/>
        <v>131.81074180671391</v>
      </c>
      <c r="Y996" s="38">
        <f t="shared" si="205"/>
        <v>125.22020471637821</v>
      </c>
      <c r="Z996" s="38">
        <f t="shared" si="206"/>
        <v>125.22020471637821</v>
      </c>
    </row>
    <row r="997" spans="2:26" x14ac:dyDescent="0.3">
      <c r="B997" s="2" t="s">
        <v>36</v>
      </c>
      <c r="C997" s="2">
        <v>989</v>
      </c>
      <c r="D997" s="2">
        <v>400</v>
      </c>
      <c r="E997" s="7">
        <v>0</v>
      </c>
      <c r="F997" s="7">
        <f t="shared" si="197"/>
        <v>0</v>
      </c>
      <c r="G997" s="46">
        <f t="shared" si="207"/>
        <v>0</v>
      </c>
      <c r="H997" s="27">
        <f>$AC$17*G997</f>
        <v>0</v>
      </c>
      <c r="I997" s="27">
        <f>($AG$17*$AC$17*$AI$17)</f>
        <v>37.376100000000001</v>
      </c>
      <c r="J997" s="27">
        <f>0.5*$AH$17*$AF$17*F997^2</f>
        <v>0</v>
      </c>
      <c r="K997" s="30">
        <f t="shared" si="198"/>
        <v>37.376100000000001</v>
      </c>
      <c r="L997" s="35">
        <f t="shared" si="195"/>
        <v>0</v>
      </c>
      <c r="M997" s="35">
        <f t="shared" si="199"/>
        <v>0</v>
      </c>
      <c r="N997" s="35">
        <f t="shared" si="200"/>
        <v>0</v>
      </c>
      <c r="O997" s="35">
        <f t="shared" si="201"/>
        <v>0</v>
      </c>
      <c r="P997" s="36">
        <f>SUM($M$8:M997)</f>
        <v>641.00719483549403</v>
      </c>
      <c r="Q997" s="36">
        <f>SUM($N$8:N997)</f>
        <v>-156.85905674753096</v>
      </c>
      <c r="R997" s="36">
        <f t="shared" si="202"/>
        <v>156.85905674753096</v>
      </c>
      <c r="S997" s="13"/>
      <c r="T997" s="38">
        <f t="shared" si="203"/>
        <v>149.01610391015441</v>
      </c>
      <c r="U997" s="38">
        <f t="shared" si="196"/>
        <v>141.56529871464667</v>
      </c>
      <c r="V997" s="38">
        <f t="shared" si="204"/>
        <v>140.1496457275002</v>
      </c>
      <c r="W997" s="38">
        <f t="shared" si="204"/>
        <v>138.74814927022518</v>
      </c>
      <c r="X997" s="38">
        <f t="shared" si="205"/>
        <v>131.81074180671391</v>
      </c>
      <c r="Y997" s="38">
        <f t="shared" si="205"/>
        <v>125.22020471637821</v>
      </c>
      <c r="Z997" s="38">
        <f t="shared" si="206"/>
        <v>125.22020471637821</v>
      </c>
    </row>
    <row r="998" spans="2:26" x14ac:dyDescent="0.3">
      <c r="B998" s="2" t="s">
        <v>36</v>
      </c>
      <c r="C998" s="2">
        <v>990</v>
      </c>
      <c r="D998" s="2">
        <v>401</v>
      </c>
      <c r="E998" s="7">
        <v>0</v>
      </c>
      <c r="F998" s="7">
        <f t="shared" si="197"/>
        <v>0</v>
      </c>
      <c r="G998" s="46">
        <f t="shared" si="207"/>
        <v>0</v>
      </c>
      <c r="H998" s="27">
        <f>$AC$17*G998</f>
        <v>0</v>
      </c>
      <c r="I998" s="27">
        <f>($AG$17*$AC$17*$AI$17)</f>
        <v>37.376100000000001</v>
      </c>
      <c r="J998" s="27">
        <f>0.5*$AH$17*$AF$17*F998^2</f>
        <v>0</v>
      </c>
      <c r="K998" s="30">
        <f t="shared" si="198"/>
        <v>37.376100000000001</v>
      </c>
      <c r="L998" s="35">
        <f t="shared" si="195"/>
        <v>0</v>
      </c>
      <c r="M998" s="35">
        <f t="shared" si="199"/>
        <v>0</v>
      </c>
      <c r="N998" s="35">
        <f t="shared" si="200"/>
        <v>0</v>
      </c>
      <c r="O998" s="35">
        <f t="shared" si="201"/>
        <v>0</v>
      </c>
      <c r="P998" s="36">
        <f>SUM($M$8:M998)</f>
        <v>641.00719483549403</v>
      </c>
      <c r="Q998" s="36">
        <f>SUM($N$8:N998)</f>
        <v>-156.85905674753096</v>
      </c>
      <c r="R998" s="36">
        <f t="shared" si="202"/>
        <v>156.85905674753096</v>
      </c>
      <c r="S998" s="13"/>
      <c r="T998" s="38">
        <f t="shared" si="203"/>
        <v>149.01610391015441</v>
      </c>
      <c r="U998" s="38">
        <f t="shared" si="196"/>
        <v>141.56529871464667</v>
      </c>
      <c r="V998" s="38">
        <f t="shared" si="204"/>
        <v>140.1496457275002</v>
      </c>
      <c r="W998" s="38">
        <f t="shared" si="204"/>
        <v>138.74814927022518</v>
      </c>
      <c r="X998" s="38">
        <f t="shared" si="205"/>
        <v>131.81074180671391</v>
      </c>
      <c r="Y998" s="38">
        <f t="shared" si="205"/>
        <v>125.22020471637821</v>
      </c>
      <c r="Z998" s="38">
        <f t="shared" si="206"/>
        <v>125.22020471637821</v>
      </c>
    </row>
    <row r="999" spans="2:26" x14ac:dyDescent="0.3">
      <c r="B999" s="2" t="s">
        <v>36</v>
      </c>
      <c r="C999" s="2">
        <v>991</v>
      </c>
      <c r="D999" s="2">
        <v>402</v>
      </c>
      <c r="E999" s="7">
        <v>0</v>
      </c>
      <c r="F999" s="7">
        <f t="shared" si="197"/>
        <v>0</v>
      </c>
      <c r="G999" s="46">
        <f t="shared" si="207"/>
        <v>0</v>
      </c>
      <c r="H999" s="27">
        <f>$AC$17*G999</f>
        <v>0</v>
      </c>
      <c r="I999" s="27">
        <f>($AG$17*$AC$17*$AI$17)</f>
        <v>37.376100000000001</v>
      </c>
      <c r="J999" s="27">
        <f>0.5*$AH$17*$AF$17*F999^2</f>
        <v>0</v>
      </c>
      <c r="K999" s="30">
        <f t="shared" si="198"/>
        <v>37.376100000000001</v>
      </c>
      <c r="L999" s="35">
        <f t="shared" si="195"/>
        <v>0</v>
      </c>
      <c r="M999" s="35">
        <f t="shared" si="199"/>
        <v>0</v>
      </c>
      <c r="N999" s="35">
        <f t="shared" si="200"/>
        <v>0</v>
      </c>
      <c r="O999" s="35">
        <f t="shared" si="201"/>
        <v>0</v>
      </c>
      <c r="P999" s="36">
        <f>SUM($M$8:M999)</f>
        <v>641.00719483549403</v>
      </c>
      <c r="Q999" s="36">
        <f>SUM($N$8:N999)</f>
        <v>-156.85905674753096</v>
      </c>
      <c r="R999" s="36">
        <f t="shared" si="202"/>
        <v>156.85905674753096</v>
      </c>
      <c r="S999" s="13"/>
      <c r="T999" s="38">
        <f t="shared" si="203"/>
        <v>149.01610391015441</v>
      </c>
      <c r="U999" s="38">
        <f t="shared" si="196"/>
        <v>141.56529871464667</v>
      </c>
      <c r="V999" s="38">
        <f t="shared" si="204"/>
        <v>140.1496457275002</v>
      </c>
      <c r="W999" s="38">
        <f t="shared" si="204"/>
        <v>138.74814927022518</v>
      </c>
      <c r="X999" s="38">
        <f t="shared" si="205"/>
        <v>131.81074180671391</v>
      </c>
      <c r="Y999" s="38">
        <f t="shared" si="205"/>
        <v>125.22020471637821</v>
      </c>
      <c r="Z999" s="38">
        <f t="shared" si="206"/>
        <v>125.22020471637821</v>
      </c>
    </row>
    <row r="1000" spans="2:26" x14ac:dyDescent="0.3">
      <c r="B1000" s="2" t="s">
        <v>36</v>
      </c>
      <c r="C1000" s="2">
        <v>992</v>
      </c>
      <c r="D1000" s="2">
        <v>403</v>
      </c>
      <c r="E1000" s="7">
        <v>0</v>
      </c>
      <c r="F1000" s="7">
        <f t="shared" si="197"/>
        <v>0</v>
      </c>
      <c r="G1000" s="46">
        <f t="shared" si="207"/>
        <v>0</v>
      </c>
      <c r="H1000" s="27">
        <f>$AC$17*G1000</f>
        <v>0</v>
      </c>
      <c r="I1000" s="27">
        <f>($AG$17*$AC$17*$AI$17)</f>
        <v>37.376100000000001</v>
      </c>
      <c r="J1000" s="27">
        <f>0.5*$AH$17*$AF$17*F1000^2</f>
        <v>0</v>
      </c>
      <c r="K1000" s="30">
        <f t="shared" si="198"/>
        <v>37.376100000000001</v>
      </c>
      <c r="L1000" s="35">
        <f t="shared" si="195"/>
        <v>0</v>
      </c>
      <c r="M1000" s="35">
        <f t="shared" si="199"/>
        <v>0</v>
      </c>
      <c r="N1000" s="35">
        <f t="shared" si="200"/>
        <v>0</v>
      </c>
      <c r="O1000" s="35">
        <f t="shared" si="201"/>
        <v>0</v>
      </c>
      <c r="P1000" s="36">
        <f>SUM($M$8:M1000)</f>
        <v>641.00719483549403</v>
      </c>
      <c r="Q1000" s="36">
        <f>SUM($N$8:N1000)</f>
        <v>-156.85905674753096</v>
      </c>
      <c r="R1000" s="36">
        <f t="shared" si="202"/>
        <v>156.85905674753096</v>
      </c>
      <c r="S1000" s="13"/>
      <c r="T1000" s="38">
        <f t="shared" si="203"/>
        <v>149.01610391015441</v>
      </c>
      <c r="U1000" s="38">
        <f t="shared" si="196"/>
        <v>141.56529871464667</v>
      </c>
      <c r="V1000" s="38">
        <f t="shared" si="204"/>
        <v>140.1496457275002</v>
      </c>
      <c r="W1000" s="38">
        <f t="shared" si="204"/>
        <v>138.74814927022518</v>
      </c>
      <c r="X1000" s="38">
        <f t="shared" si="205"/>
        <v>131.81074180671391</v>
      </c>
      <c r="Y1000" s="38">
        <f t="shared" si="205"/>
        <v>125.22020471637821</v>
      </c>
      <c r="Z1000" s="38">
        <f t="shared" si="206"/>
        <v>125.22020471637821</v>
      </c>
    </row>
    <row r="1001" spans="2:26" x14ac:dyDescent="0.3">
      <c r="B1001" s="2" t="s">
        <v>36</v>
      </c>
      <c r="C1001" s="2">
        <v>993</v>
      </c>
      <c r="D1001" s="2">
        <v>404</v>
      </c>
      <c r="E1001" s="7">
        <v>0</v>
      </c>
      <c r="F1001" s="7">
        <f t="shared" si="197"/>
        <v>0</v>
      </c>
      <c r="G1001" s="46">
        <f t="shared" si="207"/>
        <v>0</v>
      </c>
      <c r="H1001" s="27">
        <f>$AC$17*G1001</f>
        <v>0</v>
      </c>
      <c r="I1001" s="27">
        <f>($AG$17*$AC$17*$AI$17)</f>
        <v>37.376100000000001</v>
      </c>
      <c r="J1001" s="27">
        <f>0.5*$AH$17*$AF$17*F1001^2</f>
        <v>0</v>
      </c>
      <c r="K1001" s="30">
        <f t="shared" si="198"/>
        <v>37.376100000000001</v>
      </c>
      <c r="L1001" s="35">
        <f t="shared" si="195"/>
        <v>0</v>
      </c>
      <c r="M1001" s="35">
        <f t="shared" si="199"/>
        <v>0</v>
      </c>
      <c r="N1001" s="35">
        <f t="shared" si="200"/>
        <v>0</v>
      </c>
      <c r="O1001" s="35">
        <f t="shared" si="201"/>
        <v>0</v>
      </c>
      <c r="P1001" s="36">
        <f>SUM($M$8:M1001)</f>
        <v>641.00719483549403</v>
      </c>
      <c r="Q1001" s="36">
        <f>SUM($N$8:N1001)</f>
        <v>-156.85905674753096</v>
      </c>
      <c r="R1001" s="36">
        <f t="shared" si="202"/>
        <v>156.85905674753096</v>
      </c>
      <c r="S1001" s="13"/>
      <c r="T1001" s="38">
        <f t="shared" si="203"/>
        <v>149.01610391015441</v>
      </c>
      <c r="U1001" s="38">
        <f t="shared" si="196"/>
        <v>141.56529871464667</v>
      </c>
      <c r="V1001" s="38">
        <f t="shared" si="204"/>
        <v>140.1496457275002</v>
      </c>
      <c r="W1001" s="38">
        <f t="shared" si="204"/>
        <v>138.74814927022518</v>
      </c>
      <c r="X1001" s="38">
        <f t="shared" si="205"/>
        <v>131.81074180671391</v>
      </c>
      <c r="Y1001" s="38">
        <f t="shared" si="205"/>
        <v>125.22020471637821</v>
      </c>
      <c r="Z1001" s="38">
        <f t="shared" si="206"/>
        <v>125.22020471637821</v>
      </c>
    </row>
    <row r="1002" spans="2:26" x14ac:dyDescent="0.3">
      <c r="B1002" s="2" t="s">
        <v>36</v>
      </c>
      <c r="C1002" s="2">
        <v>994</v>
      </c>
      <c r="D1002" s="2">
        <v>405</v>
      </c>
      <c r="E1002" s="7">
        <v>0</v>
      </c>
      <c r="F1002" s="7">
        <f t="shared" si="197"/>
        <v>0</v>
      </c>
      <c r="G1002" s="46">
        <f t="shared" si="207"/>
        <v>0</v>
      </c>
      <c r="H1002" s="27">
        <f>$AC$17*G1002</f>
        <v>0</v>
      </c>
      <c r="I1002" s="27">
        <f>($AG$17*$AC$17*$AI$17)</f>
        <v>37.376100000000001</v>
      </c>
      <c r="J1002" s="27">
        <f>0.5*$AH$17*$AF$17*F1002^2</f>
        <v>0</v>
      </c>
      <c r="K1002" s="30">
        <f t="shared" si="198"/>
        <v>37.376100000000001</v>
      </c>
      <c r="L1002" s="35">
        <f t="shared" si="195"/>
        <v>0</v>
      </c>
      <c r="M1002" s="35">
        <f t="shared" si="199"/>
        <v>0</v>
      </c>
      <c r="N1002" s="35">
        <f t="shared" si="200"/>
        <v>0</v>
      </c>
      <c r="O1002" s="35">
        <f t="shared" si="201"/>
        <v>0</v>
      </c>
      <c r="P1002" s="36">
        <f>SUM($M$8:M1002)</f>
        <v>641.00719483549403</v>
      </c>
      <c r="Q1002" s="36">
        <f>SUM($N$8:N1002)</f>
        <v>-156.85905674753096</v>
      </c>
      <c r="R1002" s="36">
        <f t="shared" si="202"/>
        <v>156.85905674753096</v>
      </c>
      <c r="S1002" s="13"/>
      <c r="T1002" s="38">
        <f t="shared" si="203"/>
        <v>149.01610391015441</v>
      </c>
      <c r="U1002" s="38">
        <f t="shared" si="196"/>
        <v>141.56529871464667</v>
      </c>
      <c r="V1002" s="38">
        <f t="shared" si="204"/>
        <v>140.1496457275002</v>
      </c>
      <c r="W1002" s="38">
        <f t="shared" si="204"/>
        <v>138.74814927022518</v>
      </c>
      <c r="X1002" s="38">
        <f t="shared" si="205"/>
        <v>131.81074180671391</v>
      </c>
      <c r="Y1002" s="38">
        <f t="shared" si="205"/>
        <v>125.22020471637821</v>
      </c>
      <c r="Z1002" s="38">
        <f t="shared" si="206"/>
        <v>125.22020471637821</v>
      </c>
    </row>
    <row r="1003" spans="2:26" x14ac:dyDescent="0.3">
      <c r="B1003" s="2" t="s">
        <v>36</v>
      </c>
      <c r="C1003" s="2">
        <v>995</v>
      </c>
      <c r="D1003" s="2">
        <v>406</v>
      </c>
      <c r="E1003" s="7">
        <v>0</v>
      </c>
      <c r="F1003" s="7">
        <f t="shared" si="197"/>
        <v>0</v>
      </c>
      <c r="G1003" s="46">
        <f t="shared" si="207"/>
        <v>0</v>
      </c>
      <c r="H1003" s="27">
        <f>$AC$17*G1003</f>
        <v>0</v>
      </c>
      <c r="I1003" s="27">
        <f>($AG$17*$AC$17*$AI$17)</f>
        <v>37.376100000000001</v>
      </c>
      <c r="J1003" s="27">
        <f>0.5*$AH$17*$AF$17*F1003^2</f>
        <v>0</v>
      </c>
      <c r="K1003" s="30">
        <f t="shared" si="198"/>
        <v>37.376100000000001</v>
      </c>
      <c r="L1003" s="35">
        <f t="shared" si="195"/>
        <v>0</v>
      </c>
      <c r="M1003" s="35">
        <f t="shared" si="199"/>
        <v>0</v>
      </c>
      <c r="N1003" s="35">
        <f t="shared" si="200"/>
        <v>0</v>
      </c>
      <c r="O1003" s="35">
        <f t="shared" si="201"/>
        <v>0</v>
      </c>
      <c r="P1003" s="36">
        <f>SUM($M$8:M1003)</f>
        <v>641.00719483549403</v>
      </c>
      <c r="Q1003" s="36">
        <f>SUM($N$8:N1003)</f>
        <v>-156.85905674753096</v>
      </c>
      <c r="R1003" s="36">
        <f t="shared" si="202"/>
        <v>156.85905674753096</v>
      </c>
      <c r="S1003" s="13"/>
      <c r="T1003" s="38">
        <f t="shared" si="203"/>
        <v>149.01610391015441</v>
      </c>
      <c r="U1003" s="38">
        <f t="shared" si="196"/>
        <v>141.56529871464667</v>
      </c>
      <c r="V1003" s="38">
        <f t="shared" si="204"/>
        <v>140.1496457275002</v>
      </c>
      <c r="W1003" s="38">
        <f t="shared" si="204"/>
        <v>138.74814927022518</v>
      </c>
      <c r="X1003" s="38">
        <f t="shared" si="205"/>
        <v>131.81074180671391</v>
      </c>
      <c r="Y1003" s="38">
        <f t="shared" si="205"/>
        <v>125.22020471637821</v>
      </c>
      <c r="Z1003" s="38">
        <f t="shared" si="206"/>
        <v>125.22020471637821</v>
      </c>
    </row>
    <row r="1004" spans="2:26" x14ac:dyDescent="0.3">
      <c r="B1004" s="2" t="s">
        <v>36</v>
      </c>
      <c r="C1004" s="2">
        <v>996</v>
      </c>
      <c r="D1004" s="2">
        <v>407</v>
      </c>
      <c r="E1004" s="7">
        <v>0</v>
      </c>
      <c r="F1004" s="7">
        <f t="shared" si="197"/>
        <v>0</v>
      </c>
      <c r="G1004" s="46">
        <f t="shared" si="207"/>
        <v>0</v>
      </c>
      <c r="H1004" s="27">
        <f>$AC$17*G1004</f>
        <v>0</v>
      </c>
      <c r="I1004" s="27">
        <f>($AG$17*$AC$17*$AI$17)</f>
        <v>37.376100000000001</v>
      </c>
      <c r="J1004" s="27">
        <f>0.5*$AH$17*$AF$17*F1004^2</f>
        <v>0</v>
      </c>
      <c r="K1004" s="30">
        <f t="shared" si="198"/>
        <v>37.376100000000001</v>
      </c>
      <c r="L1004" s="35">
        <f t="shared" si="195"/>
        <v>0</v>
      </c>
      <c r="M1004" s="35">
        <f t="shared" si="199"/>
        <v>0</v>
      </c>
      <c r="N1004" s="35">
        <f t="shared" si="200"/>
        <v>0</v>
      </c>
      <c r="O1004" s="35">
        <f t="shared" si="201"/>
        <v>0</v>
      </c>
      <c r="P1004" s="36">
        <f>SUM($M$8:M1004)</f>
        <v>641.00719483549403</v>
      </c>
      <c r="Q1004" s="36">
        <f>SUM($N$8:N1004)</f>
        <v>-156.85905674753096</v>
      </c>
      <c r="R1004" s="36">
        <f t="shared" si="202"/>
        <v>156.85905674753096</v>
      </c>
      <c r="S1004" s="13"/>
      <c r="T1004" s="38">
        <f t="shared" si="203"/>
        <v>149.01610391015441</v>
      </c>
      <c r="U1004" s="38">
        <f t="shared" si="196"/>
        <v>141.56529871464667</v>
      </c>
      <c r="V1004" s="38">
        <f t="shared" si="204"/>
        <v>140.1496457275002</v>
      </c>
      <c r="W1004" s="38">
        <f t="shared" si="204"/>
        <v>138.74814927022518</v>
      </c>
      <c r="X1004" s="38">
        <f t="shared" si="205"/>
        <v>131.81074180671391</v>
      </c>
      <c r="Y1004" s="38">
        <f t="shared" si="205"/>
        <v>125.22020471637821</v>
      </c>
      <c r="Z1004" s="38">
        <f t="shared" si="206"/>
        <v>125.22020471637821</v>
      </c>
    </row>
    <row r="1005" spans="2:26" x14ac:dyDescent="0.3">
      <c r="B1005" s="2" t="s">
        <v>36</v>
      </c>
      <c r="C1005" s="2">
        <v>997</v>
      </c>
      <c r="D1005" s="2">
        <v>408</v>
      </c>
      <c r="E1005" s="7">
        <v>0</v>
      </c>
      <c r="F1005" s="7">
        <f t="shared" si="197"/>
        <v>0</v>
      </c>
      <c r="G1005" s="46">
        <f t="shared" si="207"/>
        <v>0</v>
      </c>
      <c r="H1005" s="27">
        <f>$AC$17*G1005</f>
        <v>0</v>
      </c>
      <c r="I1005" s="27">
        <f>($AG$17*$AC$17*$AI$17)</f>
        <v>37.376100000000001</v>
      </c>
      <c r="J1005" s="27">
        <f>0.5*$AH$17*$AF$17*F1005^2</f>
        <v>0</v>
      </c>
      <c r="K1005" s="30">
        <f t="shared" si="198"/>
        <v>37.376100000000001</v>
      </c>
      <c r="L1005" s="35">
        <f t="shared" si="195"/>
        <v>0</v>
      </c>
      <c r="M1005" s="35">
        <f t="shared" si="199"/>
        <v>0</v>
      </c>
      <c r="N1005" s="35">
        <f t="shared" si="200"/>
        <v>0</v>
      </c>
      <c r="O1005" s="35">
        <f t="shared" si="201"/>
        <v>0</v>
      </c>
      <c r="P1005" s="36">
        <f>SUM($M$8:M1005)</f>
        <v>641.00719483549403</v>
      </c>
      <c r="Q1005" s="36">
        <f>SUM($N$8:N1005)</f>
        <v>-156.85905674753096</v>
      </c>
      <c r="R1005" s="36">
        <f t="shared" si="202"/>
        <v>156.85905674753096</v>
      </c>
      <c r="S1005" s="13"/>
      <c r="T1005" s="38">
        <f t="shared" si="203"/>
        <v>149.01610391015441</v>
      </c>
      <c r="U1005" s="38">
        <f t="shared" si="196"/>
        <v>141.56529871464667</v>
      </c>
      <c r="V1005" s="38">
        <f t="shared" si="204"/>
        <v>140.1496457275002</v>
      </c>
      <c r="W1005" s="38">
        <f t="shared" si="204"/>
        <v>138.74814927022518</v>
      </c>
      <c r="X1005" s="38">
        <f t="shared" si="205"/>
        <v>131.81074180671391</v>
      </c>
      <c r="Y1005" s="38">
        <f t="shared" si="205"/>
        <v>125.22020471637821</v>
      </c>
      <c r="Z1005" s="38">
        <f t="shared" si="206"/>
        <v>125.22020471637821</v>
      </c>
    </row>
    <row r="1006" spans="2:26" x14ac:dyDescent="0.3">
      <c r="B1006" s="2" t="s">
        <v>36</v>
      </c>
      <c r="C1006" s="2">
        <v>998</v>
      </c>
      <c r="D1006" s="2">
        <v>409</v>
      </c>
      <c r="E1006" s="7">
        <v>0</v>
      </c>
      <c r="F1006" s="7">
        <f t="shared" si="197"/>
        <v>0</v>
      </c>
      <c r="G1006" s="46">
        <f t="shared" si="207"/>
        <v>0</v>
      </c>
      <c r="H1006" s="27">
        <f>$AC$17*G1006</f>
        <v>0</v>
      </c>
      <c r="I1006" s="27">
        <f>($AG$17*$AC$17*$AI$17)</f>
        <v>37.376100000000001</v>
      </c>
      <c r="J1006" s="27">
        <f>0.5*$AH$17*$AF$17*F1006^2</f>
        <v>0</v>
      </c>
      <c r="K1006" s="30">
        <f t="shared" si="198"/>
        <v>37.376100000000001</v>
      </c>
      <c r="L1006" s="35">
        <f t="shared" si="195"/>
        <v>0</v>
      </c>
      <c r="M1006" s="35">
        <f t="shared" si="199"/>
        <v>0</v>
      </c>
      <c r="N1006" s="35">
        <f t="shared" si="200"/>
        <v>0</v>
      </c>
      <c r="O1006" s="35">
        <f t="shared" si="201"/>
        <v>0</v>
      </c>
      <c r="P1006" s="36">
        <f>SUM($M$8:M1006)</f>
        <v>641.00719483549403</v>
      </c>
      <c r="Q1006" s="36">
        <f>SUM($N$8:N1006)</f>
        <v>-156.85905674753096</v>
      </c>
      <c r="R1006" s="36">
        <f t="shared" si="202"/>
        <v>156.85905674753096</v>
      </c>
      <c r="S1006" s="13"/>
      <c r="T1006" s="38">
        <f t="shared" si="203"/>
        <v>149.01610391015441</v>
      </c>
      <c r="U1006" s="38">
        <f t="shared" si="196"/>
        <v>141.56529871464667</v>
      </c>
      <c r="V1006" s="38">
        <f t="shared" si="204"/>
        <v>140.1496457275002</v>
      </c>
      <c r="W1006" s="38">
        <f t="shared" si="204"/>
        <v>138.74814927022518</v>
      </c>
      <c r="X1006" s="38">
        <f t="shared" si="205"/>
        <v>131.81074180671391</v>
      </c>
      <c r="Y1006" s="38">
        <f t="shared" si="205"/>
        <v>125.22020471637821</v>
      </c>
      <c r="Z1006" s="38">
        <f t="shared" si="206"/>
        <v>125.22020471637821</v>
      </c>
    </row>
    <row r="1007" spans="2:26" x14ac:dyDescent="0.3">
      <c r="B1007" s="2" t="s">
        <v>36</v>
      </c>
      <c r="C1007" s="2">
        <v>999</v>
      </c>
      <c r="D1007" s="2">
        <v>410</v>
      </c>
      <c r="E1007" s="7">
        <v>0</v>
      </c>
      <c r="F1007" s="7">
        <f t="shared" si="197"/>
        <v>0</v>
      </c>
      <c r="G1007" s="46">
        <f t="shared" si="207"/>
        <v>0</v>
      </c>
      <c r="H1007" s="27">
        <f>$AC$17*G1007</f>
        <v>0</v>
      </c>
      <c r="I1007" s="27">
        <f>($AG$17*$AC$17*$AI$17)</f>
        <v>37.376100000000001</v>
      </c>
      <c r="J1007" s="27">
        <f>0.5*$AH$17*$AF$17*F1007^2</f>
        <v>0</v>
      </c>
      <c r="K1007" s="30">
        <f t="shared" si="198"/>
        <v>37.376100000000001</v>
      </c>
      <c r="L1007" s="35">
        <f t="shared" si="195"/>
        <v>0</v>
      </c>
      <c r="M1007" s="35">
        <f t="shared" si="199"/>
        <v>0</v>
      </c>
      <c r="N1007" s="35">
        <f t="shared" si="200"/>
        <v>0</v>
      </c>
      <c r="O1007" s="35">
        <f t="shared" si="201"/>
        <v>0</v>
      </c>
      <c r="P1007" s="36">
        <f>SUM($M$8:M1007)</f>
        <v>641.00719483549403</v>
      </c>
      <c r="Q1007" s="36">
        <f>SUM($N$8:N1007)</f>
        <v>-156.85905674753096</v>
      </c>
      <c r="R1007" s="36">
        <f t="shared" si="202"/>
        <v>156.85905674753096</v>
      </c>
      <c r="S1007" s="13"/>
      <c r="T1007" s="38">
        <f t="shared" si="203"/>
        <v>149.01610391015441</v>
      </c>
      <c r="U1007" s="38">
        <f t="shared" si="196"/>
        <v>141.56529871464667</v>
      </c>
      <c r="V1007" s="38">
        <f t="shared" si="204"/>
        <v>140.1496457275002</v>
      </c>
      <c r="W1007" s="38">
        <f t="shared" si="204"/>
        <v>138.74814927022518</v>
      </c>
      <c r="X1007" s="38">
        <f t="shared" si="205"/>
        <v>131.81074180671391</v>
      </c>
      <c r="Y1007" s="38">
        <f t="shared" si="205"/>
        <v>125.22020471637821</v>
      </c>
      <c r="Z1007" s="38">
        <f t="shared" si="206"/>
        <v>125.22020471637821</v>
      </c>
    </row>
    <row r="1008" spans="2:26" x14ac:dyDescent="0.3">
      <c r="B1008" s="2" t="s">
        <v>36</v>
      </c>
      <c r="C1008" s="2">
        <v>1000</v>
      </c>
      <c r="D1008" s="2">
        <v>411</v>
      </c>
      <c r="E1008" s="7">
        <v>0</v>
      </c>
      <c r="F1008" s="7">
        <f t="shared" si="197"/>
        <v>0</v>
      </c>
      <c r="G1008" s="46">
        <f t="shared" si="207"/>
        <v>0</v>
      </c>
      <c r="H1008" s="27">
        <f>$AC$17*G1008</f>
        <v>0</v>
      </c>
      <c r="I1008" s="27">
        <f>($AG$17*$AC$17*$AI$17)</f>
        <v>37.376100000000001</v>
      </c>
      <c r="J1008" s="27">
        <f>0.5*$AH$17*$AF$17*F1008^2</f>
        <v>0</v>
      </c>
      <c r="K1008" s="30">
        <f t="shared" si="198"/>
        <v>37.376100000000001</v>
      </c>
      <c r="L1008" s="35">
        <f t="shared" si="195"/>
        <v>0</v>
      </c>
      <c r="M1008" s="35">
        <f t="shared" si="199"/>
        <v>0</v>
      </c>
      <c r="N1008" s="35">
        <f t="shared" si="200"/>
        <v>0</v>
      </c>
      <c r="O1008" s="35">
        <f t="shared" si="201"/>
        <v>0</v>
      </c>
      <c r="P1008" s="36">
        <f>SUM($M$8:M1008)</f>
        <v>641.00719483549403</v>
      </c>
      <c r="Q1008" s="36">
        <f>SUM($N$8:N1008)</f>
        <v>-156.85905674753096</v>
      </c>
      <c r="R1008" s="36">
        <f t="shared" si="202"/>
        <v>156.85905674753096</v>
      </c>
      <c r="S1008" s="13"/>
      <c r="T1008" s="38">
        <f t="shared" si="203"/>
        <v>149.01610391015441</v>
      </c>
      <c r="U1008" s="38">
        <f t="shared" si="196"/>
        <v>141.56529871464667</v>
      </c>
      <c r="V1008" s="38">
        <f t="shared" si="204"/>
        <v>140.1496457275002</v>
      </c>
      <c r="W1008" s="38">
        <f t="shared" si="204"/>
        <v>138.74814927022518</v>
      </c>
      <c r="X1008" s="38">
        <f t="shared" si="205"/>
        <v>131.81074180671391</v>
      </c>
      <c r="Y1008" s="38">
        <f t="shared" si="205"/>
        <v>125.22020471637821</v>
      </c>
      <c r="Z1008" s="38">
        <f t="shared" si="206"/>
        <v>125.22020471637821</v>
      </c>
    </row>
    <row r="1009" spans="2:26" x14ac:dyDescent="0.3">
      <c r="B1009" s="2" t="s">
        <v>36</v>
      </c>
      <c r="C1009" s="2">
        <v>1001</v>
      </c>
      <c r="D1009" s="2">
        <v>412</v>
      </c>
      <c r="E1009" s="7">
        <v>0</v>
      </c>
      <c r="F1009" s="7">
        <f t="shared" si="197"/>
        <v>0</v>
      </c>
      <c r="G1009" s="46">
        <f t="shared" si="207"/>
        <v>0</v>
      </c>
      <c r="H1009" s="27">
        <f>$AC$17*G1009</f>
        <v>0</v>
      </c>
      <c r="I1009" s="27">
        <f>($AG$17*$AC$17*$AI$17)</f>
        <v>37.376100000000001</v>
      </c>
      <c r="J1009" s="27">
        <f>0.5*$AH$17*$AF$17*F1009^2</f>
        <v>0</v>
      </c>
      <c r="K1009" s="30">
        <f t="shared" si="198"/>
        <v>37.376100000000001</v>
      </c>
      <c r="L1009" s="35">
        <f t="shared" si="195"/>
        <v>0</v>
      </c>
      <c r="M1009" s="35">
        <f t="shared" si="199"/>
        <v>0</v>
      </c>
      <c r="N1009" s="35">
        <f t="shared" si="200"/>
        <v>0</v>
      </c>
      <c r="O1009" s="35">
        <f t="shared" si="201"/>
        <v>0</v>
      </c>
      <c r="P1009" s="36">
        <f>SUM($M$8:M1009)</f>
        <v>641.00719483549403</v>
      </c>
      <c r="Q1009" s="36">
        <f>SUM($N$8:N1009)</f>
        <v>-156.85905674753096</v>
      </c>
      <c r="R1009" s="36">
        <f t="shared" si="202"/>
        <v>156.85905674753096</v>
      </c>
      <c r="S1009" s="13"/>
      <c r="T1009" s="38">
        <f t="shared" si="203"/>
        <v>149.01610391015441</v>
      </c>
      <c r="U1009" s="38">
        <f t="shared" si="196"/>
        <v>141.56529871464667</v>
      </c>
      <c r="V1009" s="38">
        <f t="shared" si="204"/>
        <v>140.1496457275002</v>
      </c>
      <c r="W1009" s="38">
        <f t="shared" si="204"/>
        <v>138.74814927022518</v>
      </c>
      <c r="X1009" s="38">
        <f t="shared" si="205"/>
        <v>131.81074180671391</v>
      </c>
      <c r="Y1009" s="38">
        <f t="shared" si="205"/>
        <v>125.22020471637821</v>
      </c>
      <c r="Z1009" s="38">
        <f t="shared" si="206"/>
        <v>125.22020471637821</v>
      </c>
    </row>
    <row r="1010" spans="2:26" x14ac:dyDescent="0.3">
      <c r="B1010" s="2" t="s">
        <v>36</v>
      </c>
      <c r="C1010" s="2">
        <v>1002</v>
      </c>
      <c r="D1010" s="2">
        <v>413</v>
      </c>
      <c r="E1010" s="7">
        <v>0</v>
      </c>
      <c r="F1010" s="7">
        <f t="shared" si="197"/>
        <v>0</v>
      </c>
      <c r="G1010" s="46">
        <f t="shared" si="207"/>
        <v>0</v>
      </c>
      <c r="H1010" s="27">
        <f>$AC$17*G1010</f>
        <v>0</v>
      </c>
      <c r="I1010" s="27">
        <f>($AG$17*$AC$17*$AI$17)</f>
        <v>37.376100000000001</v>
      </c>
      <c r="J1010" s="27">
        <f>0.5*$AH$17*$AF$17*F1010^2</f>
        <v>0</v>
      </c>
      <c r="K1010" s="30">
        <f t="shared" si="198"/>
        <v>37.376100000000001</v>
      </c>
      <c r="L1010" s="35">
        <f t="shared" si="195"/>
        <v>0</v>
      </c>
      <c r="M1010" s="35">
        <f t="shared" si="199"/>
        <v>0</v>
      </c>
      <c r="N1010" s="35">
        <f t="shared" si="200"/>
        <v>0</v>
      </c>
      <c r="O1010" s="35">
        <f t="shared" si="201"/>
        <v>0</v>
      </c>
      <c r="P1010" s="36">
        <f>SUM($M$8:M1010)</f>
        <v>641.00719483549403</v>
      </c>
      <c r="Q1010" s="36">
        <f>SUM($N$8:N1010)</f>
        <v>-156.85905674753096</v>
      </c>
      <c r="R1010" s="36">
        <f t="shared" si="202"/>
        <v>156.85905674753096</v>
      </c>
      <c r="S1010" s="13"/>
      <c r="T1010" s="38">
        <f t="shared" si="203"/>
        <v>149.01610391015441</v>
      </c>
      <c r="U1010" s="38">
        <f t="shared" si="196"/>
        <v>141.56529871464667</v>
      </c>
      <c r="V1010" s="38">
        <f t="shared" si="204"/>
        <v>140.1496457275002</v>
      </c>
      <c r="W1010" s="38">
        <f t="shared" si="204"/>
        <v>138.74814927022518</v>
      </c>
      <c r="X1010" s="38">
        <f t="shared" si="205"/>
        <v>131.81074180671391</v>
      </c>
      <c r="Y1010" s="38">
        <f t="shared" si="205"/>
        <v>125.22020471637821</v>
      </c>
      <c r="Z1010" s="38">
        <f t="shared" si="206"/>
        <v>125.22020471637821</v>
      </c>
    </row>
    <row r="1011" spans="2:26" x14ac:dyDescent="0.3">
      <c r="B1011" s="2" t="s">
        <v>36</v>
      </c>
      <c r="C1011" s="2">
        <v>1003</v>
      </c>
      <c r="D1011" s="2">
        <v>414</v>
      </c>
      <c r="E1011" s="7">
        <v>0</v>
      </c>
      <c r="F1011" s="7">
        <f t="shared" si="197"/>
        <v>0</v>
      </c>
      <c r="G1011" s="46">
        <f t="shared" si="207"/>
        <v>0</v>
      </c>
      <c r="H1011" s="27">
        <f>$AC$17*G1011</f>
        <v>0</v>
      </c>
      <c r="I1011" s="27">
        <f>($AG$17*$AC$17*$AI$17)</f>
        <v>37.376100000000001</v>
      </c>
      <c r="J1011" s="27">
        <f>0.5*$AH$17*$AF$17*F1011^2</f>
        <v>0</v>
      </c>
      <c r="K1011" s="30">
        <f t="shared" si="198"/>
        <v>37.376100000000001</v>
      </c>
      <c r="L1011" s="35">
        <f t="shared" si="195"/>
        <v>0</v>
      </c>
      <c r="M1011" s="35">
        <f t="shared" si="199"/>
        <v>0</v>
      </c>
      <c r="N1011" s="35">
        <f t="shared" si="200"/>
        <v>0</v>
      </c>
      <c r="O1011" s="35">
        <f t="shared" si="201"/>
        <v>0</v>
      </c>
      <c r="P1011" s="36">
        <f>SUM($M$8:M1011)</f>
        <v>641.00719483549403</v>
      </c>
      <c r="Q1011" s="36">
        <f>SUM($N$8:N1011)</f>
        <v>-156.85905674753096</v>
      </c>
      <c r="R1011" s="36">
        <f t="shared" si="202"/>
        <v>156.85905674753096</v>
      </c>
      <c r="S1011" s="13"/>
      <c r="T1011" s="38">
        <f t="shared" si="203"/>
        <v>149.01610391015441</v>
      </c>
      <c r="U1011" s="38">
        <f t="shared" si="196"/>
        <v>141.56529871464667</v>
      </c>
      <c r="V1011" s="38">
        <f t="shared" si="204"/>
        <v>140.1496457275002</v>
      </c>
      <c r="W1011" s="38">
        <f t="shared" si="204"/>
        <v>138.74814927022518</v>
      </c>
      <c r="X1011" s="38">
        <f t="shared" si="205"/>
        <v>131.81074180671391</v>
      </c>
      <c r="Y1011" s="38">
        <f t="shared" si="205"/>
        <v>125.22020471637821</v>
      </c>
      <c r="Z1011" s="38">
        <f t="shared" si="206"/>
        <v>125.22020471637821</v>
      </c>
    </row>
    <row r="1012" spans="2:26" x14ac:dyDescent="0.3">
      <c r="B1012" s="2" t="s">
        <v>36</v>
      </c>
      <c r="C1012" s="2">
        <v>1004</v>
      </c>
      <c r="D1012" s="2">
        <v>415</v>
      </c>
      <c r="E1012" s="7">
        <v>0</v>
      </c>
      <c r="F1012" s="7">
        <f t="shared" si="197"/>
        <v>0</v>
      </c>
      <c r="G1012" s="46">
        <f t="shared" si="207"/>
        <v>0</v>
      </c>
      <c r="H1012" s="27">
        <f>$AC$17*G1012</f>
        <v>0</v>
      </c>
      <c r="I1012" s="27">
        <f>($AG$17*$AC$17*$AI$17)</f>
        <v>37.376100000000001</v>
      </c>
      <c r="J1012" s="27">
        <f>0.5*$AH$17*$AF$17*F1012^2</f>
        <v>0</v>
      </c>
      <c r="K1012" s="30">
        <f t="shared" si="198"/>
        <v>37.376100000000001</v>
      </c>
      <c r="L1012" s="35">
        <f t="shared" si="195"/>
        <v>0</v>
      </c>
      <c r="M1012" s="35">
        <f t="shared" si="199"/>
        <v>0</v>
      </c>
      <c r="N1012" s="35">
        <f t="shared" si="200"/>
        <v>0</v>
      </c>
      <c r="O1012" s="35">
        <f t="shared" si="201"/>
        <v>0</v>
      </c>
      <c r="P1012" s="36">
        <f>SUM($M$8:M1012)</f>
        <v>641.00719483549403</v>
      </c>
      <c r="Q1012" s="36">
        <f>SUM($N$8:N1012)</f>
        <v>-156.85905674753096</v>
      </c>
      <c r="R1012" s="36">
        <f t="shared" si="202"/>
        <v>156.85905674753096</v>
      </c>
      <c r="S1012" s="13"/>
      <c r="T1012" s="38">
        <f t="shared" si="203"/>
        <v>149.01610391015441</v>
      </c>
      <c r="U1012" s="38">
        <f t="shared" si="196"/>
        <v>141.56529871464667</v>
      </c>
      <c r="V1012" s="38">
        <f t="shared" si="204"/>
        <v>140.1496457275002</v>
      </c>
      <c r="W1012" s="38">
        <f t="shared" si="204"/>
        <v>138.74814927022518</v>
      </c>
      <c r="X1012" s="38">
        <f t="shared" si="205"/>
        <v>131.81074180671391</v>
      </c>
      <c r="Y1012" s="38">
        <f t="shared" si="205"/>
        <v>125.22020471637821</v>
      </c>
      <c r="Z1012" s="38">
        <f t="shared" si="206"/>
        <v>125.22020471637821</v>
      </c>
    </row>
    <row r="1013" spans="2:26" x14ac:dyDescent="0.3">
      <c r="B1013" s="2" t="s">
        <v>36</v>
      </c>
      <c r="C1013" s="2">
        <v>1005</v>
      </c>
      <c r="D1013" s="2">
        <v>416</v>
      </c>
      <c r="E1013" s="7">
        <v>0</v>
      </c>
      <c r="F1013" s="7">
        <f t="shared" si="197"/>
        <v>0</v>
      </c>
      <c r="G1013" s="46">
        <f t="shared" si="207"/>
        <v>0</v>
      </c>
      <c r="H1013" s="27">
        <f>$AC$17*G1013</f>
        <v>0</v>
      </c>
      <c r="I1013" s="27">
        <f>($AG$17*$AC$17*$AI$17)</f>
        <v>37.376100000000001</v>
      </c>
      <c r="J1013" s="27">
        <f>0.5*$AH$17*$AF$17*F1013^2</f>
        <v>0</v>
      </c>
      <c r="K1013" s="30">
        <f t="shared" si="198"/>
        <v>37.376100000000001</v>
      </c>
      <c r="L1013" s="35">
        <f t="shared" si="195"/>
        <v>0</v>
      </c>
      <c r="M1013" s="35">
        <f t="shared" si="199"/>
        <v>0</v>
      </c>
      <c r="N1013" s="35">
        <f t="shared" si="200"/>
        <v>0</v>
      </c>
      <c r="O1013" s="35">
        <f t="shared" si="201"/>
        <v>0</v>
      </c>
      <c r="P1013" s="36">
        <f>SUM($M$8:M1013)</f>
        <v>641.00719483549403</v>
      </c>
      <c r="Q1013" s="36">
        <f>SUM($N$8:N1013)</f>
        <v>-156.85905674753096</v>
      </c>
      <c r="R1013" s="36">
        <f t="shared" si="202"/>
        <v>156.85905674753096</v>
      </c>
      <c r="S1013" s="13"/>
      <c r="T1013" s="38">
        <f t="shared" si="203"/>
        <v>149.01610391015441</v>
      </c>
      <c r="U1013" s="38">
        <f t="shared" si="196"/>
        <v>141.56529871464667</v>
      </c>
      <c r="V1013" s="38">
        <f t="shared" si="204"/>
        <v>140.1496457275002</v>
      </c>
      <c r="W1013" s="38">
        <f t="shared" si="204"/>
        <v>138.74814927022518</v>
      </c>
      <c r="X1013" s="38">
        <f t="shared" si="205"/>
        <v>131.81074180671391</v>
      </c>
      <c r="Y1013" s="38">
        <f t="shared" si="205"/>
        <v>125.22020471637821</v>
      </c>
      <c r="Z1013" s="38">
        <f t="shared" si="206"/>
        <v>125.22020471637821</v>
      </c>
    </row>
    <row r="1014" spans="2:26" x14ac:dyDescent="0.3">
      <c r="B1014" s="2" t="s">
        <v>36</v>
      </c>
      <c r="C1014" s="2">
        <v>1006</v>
      </c>
      <c r="D1014" s="2">
        <v>417</v>
      </c>
      <c r="E1014" s="7">
        <v>0</v>
      </c>
      <c r="F1014" s="7">
        <f t="shared" si="197"/>
        <v>0</v>
      </c>
      <c r="G1014" s="46">
        <f t="shared" si="207"/>
        <v>0</v>
      </c>
      <c r="H1014" s="27">
        <f>$AC$17*G1014</f>
        <v>0</v>
      </c>
      <c r="I1014" s="27">
        <f>($AG$17*$AC$17*$AI$17)</f>
        <v>37.376100000000001</v>
      </c>
      <c r="J1014" s="27">
        <f>0.5*$AH$17*$AF$17*F1014^2</f>
        <v>0</v>
      </c>
      <c r="K1014" s="30">
        <f t="shared" si="198"/>
        <v>37.376100000000001</v>
      </c>
      <c r="L1014" s="35">
        <f t="shared" si="195"/>
        <v>0</v>
      </c>
      <c r="M1014" s="35">
        <f t="shared" si="199"/>
        <v>0</v>
      </c>
      <c r="N1014" s="35">
        <f t="shared" si="200"/>
        <v>0</v>
      </c>
      <c r="O1014" s="35">
        <f t="shared" si="201"/>
        <v>0</v>
      </c>
      <c r="P1014" s="36">
        <f>SUM($M$8:M1014)</f>
        <v>641.00719483549403</v>
      </c>
      <c r="Q1014" s="36">
        <f>SUM($N$8:N1014)</f>
        <v>-156.85905674753096</v>
      </c>
      <c r="R1014" s="36">
        <f t="shared" si="202"/>
        <v>156.85905674753096</v>
      </c>
      <c r="S1014" s="13"/>
      <c r="T1014" s="38">
        <f t="shared" si="203"/>
        <v>149.01610391015441</v>
      </c>
      <c r="U1014" s="38">
        <f t="shared" si="196"/>
        <v>141.56529871464667</v>
      </c>
      <c r="V1014" s="38">
        <f t="shared" si="204"/>
        <v>140.1496457275002</v>
      </c>
      <c r="W1014" s="38">
        <f t="shared" si="204"/>
        <v>138.74814927022518</v>
      </c>
      <c r="X1014" s="38">
        <f t="shared" si="205"/>
        <v>131.81074180671391</v>
      </c>
      <c r="Y1014" s="38">
        <f t="shared" si="205"/>
        <v>125.22020471637821</v>
      </c>
      <c r="Z1014" s="38">
        <f t="shared" si="206"/>
        <v>125.22020471637821</v>
      </c>
    </row>
    <row r="1015" spans="2:26" x14ac:dyDescent="0.3">
      <c r="B1015" s="2" t="s">
        <v>36</v>
      </c>
      <c r="C1015" s="2">
        <v>1007</v>
      </c>
      <c r="D1015" s="2">
        <v>418</v>
      </c>
      <c r="E1015" s="7">
        <v>0</v>
      </c>
      <c r="F1015" s="7">
        <f t="shared" si="197"/>
        <v>0</v>
      </c>
      <c r="G1015" s="46">
        <f t="shared" si="207"/>
        <v>0</v>
      </c>
      <c r="H1015" s="27">
        <f>$AC$17*G1015</f>
        <v>0</v>
      </c>
      <c r="I1015" s="27">
        <f>($AG$17*$AC$17*$AI$17)</f>
        <v>37.376100000000001</v>
      </c>
      <c r="J1015" s="27">
        <f>0.5*$AH$17*$AF$17*F1015^2</f>
        <v>0</v>
      </c>
      <c r="K1015" s="30">
        <f t="shared" si="198"/>
        <v>37.376100000000001</v>
      </c>
      <c r="L1015" s="35">
        <f t="shared" si="195"/>
        <v>0</v>
      </c>
      <c r="M1015" s="35">
        <f t="shared" si="199"/>
        <v>0</v>
      </c>
      <c r="N1015" s="35">
        <f t="shared" si="200"/>
        <v>0</v>
      </c>
      <c r="O1015" s="35">
        <f t="shared" si="201"/>
        <v>0</v>
      </c>
      <c r="P1015" s="36">
        <f>SUM($M$8:M1015)</f>
        <v>641.00719483549403</v>
      </c>
      <c r="Q1015" s="36">
        <f>SUM($N$8:N1015)</f>
        <v>-156.85905674753096</v>
      </c>
      <c r="R1015" s="36">
        <f t="shared" si="202"/>
        <v>156.85905674753096</v>
      </c>
      <c r="S1015" s="13"/>
      <c r="T1015" s="38">
        <f t="shared" si="203"/>
        <v>149.01610391015441</v>
      </c>
      <c r="U1015" s="38">
        <f t="shared" si="196"/>
        <v>141.56529871464667</v>
      </c>
      <c r="V1015" s="38">
        <f t="shared" si="204"/>
        <v>140.1496457275002</v>
      </c>
      <c r="W1015" s="38">
        <f t="shared" si="204"/>
        <v>138.74814927022518</v>
      </c>
      <c r="X1015" s="38">
        <f t="shared" si="205"/>
        <v>131.81074180671391</v>
      </c>
      <c r="Y1015" s="38">
        <f t="shared" si="205"/>
        <v>125.22020471637821</v>
      </c>
      <c r="Z1015" s="38">
        <f t="shared" si="206"/>
        <v>125.22020471637821</v>
      </c>
    </row>
    <row r="1016" spans="2:26" x14ac:dyDescent="0.3">
      <c r="B1016" s="2" t="s">
        <v>36</v>
      </c>
      <c r="C1016" s="2">
        <v>1008</v>
      </c>
      <c r="D1016" s="2">
        <v>419</v>
      </c>
      <c r="E1016" s="7">
        <v>0</v>
      </c>
      <c r="F1016" s="7">
        <f t="shared" si="197"/>
        <v>0</v>
      </c>
      <c r="G1016" s="46">
        <f t="shared" si="207"/>
        <v>0</v>
      </c>
      <c r="H1016" s="27">
        <f>$AC$17*G1016</f>
        <v>0</v>
      </c>
      <c r="I1016" s="27">
        <f>($AG$17*$AC$17*$AI$17)</f>
        <v>37.376100000000001</v>
      </c>
      <c r="J1016" s="27">
        <f>0.5*$AH$17*$AF$17*F1016^2</f>
        <v>0</v>
      </c>
      <c r="K1016" s="30">
        <f t="shared" si="198"/>
        <v>37.376100000000001</v>
      </c>
      <c r="L1016" s="35">
        <f t="shared" si="195"/>
        <v>0</v>
      </c>
      <c r="M1016" s="35">
        <f t="shared" si="199"/>
        <v>0</v>
      </c>
      <c r="N1016" s="35">
        <f t="shared" si="200"/>
        <v>0</v>
      </c>
      <c r="O1016" s="35">
        <f t="shared" si="201"/>
        <v>0</v>
      </c>
      <c r="P1016" s="36">
        <f>SUM($M$8:M1016)</f>
        <v>641.00719483549403</v>
      </c>
      <c r="Q1016" s="36">
        <f>SUM($N$8:N1016)</f>
        <v>-156.85905674753096</v>
      </c>
      <c r="R1016" s="36">
        <f t="shared" si="202"/>
        <v>156.85905674753096</v>
      </c>
      <c r="S1016" s="13"/>
      <c r="T1016" s="38">
        <f t="shared" si="203"/>
        <v>149.01610391015441</v>
      </c>
      <c r="U1016" s="38">
        <f t="shared" si="196"/>
        <v>141.56529871464667</v>
      </c>
      <c r="V1016" s="38">
        <f t="shared" si="204"/>
        <v>140.1496457275002</v>
      </c>
      <c r="W1016" s="38">
        <f t="shared" si="204"/>
        <v>138.74814927022518</v>
      </c>
      <c r="X1016" s="38">
        <f t="shared" si="205"/>
        <v>131.81074180671391</v>
      </c>
      <c r="Y1016" s="38">
        <f t="shared" si="205"/>
        <v>125.22020471637821</v>
      </c>
      <c r="Z1016" s="38">
        <f t="shared" si="206"/>
        <v>125.22020471637821</v>
      </c>
    </row>
    <row r="1017" spans="2:26" x14ac:dyDescent="0.3">
      <c r="B1017" s="2" t="s">
        <v>36</v>
      </c>
      <c r="C1017" s="2">
        <v>1009</v>
      </c>
      <c r="D1017" s="2">
        <v>420</v>
      </c>
      <c r="E1017" s="7">
        <v>0</v>
      </c>
      <c r="F1017" s="7">
        <f t="shared" si="197"/>
        <v>0</v>
      </c>
      <c r="G1017" s="46">
        <f t="shared" si="207"/>
        <v>0</v>
      </c>
      <c r="H1017" s="27">
        <f>$AC$17*G1017</f>
        <v>0</v>
      </c>
      <c r="I1017" s="27">
        <f>($AG$17*$AC$17*$AI$17)</f>
        <v>37.376100000000001</v>
      </c>
      <c r="J1017" s="27">
        <f>0.5*$AH$17*$AF$17*F1017^2</f>
        <v>0</v>
      </c>
      <c r="K1017" s="30">
        <f t="shared" si="198"/>
        <v>37.376100000000001</v>
      </c>
      <c r="L1017" s="35">
        <f t="shared" si="195"/>
        <v>0</v>
      </c>
      <c r="M1017" s="35">
        <f t="shared" si="199"/>
        <v>0</v>
      </c>
      <c r="N1017" s="35">
        <f t="shared" si="200"/>
        <v>0</v>
      </c>
      <c r="O1017" s="35">
        <f t="shared" si="201"/>
        <v>0</v>
      </c>
      <c r="P1017" s="36">
        <f>SUM($M$8:M1017)</f>
        <v>641.00719483549403</v>
      </c>
      <c r="Q1017" s="36">
        <f>SUM($N$8:N1017)</f>
        <v>-156.85905674753096</v>
      </c>
      <c r="R1017" s="36">
        <f t="shared" si="202"/>
        <v>156.85905674753096</v>
      </c>
      <c r="S1017" s="13"/>
      <c r="T1017" s="38">
        <f t="shared" si="203"/>
        <v>149.01610391015441</v>
      </c>
      <c r="U1017" s="38">
        <f t="shared" si="196"/>
        <v>141.56529871464667</v>
      </c>
      <c r="V1017" s="38">
        <f t="shared" si="204"/>
        <v>140.1496457275002</v>
      </c>
      <c r="W1017" s="38">
        <f t="shared" si="204"/>
        <v>138.74814927022518</v>
      </c>
      <c r="X1017" s="38">
        <f t="shared" si="205"/>
        <v>131.81074180671391</v>
      </c>
      <c r="Y1017" s="38">
        <f t="shared" si="205"/>
        <v>125.22020471637821</v>
      </c>
      <c r="Z1017" s="38">
        <f t="shared" si="206"/>
        <v>125.22020471637821</v>
      </c>
    </row>
    <row r="1018" spans="2:26" x14ac:dyDescent="0.3">
      <c r="B1018" s="2" t="s">
        <v>36</v>
      </c>
      <c r="C1018" s="2">
        <v>1010</v>
      </c>
      <c r="D1018" s="2">
        <v>421</v>
      </c>
      <c r="E1018" s="7">
        <v>0</v>
      </c>
      <c r="F1018" s="7">
        <f t="shared" si="197"/>
        <v>0</v>
      </c>
      <c r="G1018" s="46">
        <f t="shared" si="207"/>
        <v>0</v>
      </c>
      <c r="H1018" s="27">
        <f>$AC$17*G1018</f>
        <v>0</v>
      </c>
      <c r="I1018" s="27">
        <f>($AG$17*$AC$17*$AI$17)</f>
        <v>37.376100000000001</v>
      </c>
      <c r="J1018" s="27">
        <f>0.5*$AH$17*$AF$17*F1018^2</f>
        <v>0</v>
      </c>
      <c r="K1018" s="30">
        <f t="shared" si="198"/>
        <v>37.376100000000001</v>
      </c>
      <c r="L1018" s="35">
        <f t="shared" si="195"/>
        <v>0</v>
      </c>
      <c r="M1018" s="35">
        <f t="shared" si="199"/>
        <v>0</v>
      </c>
      <c r="N1018" s="35">
        <f t="shared" si="200"/>
        <v>0</v>
      </c>
      <c r="O1018" s="35">
        <f t="shared" si="201"/>
        <v>0</v>
      </c>
      <c r="P1018" s="36">
        <f>SUM($M$8:M1018)</f>
        <v>641.00719483549403</v>
      </c>
      <c r="Q1018" s="36">
        <f>SUM($N$8:N1018)</f>
        <v>-156.85905674753096</v>
      </c>
      <c r="R1018" s="36">
        <f t="shared" si="202"/>
        <v>156.85905674753096</v>
      </c>
      <c r="S1018" s="13"/>
      <c r="T1018" s="38">
        <f t="shared" si="203"/>
        <v>149.01610391015441</v>
      </c>
      <c r="U1018" s="38">
        <f t="shared" si="196"/>
        <v>141.56529871464667</v>
      </c>
      <c r="V1018" s="38">
        <f t="shared" si="204"/>
        <v>140.1496457275002</v>
      </c>
      <c r="W1018" s="38">
        <f t="shared" si="204"/>
        <v>138.74814927022518</v>
      </c>
      <c r="X1018" s="38">
        <f t="shared" si="205"/>
        <v>131.81074180671391</v>
      </c>
      <c r="Y1018" s="38">
        <f t="shared" si="205"/>
        <v>125.22020471637821</v>
      </c>
      <c r="Z1018" s="38">
        <f t="shared" si="206"/>
        <v>125.22020471637821</v>
      </c>
    </row>
    <row r="1019" spans="2:26" x14ac:dyDescent="0.3">
      <c r="B1019" s="2" t="s">
        <v>36</v>
      </c>
      <c r="C1019" s="2">
        <v>1011</v>
      </c>
      <c r="D1019" s="2">
        <v>422</v>
      </c>
      <c r="E1019" s="7">
        <v>0</v>
      </c>
      <c r="F1019" s="7">
        <f t="shared" si="197"/>
        <v>0</v>
      </c>
      <c r="G1019" s="46">
        <f t="shared" si="207"/>
        <v>0</v>
      </c>
      <c r="H1019" s="27">
        <f>$AC$17*G1019</f>
        <v>0</v>
      </c>
      <c r="I1019" s="27">
        <f>($AG$17*$AC$17*$AI$17)</f>
        <v>37.376100000000001</v>
      </c>
      <c r="J1019" s="27">
        <f>0.5*$AH$17*$AF$17*F1019^2</f>
        <v>0</v>
      </c>
      <c r="K1019" s="30">
        <f t="shared" si="198"/>
        <v>37.376100000000001</v>
      </c>
      <c r="L1019" s="35">
        <f t="shared" si="195"/>
        <v>0</v>
      </c>
      <c r="M1019" s="35">
        <f t="shared" si="199"/>
        <v>0</v>
      </c>
      <c r="N1019" s="35">
        <f t="shared" si="200"/>
        <v>0</v>
      </c>
      <c r="O1019" s="35">
        <f t="shared" si="201"/>
        <v>0</v>
      </c>
      <c r="P1019" s="36">
        <f>SUM($M$8:M1019)</f>
        <v>641.00719483549403</v>
      </c>
      <c r="Q1019" s="36">
        <f>SUM($N$8:N1019)</f>
        <v>-156.85905674753096</v>
      </c>
      <c r="R1019" s="36">
        <f t="shared" si="202"/>
        <v>156.85905674753096</v>
      </c>
      <c r="S1019" s="13"/>
      <c r="T1019" s="38">
        <f t="shared" si="203"/>
        <v>149.01610391015441</v>
      </c>
      <c r="U1019" s="38">
        <f t="shared" si="196"/>
        <v>141.56529871464667</v>
      </c>
      <c r="V1019" s="38">
        <f t="shared" si="204"/>
        <v>140.1496457275002</v>
      </c>
      <c r="W1019" s="38">
        <f t="shared" si="204"/>
        <v>138.74814927022518</v>
      </c>
      <c r="X1019" s="38">
        <f t="shared" si="205"/>
        <v>131.81074180671391</v>
      </c>
      <c r="Y1019" s="38">
        <f t="shared" si="205"/>
        <v>125.22020471637821</v>
      </c>
      <c r="Z1019" s="38">
        <f t="shared" si="206"/>
        <v>125.22020471637821</v>
      </c>
    </row>
    <row r="1020" spans="2:26" x14ac:dyDescent="0.3">
      <c r="B1020" s="2" t="s">
        <v>36</v>
      </c>
      <c r="C1020" s="2">
        <v>1012</v>
      </c>
      <c r="D1020" s="2">
        <v>423</v>
      </c>
      <c r="E1020" s="7">
        <v>0</v>
      </c>
      <c r="F1020" s="7">
        <f t="shared" si="197"/>
        <v>0</v>
      </c>
      <c r="G1020" s="46">
        <f t="shared" si="207"/>
        <v>0</v>
      </c>
      <c r="H1020" s="27">
        <f>$AC$17*G1020</f>
        <v>0</v>
      </c>
      <c r="I1020" s="27">
        <f>($AG$17*$AC$17*$AI$17)</f>
        <v>37.376100000000001</v>
      </c>
      <c r="J1020" s="27">
        <f>0.5*$AH$17*$AF$17*F1020^2</f>
        <v>0</v>
      </c>
      <c r="K1020" s="30">
        <f t="shared" si="198"/>
        <v>37.376100000000001</v>
      </c>
      <c r="L1020" s="35">
        <f t="shared" si="195"/>
        <v>0</v>
      </c>
      <c r="M1020" s="35">
        <f t="shared" si="199"/>
        <v>0</v>
      </c>
      <c r="N1020" s="35">
        <f t="shared" si="200"/>
        <v>0</v>
      </c>
      <c r="O1020" s="35">
        <f t="shared" si="201"/>
        <v>0</v>
      </c>
      <c r="P1020" s="36">
        <f>SUM($M$8:M1020)</f>
        <v>641.00719483549403</v>
      </c>
      <c r="Q1020" s="36">
        <f>SUM($N$8:N1020)</f>
        <v>-156.85905674753096</v>
      </c>
      <c r="R1020" s="36">
        <f t="shared" si="202"/>
        <v>156.85905674753096</v>
      </c>
      <c r="S1020" s="13"/>
      <c r="T1020" s="38">
        <f t="shared" si="203"/>
        <v>149.01610391015441</v>
      </c>
      <c r="U1020" s="38">
        <f t="shared" si="196"/>
        <v>141.56529871464667</v>
      </c>
      <c r="V1020" s="38">
        <f t="shared" si="204"/>
        <v>140.1496457275002</v>
      </c>
      <c r="W1020" s="38">
        <f t="shared" si="204"/>
        <v>138.74814927022518</v>
      </c>
      <c r="X1020" s="38">
        <f t="shared" si="205"/>
        <v>131.81074180671391</v>
      </c>
      <c r="Y1020" s="38">
        <f t="shared" si="205"/>
        <v>125.22020471637821</v>
      </c>
      <c r="Z1020" s="38">
        <f t="shared" si="206"/>
        <v>125.22020471637821</v>
      </c>
    </row>
    <row r="1021" spans="2:26" x14ac:dyDescent="0.3">
      <c r="B1021" s="2" t="s">
        <v>36</v>
      </c>
      <c r="C1021" s="2">
        <v>1013</v>
      </c>
      <c r="D1021" s="2">
        <v>424</v>
      </c>
      <c r="E1021" s="7">
        <v>0</v>
      </c>
      <c r="F1021" s="7">
        <f t="shared" si="197"/>
        <v>0</v>
      </c>
      <c r="G1021" s="46">
        <f t="shared" si="207"/>
        <v>0</v>
      </c>
      <c r="H1021" s="27">
        <f>$AC$17*G1021</f>
        <v>0</v>
      </c>
      <c r="I1021" s="27">
        <f>($AG$17*$AC$17*$AI$17)</f>
        <v>37.376100000000001</v>
      </c>
      <c r="J1021" s="27">
        <f>0.5*$AH$17*$AF$17*F1021^2</f>
        <v>0</v>
      </c>
      <c r="K1021" s="30">
        <f t="shared" si="198"/>
        <v>37.376100000000001</v>
      </c>
      <c r="L1021" s="35">
        <f t="shared" si="195"/>
        <v>0</v>
      </c>
      <c r="M1021" s="35">
        <f t="shared" si="199"/>
        <v>0</v>
      </c>
      <c r="N1021" s="35">
        <f t="shared" si="200"/>
        <v>0</v>
      </c>
      <c r="O1021" s="35">
        <f t="shared" si="201"/>
        <v>0</v>
      </c>
      <c r="P1021" s="36">
        <f>SUM($M$8:M1021)</f>
        <v>641.00719483549403</v>
      </c>
      <c r="Q1021" s="36">
        <f>SUM($N$8:N1021)</f>
        <v>-156.85905674753096</v>
      </c>
      <c r="R1021" s="36">
        <f t="shared" si="202"/>
        <v>156.85905674753096</v>
      </c>
      <c r="S1021" s="13"/>
      <c r="T1021" s="38">
        <f t="shared" si="203"/>
        <v>149.01610391015441</v>
      </c>
      <c r="U1021" s="38">
        <f t="shared" si="196"/>
        <v>141.56529871464667</v>
      </c>
      <c r="V1021" s="38">
        <f t="shared" si="204"/>
        <v>140.1496457275002</v>
      </c>
      <c r="W1021" s="38">
        <f t="shared" si="204"/>
        <v>138.74814927022518</v>
      </c>
      <c r="X1021" s="38">
        <f t="shared" si="205"/>
        <v>131.81074180671391</v>
      </c>
      <c r="Y1021" s="38">
        <f t="shared" si="205"/>
        <v>125.22020471637821</v>
      </c>
      <c r="Z1021" s="38">
        <f t="shared" si="206"/>
        <v>125.22020471637821</v>
      </c>
    </row>
    <row r="1022" spans="2:26" x14ac:dyDescent="0.3">
      <c r="B1022" s="2" t="s">
        <v>36</v>
      </c>
      <c r="C1022" s="2">
        <v>1014</v>
      </c>
      <c r="D1022" s="2">
        <v>425</v>
      </c>
      <c r="E1022" s="7">
        <v>0</v>
      </c>
      <c r="F1022" s="7">
        <f t="shared" si="197"/>
        <v>0</v>
      </c>
      <c r="G1022" s="46">
        <f t="shared" si="207"/>
        <v>0</v>
      </c>
      <c r="H1022" s="27">
        <f>$AC$17*G1022</f>
        <v>0</v>
      </c>
      <c r="I1022" s="27">
        <f>($AG$17*$AC$17*$AI$17)</f>
        <v>37.376100000000001</v>
      </c>
      <c r="J1022" s="27">
        <f>0.5*$AH$17*$AF$17*F1022^2</f>
        <v>0</v>
      </c>
      <c r="K1022" s="30">
        <f t="shared" si="198"/>
        <v>37.376100000000001</v>
      </c>
      <c r="L1022" s="35">
        <f t="shared" si="195"/>
        <v>0</v>
      </c>
      <c r="M1022" s="35">
        <f t="shared" si="199"/>
        <v>0</v>
      </c>
      <c r="N1022" s="35">
        <f t="shared" si="200"/>
        <v>0</v>
      </c>
      <c r="O1022" s="35">
        <f t="shared" si="201"/>
        <v>0</v>
      </c>
      <c r="P1022" s="36">
        <f>SUM($M$8:M1022)</f>
        <v>641.00719483549403</v>
      </c>
      <c r="Q1022" s="36">
        <f>SUM($N$8:N1022)</f>
        <v>-156.85905674753096</v>
      </c>
      <c r="R1022" s="36">
        <f t="shared" si="202"/>
        <v>156.85905674753096</v>
      </c>
      <c r="S1022" s="13"/>
      <c r="T1022" s="38">
        <f t="shared" si="203"/>
        <v>149.01610391015441</v>
      </c>
      <c r="U1022" s="38">
        <f t="shared" si="196"/>
        <v>141.56529871464667</v>
      </c>
      <c r="V1022" s="38">
        <f t="shared" si="204"/>
        <v>140.1496457275002</v>
      </c>
      <c r="W1022" s="38">
        <f t="shared" si="204"/>
        <v>138.74814927022518</v>
      </c>
      <c r="X1022" s="38">
        <f t="shared" si="205"/>
        <v>131.81074180671391</v>
      </c>
      <c r="Y1022" s="38">
        <f t="shared" si="205"/>
        <v>125.22020471637821</v>
      </c>
      <c r="Z1022" s="38">
        <f t="shared" si="206"/>
        <v>125.22020471637821</v>
      </c>
    </row>
    <row r="1023" spans="2:26" x14ac:dyDescent="0.3">
      <c r="B1023" s="2" t="s">
        <v>36</v>
      </c>
      <c r="C1023" s="2">
        <v>1015</v>
      </c>
      <c r="D1023" s="2">
        <v>426</v>
      </c>
      <c r="E1023" s="7">
        <v>0</v>
      </c>
      <c r="F1023" s="7">
        <f t="shared" si="197"/>
        <v>0</v>
      </c>
      <c r="G1023" s="46">
        <f t="shared" si="207"/>
        <v>0</v>
      </c>
      <c r="H1023" s="27">
        <f>$AC$17*G1023</f>
        <v>0</v>
      </c>
      <c r="I1023" s="27">
        <f>($AG$17*$AC$17*$AI$17)</f>
        <v>37.376100000000001</v>
      </c>
      <c r="J1023" s="27">
        <f>0.5*$AH$17*$AF$17*F1023^2</f>
        <v>0</v>
      </c>
      <c r="K1023" s="30">
        <f t="shared" si="198"/>
        <v>37.376100000000001</v>
      </c>
      <c r="L1023" s="35">
        <f t="shared" si="195"/>
        <v>0</v>
      </c>
      <c r="M1023" s="35">
        <f t="shared" si="199"/>
        <v>0</v>
      </c>
      <c r="N1023" s="35">
        <f t="shared" si="200"/>
        <v>0</v>
      </c>
      <c r="O1023" s="35">
        <f t="shared" si="201"/>
        <v>0</v>
      </c>
      <c r="P1023" s="36">
        <f>SUM($M$8:M1023)</f>
        <v>641.00719483549403</v>
      </c>
      <c r="Q1023" s="36">
        <f>SUM($N$8:N1023)</f>
        <v>-156.85905674753096</v>
      </c>
      <c r="R1023" s="36">
        <f t="shared" si="202"/>
        <v>156.85905674753096</v>
      </c>
      <c r="S1023" s="13"/>
      <c r="T1023" s="38">
        <f t="shared" si="203"/>
        <v>149.01610391015441</v>
      </c>
      <c r="U1023" s="38">
        <f t="shared" si="196"/>
        <v>141.56529871464667</v>
      </c>
      <c r="V1023" s="38">
        <f t="shared" si="204"/>
        <v>140.1496457275002</v>
      </c>
      <c r="W1023" s="38">
        <f t="shared" si="204"/>
        <v>138.74814927022518</v>
      </c>
      <c r="X1023" s="38">
        <f t="shared" si="205"/>
        <v>131.81074180671391</v>
      </c>
      <c r="Y1023" s="38">
        <f t="shared" si="205"/>
        <v>125.22020471637821</v>
      </c>
      <c r="Z1023" s="38">
        <f t="shared" si="206"/>
        <v>125.22020471637821</v>
      </c>
    </row>
    <row r="1024" spans="2:26" x14ac:dyDescent="0.3">
      <c r="B1024" s="2" t="s">
        <v>36</v>
      </c>
      <c r="C1024" s="2">
        <v>1016</v>
      </c>
      <c r="D1024" s="2">
        <v>427</v>
      </c>
      <c r="E1024" s="7">
        <v>0</v>
      </c>
      <c r="F1024" s="7">
        <f t="shared" si="197"/>
        <v>0</v>
      </c>
      <c r="G1024" s="46">
        <f t="shared" si="207"/>
        <v>0</v>
      </c>
      <c r="H1024" s="27">
        <f>$AC$17*G1024</f>
        <v>0</v>
      </c>
      <c r="I1024" s="27">
        <f>($AG$17*$AC$17*$AI$17)</f>
        <v>37.376100000000001</v>
      </c>
      <c r="J1024" s="27">
        <f>0.5*$AH$17*$AF$17*F1024^2</f>
        <v>0</v>
      </c>
      <c r="K1024" s="30">
        <f t="shared" si="198"/>
        <v>37.376100000000001</v>
      </c>
      <c r="L1024" s="35">
        <f t="shared" si="195"/>
        <v>0</v>
      </c>
      <c r="M1024" s="35">
        <f t="shared" si="199"/>
        <v>0</v>
      </c>
      <c r="N1024" s="35">
        <f t="shared" si="200"/>
        <v>0</v>
      </c>
      <c r="O1024" s="35">
        <f t="shared" si="201"/>
        <v>0</v>
      </c>
      <c r="P1024" s="36">
        <f>SUM($M$8:M1024)</f>
        <v>641.00719483549403</v>
      </c>
      <c r="Q1024" s="36">
        <f>SUM($N$8:N1024)</f>
        <v>-156.85905674753096</v>
      </c>
      <c r="R1024" s="36">
        <f t="shared" si="202"/>
        <v>156.85905674753096</v>
      </c>
      <c r="S1024" s="13"/>
      <c r="T1024" s="38">
        <f t="shared" si="203"/>
        <v>149.01610391015441</v>
      </c>
      <c r="U1024" s="38">
        <f t="shared" si="196"/>
        <v>141.56529871464667</v>
      </c>
      <c r="V1024" s="38">
        <f t="shared" si="204"/>
        <v>140.1496457275002</v>
      </c>
      <c r="W1024" s="38">
        <f t="shared" si="204"/>
        <v>138.74814927022518</v>
      </c>
      <c r="X1024" s="38">
        <f t="shared" si="205"/>
        <v>131.81074180671391</v>
      </c>
      <c r="Y1024" s="38">
        <f t="shared" si="205"/>
        <v>125.22020471637821</v>
      </c>
      <c r="Z1024" s="38">
        <f t="shared" si="206"/>
        <v>125.22020471637821</v>
      </c>
    </row>
    <row r="1025" spans="2:26" x14ac:dyDescent="0.3">
      <c r="B1025" s="2" t="s">
        <v>36</v>
      </c>
      <c r="C1025" s="2">
        <v>1017</v>
      </c>
      <c r="D1025" s="2">
        <v>428</v>
      </c>
      <c r="E1025" s="7">
        <v>0</v>
      </c>
      <c r="F1025" s="7">
        <f t="shared" si="197"/>
        <v>0</v>
      </c>
      <c r="G1025" s="46">
        <f t="shared" si="207"/>
        <v>0</v>
      </c>
      <c r="H1025" s="27">
        <f>$AC$17*G1025</f>
        <v>0</v>
      </c>
      <c r="I1025" s="27">
        <f>($AG$17*$AC$17*$AI$17)</f>
        <v>37.376100000000001</v>
      </c>
      <c r="J1025" s="27">
        <f>0.5*$AH$17*$AF$17*F1025^2</f>
        <v>0</v>
      </c>
      <c r="K1025" s="30">
        <f t="shared" si="198"/>
        <v>37.376100000000001</v>
      </c>
      <c r="L1025" s="35">
        <f t="shared" si="195"/>
        <v>0</v>
      </c>
      <c r="M1025" s="35">
        <f t="shared" si="199"/>
        <v>0</v>
      </c>
      <c r="N1025" s="35">
        <f t="shared" si="200"/>
        <v>0</v>
      </c>
      <c r="O1025" s="35">
        <f t="shared" si="201"/>
        <v>0</v>
      </c>
      <c r="P1025" s="36">
        <f>SUM($M$8:M1025)</f>
        <v>641.00719483549403</v>
      </c>
      <c r="Q1025" s="36">
        <f>SUM($N$8:N1025)</f>
        <v>-156.85905674753096</v>
      </c>
      <c r="R1025" s="36">
        <f t="shared" si="202"/>
        <v>156.85905674753096</v>
      </c>
      <c r="S1025" s="13"/>
      <c r="T1025" s="38">
        <f t="shared" si="203"/>
        <v>149.01610391015441</v>
      </c>
      <c r="U1025" s="38">
        <f t="shared" si="196"/>
        <v>141.56529871464667</v>
      </c>
      <c r="V1025" s="38">
        <f t="shared" si="204"/>
        <v>140.1496457275002</v>
      </c>
      <c r="W1025" s="38">
        <f t="shared" si="204"/>
        <v>138.74814927022518</v>
      </c>
      <c r="X1025" s="38">
        <f t="shared" si="205"/>
        <v>131.81074180671391</v>
      </c>
      <c r="Y1025" s="38">
        <f t="shared" si="205"/>
        <v>125.22020471637821</v>
      </c>
      <c r="Z1025" s="38">
        <f t="shared" si="206"/>
        <v>125.22020471637821</v>
      </c>
    </row>
    <row r="1026" spans="2:26" x14ac:dyDescent="0.3">
      <c r="B1026" s="2" t="s">
        <v>36</v>
      </c>
      <c r="C1026" s="2">
        <v>1018</v>
      </c>
      <c r="D1026" s="2">
        <v>429</v>
      </c>
      <c r="E1026" s="7">
        <v>0</v>
      </c>
      <c r="F1026" s="7">
        <f t="shared" si="197"/>
        <v>0</v>
      </c>
      <c r="G1026" s="46">
        <f t="shared" si="207"/>
        <v>0</v>
      </c>
      <c r="H1026" s="27">
        <f>$AC$17*G1026</f>
        <v>0</v>
      </c>
      <c r="I1026" s="27">
        <f>($AG$17*$AC$17*$AI$17)</f>
        <v>37.376100000000001</v>
      </c>
      <c r="J1026" s="27">
        <f>0.5*$AH$17*$AF$17*F1026^2</f>
        <v>0</v>
      </c>
      <c r="K1026" s="30">
        <f t="shared" si="198"/>
        <v>37.376100000000001</v>
      </c>
      <c r="L1026" s="35">
        <f t="shared" si="195"/>
        <v>0</v>
      </c>
      <c r="M1026" s="35">
        <f t="shared" si="199"/>
        <v>0</v>
      </c>
      <c r="N1026" s="35">
        <f t="shared" si="200"/>
        <v>0</v>
      </c>
      <c r="O1026" s="35">
        <f t="shared" si="201"/>
        <v>0</v>
      </c>
      <c r="P1026" s="36">
        <f>SUM($M$8:M1026)</f>
        <v>641.00719483549403</v>
      </c>
      <c r="Q1026" s="36">
        <f>SUM($N$8:N1026)</f>
        <v>-156.85905674753096</v>
      </c>
      <c r="R1026" s="36">
        <f t="shared" si="202"/>
        <v>156.85905674753096</v>
      </c>
      <c r="S1026" s="13"/>
      <c r="T1026" s="38">
        <f t="shared" si="203"/>
        <v>149.01610391015441</v>
      </c>
      <c r="U1026" s="38">
        <f t="shared" si="196"/>
        <v>141.56529871464667</v>
      </c>
      <c r="V1026" s="38">
        <f t="shared" si="204"/>
        <v>140.1496457275002</v>
      </c>
      <c r="W1026" s="38">
        <f t="shared" si="204"/>
        <v>138.74814927022518</v>
      </c>
      <c r="X1026" s="38">
        <f t="shared" si="205"/>
        <v>131.81074180671391</v>
      </c>
      <c r="Y1026" s="38">
        <f t="shared" si="205"/>
        <v>125.22020471637821</v>
      </c>
      <c r="Z1026" s="38">
        <f t="shared" si="206"/>
        <v>125.22020471637821</v>
      </c>
    </row>
    <row r="1027" spans="2:26" x14ac:dyDescent="0.3">
      <c r="B1027" s="2" t="s">
        <v>36</v>
      </c>
      <c r="C1027" s="2">
        <v>1019</v>
      </c>
      <c r="D1027" s="2">
        <v>430</v>
      </c>
      <c r="E1027" s="7">
        <v>0</v>
      </c>
      <c r="F1027" s="7">
        <f t="shared" si="197"/>
        <v>0</v>
      </c>
      <c r="G1027" s="46">
        <f t="shared" si="207"/>
        <v>0</v>
      </c>
      <c r="H1027" s="27">
        <f>$AC$17*G1027</f>
        <v>0</v>
      </c>
      <c r="I1027" s="27">
        <f>($AG$17*$AC$17*$AI$17)</f>
        <v>37.376100000000001</v>
      </c>
      <c r="J1027" s="27">
        <f>0.5*$AH$17*$AF$17*F1027^2</f>
        <v>0</v>
      </c>
      <c r="K1027" s="30">
        <f t="shared" si="198"/>
        <v>37.376100000000001</v>
      </c>
      <c r="L1027" s="35">
        <f t="shared" si="195"/>
        <v>0</v>
      </c>
      <c r="M1027" s="35">
        <f t="shared" si="199"/>
        <v>0</v>
      </c>
      <c r="N1027" s="35">
        <f t="shared" si="200"/>
        <v>0</v>
      </c>
      <c r="O1027" s="35">
        <f t="shared" si="201"/>
        <v>0</v>
      </c>
      <c r="P1027" s="36">
        <f>SUM($M$8:M1027)</f>
        <v>641.00719483549403</v>
      </c>
      <c r="Q1027" s="36">
        <f>SUM($N$8:N1027)</f>
        <v>-156.85905674753096</v>
      </c>
      <c r="R1027" s="36">
        <f t="shared" si="202"/>
        <v>156.85905674753096</v>
      </c>
      <c r="S1027" s="13"/>
      <c r="T1027" s="38">
        <f t="shared" si="203"/>
        <v>149.01610391015441</v>
      </c>
      <c r="U1027" s="38">
        <f t="shared" si="196"/>
        <v>141.56529871464667</v>
      </c>
      <c r="V1027" s="38">
        <f t="shared" si="204"/>
        <v>140.1496457275002</v>
      </c>
      <c r="W1027" s="38">
        <f t="shared" si="204"/>
        <v>138.74814927022518</v>
      </c>
      <c r="X1027" s="38">
        <f t="shared" si="205"/>
        <v>131.81074180671391</v>
      </c>
      <c r="Y1027" s="38">
        <f t="shared" si="205"/>
        <v>125.22020471637821</v>
      </c>
      <c r="Z1027" s="38">
        <f t="shared" si="206"/>
        <v>125.22020471637821</v>
      </c>
    </row>
    <row r="1028" spans="2:26" x14ac:dyDescent="0.3">
      <c r="B1028" s="2" t="s">
        <v>36</v>
      </c>
      <c r="C1028" s="2">
        <v>1020</v>
      </c>
      <c r="D1028" s="2">
        <v>431</v>
      </c>
      <c r="E1028" s="7">
        <v>0</v>
      </c>
      <c r="F1028" s="7">
        <f t="shared" si="197"/>
        <v>0</v>
      </c>
      <c r="G1028" s="46">
        <f t="shared" si="207"/>
        <v>0</v>
      </c>
      <c r="H1028" s="27">
        <f>$AC$17*G1028</f>
        <v>0</v>
      </c>
      <c r="I1028" s="27">
        <f>($AG$17*$AC$17*$AI$17)</f>
        <v>37.376100000000001</v>
      </c>
      <c r="J1028" s="27">
        <f>0.5*$AH$17*$AF$17*F1028^2</f>
        <v>0</v>
      </c>
      <c r="K1028" s="30">
        <f t="shared" si="198"/>
        <v>37.376100000000001</v>
      </c>
      <c r="L1028" s="35">
        <f t="shared" si="195"/>
        <v>0</v>
      </c>
      <c r="M1028" s="35">
        <f t="shared" si="199"/>
        <v>0</v>
      </c>
      <c r="N1028" s="35">
        <f t="shared" si="200"/>
        <v>0</v>
      </c>
      <c r="O1028" s="35">
        <f t="shared" si="201"/>
        <v>0</v>
      </c>
      <c r="P1028" s="36">
        <f>SUM($M$8:M1028)</f>
        <v>641.00719483549403</v>
      </c>
      <c r="Q1028" s="36">
        <f>SUM($N$8:N1028)</f>
        <v>-156.85905674753096</v>
      </c>
      <c r="R1028" s="36">
        <f t="shared" si="202"/>
        <v>156.85905674753096</v>
      </c>
      <c r="S1028" s="13"/>
      <c r="T1028" s="38">
        <f t="shared" si="203"/>
        <v>149.01610391015441</v>
      </c>
      <c r="U1028" s="38">
        <f t="shared" si="196"/>
        <v>141.56529871464667</v>
      </c>
      <c r="V1028" s="38">
        <f t="shared" si="204"/>
        <v>140.1496457275002</v>
      </c>
      <c r="W1028" s="38">
        <f t="shared" si="204"/>
        <v>138.74814927022518</v>
      </c>
      <c r="X1028" s="38">
        <f t="shared" si="205"/>
        <v>131.81074180671391</v>
      </c>
      <c r="Y1028" s="38">
        <f t="shared" si="205"/>
        <v>125.22020471637821</v>
      </c>
      <c r="Z1028" s="38">
        <f t="shared" si="206"/>
        <v>125.22020471637821</v>
      </c>
    </row>
    <row r="1029" spans="2:26" x14ac:dyDescent="0.3">
      <c r="B1029" s="2" t="s">
        <v>36</v>
      </c>
      <c r="C1029" s="2">
        <v>1021</v>
      </c>
      <c r="D1029" s="2">
        <v>432</v>
      </c>
      <c r="E1029" s="7">
        <v>0</v>
      </c>
      <c r="F1029" s="7">
        <f t="shared" si="197"/>
        <v>0</v>
      </c>
      <c r="G1029" s="46">
        <f t="shared" si="207"/>
        <v>0</v>
      </c>
      <c r="H1029" s="27">
        <f>$AC$17*G1029</f>
        <v>0</v>
      </c>
      <c r="I1029" s="27">
        <f>($AG$17*$AC$17*$AI$17)</f>
        <v>37.376100000000001</v>
      </c>
      <c r="J1029" s="27">
        <f>0.5*$AH$17*$AF$17*F1029^2</f>
        <v>0</v>
      </c>
      <c r="K1029" s="30">
        <f t="shared" si="198"/>
        <v>37.376100000000001</v>
      </c>
      <c r="L1029" s="35">
        <f t="shared" si="195"/>
        <v>0</v>
      </c>
      <c r="M1029" s="35">
        <f t="shared" si="199"/>
        <v>0</v>
      </c>
      <c r="N1029" s="35">
        <f t="shared" si="200"/>
        <v>0</v>
      </c>
      <c r="O1029" s="35">
        <f t="shared" si="201"/>
        <v>0</v>
      </c>
      <c r="P1029" s="36">
        <f>SUM($M$8:M1029)</f>
        <v>641.00719483549403</v>
      </c>
      <c r="Q1029" s="36">
        <f>SUM($N$8:N1029)</f>
        <v>-156.85905674753096</v>
      </c>
      <c r="R1029" s="36">
        <f t="shared" si="202"/>
        <v>156.85905674753096</v>
      </c>
      <c r="S1029" s="13"/>
      <c r="T1029" s="38">
        <f t="shared" si="203"/>
        <v>149.01610391015441</v>
      </c>
      <c r="U1029" s="38">
        <f t="shared" si="196"/>
        <v>141.56529871464667</v>
      </c>
      <c r="V1029" s="38">
        <f t="shared" si="204"/>
        <v>140.1496457275002</v>
      </c>
      <c r="W1029" s="38">
        <f t="shared" si="204"/>
        <v>138.74814927022518</v>
      </c>
      <c r="X1029" s="38">
        <f t="shared" si="205"/>
        <v>131.81074180671391</v>
      </c>
      <c r="Y1029" s="38">
        <f t="shared" si="205"/>
        <v>125.22020471637821</v>
      </c>
      <c r="Z1029" s="38">
        <f t="shared" si="206"/>
        <v>125.22020471637821</v>
      </c>
    </row>
    <row r="1030" spans="2:26" x14ac:dyDescent="0.3">
      <c r="B1030" s="2" t="s">
        <v>36</v>
      </c>
      <c r="C1030" s="2">
        <v>1022</v>
      </c>
      <c r="D1030" s="2">
        <v>433</v>
      </c>
      <c r="E1030" s="7">
        <v>0</v>
      </c>
      <c r="F1030" s="7">
        <f t="shared" si="197"/>
        <v>0</v>
      </c>
      <c r="G1030" s="46">
        <f t="shared" si="207"/>
        <v>0</v>
      </c>
      <c r="H1030" s="27">
        <f>$AC$17*G1030</f>
        <v>0</v>
      </c>
      <c r="I1030" s="27">
        <f>($AG$17*$AC$17*$AI$17)</f>
        <v>37.376100000000001</v>
      </c>
      <c r="J1030" s="27">
        <f>0.5*$AH$17*$AF$17*F1030^2</f>
        <v>0</v>
      </c>
      <c r="K1030" s="30">
        <f t="shared" si="198"/>
        <v>37.376100000000001</v>
      </c>
      <c r="L1030" s="35">
        <f t="shared" si="195"/>
        <v>0</v>
      </c>
      <c r="M1030" s="35">
        <f t="shared" si="199"/>
        <v>0</v>
      </c>
      <c r="N1030" s="35">
        <f t="shared" si="200"/>
        <v>0</v>
      </c>
      <c r="O1030" s="35">
        <f t="shared" si="201"/>
        <v>0</v>
      </c>
      <c r="P1030" s="36">
        <f>SUM($M$8:M1030)</f>
        <v>641.00719483549403</v>
      </c>
      <c r="Q1030" s="36">
        <f>SUM($N$8:N1030)</f>
        <v>-156.85905674753096</v>
      </c>
      <c r="R1030" s="36">
        <f t="shared" si="202"/>
        <v>156.85905674753096</v>
      </c>
      <c r="S1030" s="13"/>
      <c r="T1030" s="38">
        <f t="shared" si="203"/>
        <v>149.01610391015441</v>
      </c>
      <c r="U1030" s="38">
        <f t="shared" si="196"/>
        <v>141.56529871464667</v>
      </c>
      <c r="V1030" s="38">
        <f t="shared" si="204"/>
        <v>140.1496457275002</v>
      </c>
      <c r="W1030" s="38">
        <f t="shared" si="204"/>
        <v>138.74814927022518</v>
      </c>
      <c r="X1030" s="38">
        <f t="shared" si="205"/>
        <v>131.81074180671391</v>
      </c>
      <c r="Y1030" s="38">
        <f t="shared" si="205"/>
        <v>125.22020471637821</v>
      </c>
      <c r="Z1030" s="38">
        <f t="shared" si="206"/>
        <v>125.22020471637821</v>
      </c>
    </row>
    <row r="1031" spans="2:26" x14ac:dyDescent="0.3">
      <c r="B1031" s="4" t="s">
        <v>37</v>
      </c>
      <c r="C1031" s="4">
        <v>1023</v>
      </c>
      <c r="D1031" s="4">
        <v>1</v>
      </c>
      <c r="E1031" s="8">
        <v>0</v>
      </c>
      <c r="F1031" s="8">
        <f t="shared" si="197"/>
        <v>0</v>
      </c>
      <c r="G1031" s="47">
        <f t="shared" si="207"/>
        <v>0</v>
      </c>
      <c r="H1031" s="27">
        <f>$AC$17*G1031</f>
        <v>0</v>
      </c>
      <c r="I1031" s="27">
        <f>($AG$17*$AC$17*$AI$17)</f>
        <v>37.376100000000001</v>
      </c>
      <c r="J1031" s="27">
        <f>0.5*$AH$17*$AF$17*F1031^2</f>
        <v>0</v>
      </c>
      <c r="K1031" s="30">
        <f t="shared" si="198"/>
        <v>37.376100000000001</v>
      </c>
      <c r="L1031" s="35">
        <f t="shared" si="195"/>
        <v>0</v>
      </c>
      <c r="M1031" s="35">
        <f t="shared" si="199"/>
        <v>0</v>
      </c>
      <c r="N1031" s="35">
        <f t="shared" si="200"/>
        <v>0</v>
      </c>
      <c r="O1031" s="35">
        <f t="shared" si="201"/>
        <v>0</v>
      </c>
      <c r="P1031" s="36">
        <f>SUM($M$8:M1031)</f>
        <v>641.00719483549403</v>
      </c>
      <c r="Q1031" s="36">
        <f>SUM($N$8:N1031)</f>
        <v>-156.85905674753096</v>
      </c>
      <c r="R1031" s="36">
        <f t="shared" si="202"/>
        <v>156.85905674753096</v>
      </c>
      <c r="S1031" s="13"/>
      <c r="T1031" s="38">
        <f t="shared" si="203"/>
        <v>149.01610391015441</v>
      </c>
      <c r="U1031" s="38">
        <f t="shared" si="196"/>
        <v>141.56529871464667</v>
      </c>
      <c r="V1031" s="38">
        <f t="shared" si="204"/>
        <v>140.1496457275002</v>
      </c>
      <c r="W1031" s="38">
        <f t="shared" si="204"/>
        <v>138.74814927022518</v>
      </c>
      <c r="X1031" s="38">
        <f t="shared" si="205"/>
        <v>131.81074180671391</v>
      </c>
      <c r="Y1031" s="38">
        <f t="shared" si="205"/>
        <v>125.22020471637821</v>
      </c>
      <c r="Z1031" s="38">
        <f t="shared" si="206"/>
        <v>125.22020471637821</v>
      </c>
    </row>
    <row r="1032" spans="2:26" x14ac:dyDescent="0.3">
      <c r="B1032" s="4" t="s">
        <v>37</v>
      </c>
      <c r="C1032" s="4">
        <v>1024</v>
      </c>
      <c r="D1032" s="4">
        <v>2</v>
      </c>
      <c r="E1032" s="8">
        <v>0</v>
      </c>
      <c r="F1032" s="8">
        <f t="shared" si="197"/>
        <v>0</v>
      </c>
      <c r="G1032" s="47">
        <f t="shared" si="207"/>
        <v>0</v>
      </c>
      <c r="H1032" s="27">
        <f>$AC$17*G1032</f>
        <v>0</v>
      </c>
      <c r="I1032" s="27">
        <f>($AG$17*$AC$17*$AI$17)</f>
        <v>37.376100000000001</v>
      </c>
      <c r="J1032" s="27">
        <f>0.5*$AH$17*$AF$17*F1032^2</f>
        <v>0</v>
      </c>
      <c r="K1032" s="30">
        <f t="shared" si="198"/>
        <v>37.376100000000001</v>
      </c>
      <c r="L1032" s="35">
        <f t="shared" ref="L1032:L1095" si="208">(K1032*F1032)/1000</f>
        <v>0</v>
      </c>
      <c r="M1032" s="35">
        <f t="shared" si="199"/>
        <v>0</v>
      </c>
      <c r="N1032" s="35">
        <f t="shared" si="200"/>
        <v>0</v>
      </c>
      <c r="O1032" s="35">
        <f t="shared" si="201"/>
        <v>0</v>
      </c>
      <c r="P1032" s="36">
        <f>SUM($M$8:M1032)</f>
        <v>641.00719483549403</v>
      </c>
      <c r="Q1032" s="36">
        <f>SUM($N$8:N1032)</f>
        <v>-156.85905674753096</v>
      </c>
      <c r="R1032" s="36">
        <f t="shared" si="202"/>
        <v>156.85905674753096</v>
      </c>
      <c r="S1032" s="13"/>
      <c r="T1032" s="38">
        <f t="shared" si="203"/>
        <v>149.01610391015441</v>
      </c>
      <c r="U1032" s="38">
        <f t="shared" ref="U1032:U1095" si="209">T1032*0.95</f>
        <v>141.56529871464667</v>
      </c>
      <c r="V1032" s="38">
        <f t="shared" si="204"/>
        <v>140.1496457275002</v>
      </c>
      <c r="W1032" s="38">
        <f t="shared" si="204"/>
        <v>138.74814927022518</v>
      </c>
      <c r="X1032" s="38">
        <f t="shared" si="205"/>
        <v>131.81074180671391</v>
      </c>
      <c r="Y1032" s="38">
        <f t="shared" si="205"/>
        <v>125.22020471637821</v>
      </c>
      <c r="Z1032" s="38">
        <f t="shared" si="206"/>
        <v>125.22020471637821</v>
      </c>
    </row>
    <row r="1033" spans="2:26" x14ac:dyDescent="0.3">
      <c r="B1033" s="4" t="s">
        <v>37</v>
      </c>
      <c r="C1033" s="4">
        <v>1025</v>
      </c>
      <c r="D1033" s="4">
        <v>3</v>
      </c>
      <c r="E1033" s="8">
        <v>0</v>
      </c>
      <c r="F1033" s="8">
        <f t="shared" ref="F1033:F1096" si="210">E1033/3.6</f>
        <v>0</v>
      </c>
      <c r="G1033" s="47">
        <f t="shared" si="207"/>
        <v>0</v>
      </c>
      <c r="H1033" s="27">
        <f>$AC$17*G1033</f>
        <v>0</v>
      </c>
      <c r="I1033" s="27">
        <f>($AG$17*$AC$17*$AI$17)</f>
        <v>37.376100000000001</v>
      </c>
      <c r="J1033" s="27">
        <f>0.5*$AH$17*$AF$17*F1033^2</f>
        <v>0</v>
      </c>
      <c r="K1033" s="30">
        <f t="shared" ref="K1033:K1096" si="211">H1033+I1033+J1033</f>
        <v>37.376100000000001</v>
      </c>
      <c r="L1033" s="35">
        <f t="shared" si="208"/>
        <v>0</v>
      </c>
      <c r="M1033" s="35">
        <f t="shared" ref="M1033:M1096" si="212">IF(L1033&gt;0, L1033, 0)</f>
        <v>0</v>
      </c>
      <c r="N1033" s="35">
        <f t="shared" ref="N1033:N1096" si="213">IF(L1033&lt;0, L1033, 0)</f>
        <v>0</v>
      </c>
      <c r="O1033" s="35">
        <f t="shared" ref="O1033:O1096" si="214">N1033*(-1)</f>
        <v>0</v>
      </c>
      <c r="P1033" s="36">
        <f>SUM($M$8:M1033)</f>
        <v>641.00719483549403</v>
      </c>
      <c r="Q1033" s="36">
        <f>SUM($N$8:N1033)</f>
        <v>-156.85905674753096</v>
      </c>
      <c r="R1033" s="36">
        <f t="shared" ref="R1033:R1096" si="215">Q1033*(-1)</f>
        <v>156.85905674753096</v>
      </c>
      <c r="S1033" s="13"/>
      <c r="T1033" s="38">
        <f t="shared" ref="T1033:T1096" si="216">R1033*0.95</f>
        <v>149.01610391015441</v>
      </c>
      <c r="U1033" s="38">
        <f t="shared" si="209"/>
        <v>141.56529871464667</v>
      </c>
      <c r="V1033" s="38">
        <f t="shared" ref="V1033:W1096" si="217">U1033*0.99</f>
        <v>140.1496457275002</v>
      </c>
      <c r="W1033" s="38">
        <f t="shared" si="217"/>
        <v>138.74814927022518</v>
      </c>
      <c r="X1033" s="38">
        <f t="shared" ref="X1033:Y1096" si="218">W1033*0.95</f>
        <v>131.81074180671391</v>
      </c>
      <c r="Y1033" s="38">
        <f t="shared" si="218"/>
        <v>125.22020471637821</v>
      </c>
      <c r="Z1033" s="38">
        <f t="shared" ref="Z1033:Z1096" si="219">Y1033</f>
        <v>125.22020471637821</v>
      </c>
    </row>
    <row r="1034" spans="2:26" x14ac:dyDescent="0.3">
      <c r="B1034" s="4" t="s">
        <v>37</v>
      </c>
      <c r="C1034" s="4">
        <v>1026</v>
      </c>
      <c r="D1034" s="4">
        <v>4</v>
      </c>
      <c r="E1034" s="8">
        <v>0</v>
      </c>
      <c r="F1034" s="8">
        <f t="shared" si="210"/>
        <v>0</v>
      </c>
      <c r="G1034" s="47">
        <f t="shared" ref="G1034:G1097" si="220">($E1035-$E1033)/2/3.6</f>
        <v>0.11111111111111112</v>
      </c>
      <c r="H1034" s="27">
        <f>$AC$17*G1034</f>
        <v>21.166666666666668</v>
      </c>
      <c r="I1034" s="27">
        <f>($AG$17*$AC$17*$AI$17)</f>
        <v>37.376100000000001</v>
      </c>
      <c r="J1034" s="27">
        <f>0.5*$AH$17*$AF$17*F1034^2</f>
        <v>0</v>
      </c>
      <c r="K1034" s="30">
        <f t="shared" si="211"/>
        <v>58.542766666666665</v>
      </c>
      <c r="L1034" s="35">
        <f t="shared" si="208"/>
        <v>0</v>
      </c>
      <c r="M1034" s="35">
        <f t="shared" si="212"/>
        <v>0</v>
      </c>
      <c r="N1034" s="35">
        <f t="shared" si="213"/>
        <v>0</v>
      </c>
      <c r="O1034" s="35">
        <f t="shared" si="214"/>
        <v>0</v>
      </c>
      <c r="P1034" s="36">
        <f>SUM($M$8:M1034)</f>
        <v>641.00719483549403</v>
      </c>
      <c r="Q1034" s="36">
        <f>SUM($N$8:N1034)</f>
        <v>-156.85905674753096</v>
      </c>
      <c r="R1034" s="36">
        <f t="shared" si="215"/>
        <v>156.85905674753096</v>
      </c>
      <c r="S1034" s="13"/>
      <c r="T1034" s="38">
        <f t="shared" si="216"/>
        <v>149.01610391015441</v>
      </c>
      <c r="U1034" s="38">
        <f t="shared" si="209"/>
        <v>141.56529871464667</v>
      </c>
      <c r="V1034" s="38">
        <f t="shared" si="217"/>
        <v>140.1496457275002</v>
      </c>
      <c r="W1034" s="38">
        <f t="shared" si="217"/>
        <v>138.74814927022518</v>
      </c>
      <c r="X1034" s="38">
        <f t="shared" si="218"/>
        <v>131.81074180671391</v>
      </c>
      <c r="Y1034" s="38">
        <f t="shared" si="218"/>
        <v>125.22020471637821</v>
      </c>
      <c r="Z1034" s="38">
        <f t="shared" si="219"/>
        <v>125.22020471637821</v>
      </c>
    </row>
    <row r="1035" spans="2:26" x14ac:dyDescent="0.3">
      <c r="B1035" s="4" t="s">
        <v>37</v>
      </c>
      <c r="C1035" s="4">
        <v>1027</v>
      </c>
      <c r="D1035" s="4">
        <v>5</v>
      </c>
      <c r="E1035" s="8">
        <v>0.8</v>
      </c>
      <c r="F1035" s="8">
        <f t="shared" si="210"/>
        <v>0.22222222222222224</v>
      </c>
      <c r="G1035" s="47">
        <f t="shared" si="220"/>
        <v>0.5</v>
      </c>
      <c r="H1035" s="27">
        <f>$AC$17*G1035</f>
        <v>95.25</v>
      </c>
      <c r="I1035" s="27">
        <f>($AG$17*$AC$17*$AI$17)</f>
        <v>37.376100000000001</v>
      </c>
      <c r="J1035" s="27">
        <f>0.5*$AH$17*$AF$17*F1035^2</f>
        <v>7.1111111111111115E-3</v>
      </c>
      <c r="K1035" s="30">
        <f t="shared" si="211"/>
        <v>132.63321111111111</v>
      </c>
      <c r="L1035" s="35">
        <f t="shared" si="208"/>
        <v>2.947404691358025E-2</v>
      </c>
      <c r="M1035" s="35">
        <f t="shared" si="212"/>
        <v>2.947404691358025E-2</v>
      </c>
      <c r="N1035" s="35">
        <f t="shared" si="213"/>
        <v>0</v>
      </c>
      <c r="O1035" s="35">
        <f t="shared" si="214"/>
        <v>0</v>
      </c>
      <c r="P1035" s="36">
        <f>SUM($M$8:M1035)</f>
        <v>641.03666888240764</v>
      </c>
      <c r="Q1035" s="36">
        <f>SUM($N$8:N1035)</f>
        <v>-156.85905674753096</v>
      </c>
      <c r="R1035" s="36">
        <f t="shared" si="215"/>
        <v>156.85905674753096</v>
      </c>
      <c r="S1035" s="13"/>
      <c r="T1035" s="38">
        <f t="shared" si="216"/>
        <v>149.01610391015441</v>
      </c>
      <c r="U1035" s="38">
        <f t="shared" si="209"/>
        <v>141.56529871464667</v>
      </c>
      <c r="V1035" s="38">
        <f t="shared" si="217"/>
        <v>140.1496457275002</v>
      </c>
      <c r="W1035" s="38">
        <f t="shared" si="217"/>
        <v>138.74814927022518</v>
      </c>
      <c r="X1035" s="38">
        <f t="shared" si="218"/>
        <v>131.81074180671391</v>
      </c>
      <c r="Y1035" s="38">
        <f t="shared" si="218"/>
        <v>125.22020471637821</v>
      </c>
      <c r="Z1035" s="38">
        <f t="shared" si="219"/>
        <v>125.22020471637821</v>
      </c>
    </row>
    <row r="1036" spans="2:26" x14ac:dyDescent="0.3">
      <c r="B1036" s="4" t="s">
        <v>37</v>
      </c>
      <c r="C1036" s="4">
        <v>1028</v>
      </c>
      <c r="D1036" s="4">
        <v>6</v>
      </c>
      <c r="E1036" s="8">
        <v>3.6</v>
      </c>
      <c r="F1036" s="8">
        <f t="shared" si="210"/>
        <v>1</v>
      </c>
      <c r="G1036" s="47">
        <f t="shared" si="220"/>
        <v>1.0833333333333333</v>
      </c>
      <c r="H1036" s="27">
        <f>$AC$17*G1036</f>
        <v>206.375</v>
      </c>
      <c r="I1036" s="27">
        <f>($AG$17*$AC$17*$AI$17)</f>
        <v>37.376100000000001</v>
      </c>
      <c r="J1036" s="27">
        <f>0.5*$AH$17*$AF$17*F1036^2</f>
        <v>0.14399999999999999</v>
      </c>
      <c r="K1036" s="30">
        <f t="shared" si="211"/>
        <v>243.89510000000001</v>
      </c>
      <c r="L1036" s="35">
        <f t="shared" si="208"/>
        <v>0.2438951</v>
      </c>
      <c r="M1036" s="35">
        <f t="shared" si="212"/>
        <v>0.2438951</v>
      </c>
      <c r="N1036" s="35">
        <f t="shared" si="213"/>
        <v>0</v>
      </c>
      <c r="O1036" s="35">
        <f t="shared" si="214"/>
        <v>0</v>
      </c>
      <c r="P1036" s="36">
        <f>SUM($M$8:M1036)</f>
        <v>641.28056398240767</v>
      </c>
      <c r="Q1036" s="36">
        <f>SUM($N$8:N1036)</f>
        <v>-156.85905674753096</v>
      </c>
      <c r="R1036" s="36">
        <f t="shared" si="215"/>
        <v>156.85905674753096</v>
      </c>
      <c r="S1036" s="13"/>
      <c r="T1036" s="38">
        <f t="shared" si="216"/>
        <v>149.01610391015441</v>
      </c>
      <c r="U1036" s="38">
        <f t="shared" si="209"/>
        <v>141.56529871464667</v>
      </c>
      <c r="V1036" s="38">
        <f t="shared" si="217"/>
        <v>140.1496457275002</v>
      </c>
      <c r="W1036" s="38">
        <f t="shared" si="217"/>
        <v>138.74814927022518</v>
      </c>
      <c r="X1036" s="38">
        <f t="shared" si="218"/>
        <v>131.81074180671391</v>
      </c>
      <c r="Y1036" s="38">
        <f t="shared" si="218"/>
        <v>125.22020471637821</v>
      </c>
      <c r="Z1036" s="38">
        <f t="shared" si="219"/>
        <v>125.22020471637821</v>
      </c>
    </row>
    <row r="1037" spans="2:26" x14ac:dyDescent="0.3">
      <c r="B1037" s="4" t="s">
        <v>37</v>
      </c>
      <c r="C1037" s="4">
        <v>1029</v>
      </c>
      <c r="D1037" s="4">
        <v>7</v>
      </c>
      <c r="E1037" s="8">
        <v>8.6</v>
      </c>
      <c r="F1037" s="8">
        <f t="shared" si="210"/>
        <v>2.3888888888888888</v>
      </c>
      <c r="G1037" s="47">
        <f t="shared" si="220"/>
        <v>1.5277777777777777</v>
      </c>
      <c r="H1037" s="27">
        <f>$AC$17*G1037</f>
        <v>291.04166666666663</v>
      </c>
      <c r="I1037" s="27">
        <f>($AG$17*$AC$17*$AI$17)</f>
        <v>37.376100000000001</v>
      </c>
      <c r="J1037" s="27">
        <f>0.5*$AH$17*$AF$17*F1037^2</f>
        <v>0.82177777777777761</v>
      </c>
      <c r="K1037" s="30">
        <f t="shared" si="211"/>
        <v>329.23954444444439</v>
      </c>
      <c r="L1037" s="35">
        <f t="shared" si="208"/>
        <v>0.78651668950617271</v>
      </c>
      <c r="M1037" s="35">
        <f t="shared" si="212"/>
        <v>0.78651668950617271</v>
      </c>
      <c r="N1037" s="35">
        <f t="shared" si="213"/>
        <v>0</v>
      </c>
      <c r="O1037" s="35">
        <f t="shared" si="214"/>
        <v>0</v>
      </c>
      <c r="P1037" s="36">
        <f>SUM($M$8:M1037)</f>
        <v>642.0670806719138</v>
      </c>
      <c r="Q1037" s="36">
        <f>SUM($N$8:N1037)</f>
        <v>-156.85905674753096</v>
      </c>
      <c r="R1037" s="36">
        <f t="shared" si="215"/>
        <v>156.85905674753096</v>
      </c>
      <c r="S1037" s="13"/>
      <c r="T1037" s="38">
        <f t="shared" si="216"/>
        <v>149.01610391015441</v>
      </c>
      <c r="U1037" s="38">
        <f t="shared" si="209"/>
        <v>141.56529871464667</v>
      </c>
      <c r="V1037" s="38">
        <f t="shared" si="217"/>
        <v>140.1496457275002</v>
      </c>
      <c r="W1037" s="38">
        <f t="shared" si="217"/>
        <v>138.74814927022518</v>
      </c>
      <c r="X1037" s="38">
        <f t="shared" si="218"/>
        <v>131.81074180671391</v>
      </c>
      <c r="Y1037" s="38">
        <f t="shared" si="218"/>
        <v>125.22020471637821</v>
      </c>
      <c r="Z1037" s="38">
        <f t="shared" si="219"/>
        <v>125.22020471637821</v>
      </c>
    </row>
    <row r="1038" spans="2:26" x14ac:dyDescent="0.3">
      <c r="B1038" s="4" t="s">
        <v>37</v>
      </c>
      <c r="C1038" s="4">
        <v>1030</v>
      </c>
      <c r="D1038" s="4">
        <v>8</v>
      </c>
      <c r="E1038" s="8">
        <v>14.6</v>
      </c>
      <c r="F1038" s="8">
        <f t="shared" si="210"/>
        <v>4.0555555555555554</v>
      </c>
      <c r="G1038" s="47">
        <f t="shared" si="220"/>
        <v>1.5833333333333333</v>
      </c>
      <c r="H1038" s="27">
        <f>$AC$17*G1038</f>
        <v>301.625</v>
      </c>
      <c r="I1038" s="27">
        <f>($AG$17*$AC$17*$AI$17)</f>
        <v>37.376100000000001</v>
      </c>
      <c r="J1038" s="27">
        <f>0.5*$AH$17*$AF$17*F1038^2</f>
        <v>2.3684444444444437</v>
      </c>
      <c r="K1038" s="30">
        <f t="shared" si="211"/>
        <v>341.36954444444444</v>
      </c>
      <c r="L1038" s="35">
        <f t="shared" si="208"/>
        <v>1.3844431524691359</v>
      </c>
      <c r="M1038" s="35">
        <f t="shared" si="212"/>
        <v>1.3844431524691359</v>
      </c>
      <c r="N1038" s="35">
        <f t="shared" si="213"/>
        <v>0</v>
      </c>
      <c r="O1038" s="35">
        <f t="shared" si="214"/>
        <v>0</v>
      </c>
      <c r="P1038" s="36">
        <f>SUM($M$8:M1038)</f>
        <v>643.45152382438289</v>
      </c>
      <c r="Q1038" s="36">
        <f>SUM($N$8:N1038)</f>
        <v>-156.85905674753096</v>
      </c>
      <c r="R1038" s="36">
        <f t="shared" si="215"/>
        <v>156.85905674753096</v>
      </c>
      <c r="S1038" s="13"/>
      <c r="T1038" s="38">
        <f t="shared" si="216"/>
        <v>149.01610391015441</v>
      </c>
      <c r="U1038" s="38">
        <f t="shared" si="209"/>
        <v>141.56529871464667</v>
      </c>
      <c r="V1038" s="38">
        <f t="shared" si="217"/>
        <v>140.1496457275002</v>
      </c>
      <c r="W1038" s="38">
        <f t="shared" si="217"/>
        <v>138.74814927022518</v>
      </c>
      <c r="X1038" s="38">
        <f t="shared" si="218"/>
        <v>131.81074180671391</v>
      </c>
      <c r="Y1038" s="38">
        <f t="shared" si="218"/>
        <v>125.22020471637821</v>
      </c>
      <c r="Z1038" s="38">
        <f t="shared" si="219"/>
        <v>125.22020471637821</v>
      </c>
    </row>
    <row r="1039" spans="2:26" x14ac:dyDescent="0.3">
      <c r="B1039" s="4" t="s">
        <v>37</v>
      </c>
      <c r="C1039" s="4">
        <v>1031</v>
      </c>
      <c r="D1039" s="4">
        <v>9</v>
      </c>
      <c r="E1039" s="8">
        <v>20</v>
      </c>
      <c r="F1039" s="8">
        <f t="shared" si="210"/>
        <v>5.5555555555555554</v>
      </c>
      <c r="G1039" s="47">
        <f t="shared" si="220"/>
        <v>1.3611111111111109</v>
      </c>
      <c r="H1039" s="27">
        <f>$AC$17*G1039</f>
        <v>259.29166666666663</v>
      </c>
      <c r="I1039" s="27">
        <f>($AG$17*$AC$17*$AI$17)</f>
        <v>37.376100000000001</v>
      </c>
      <c r="J1039" s="27">
        <f>0.5*$AH$17*$AF$17*F1039^2</f>
        <v>4.4444444444444438</v>
      </c>
      <c r="K1039" s="30">
        <f t="shared" si="211"/>
        <v>301.11221111111109</v>
      </c>
      <c r="L1039" s="35">
        <f t="shared" si="208"/>
        <v>1.6728456172839505</v>
      </c>
      <c r="M1039" s="35">
        <f t="shared" si="212"/>
        <v>1.6728456172839505</v>
      </c>
      <c r="N1039" s="35">
        <f t="shared" si="213"/>
        <v>0</v>
      </c>
      <c r="O1039" s="35">
        <f t="shared" si="214"/>
        <v>0</v>
      </c>
      <c r="P1039" s="36">
        <f>SUM($M$8:M1039)</f>
        <v>645.12436944166689</v>
      </c>
      <c r="Q1039" s="36">
        <f>SUM($N$8:N1039)</f>
        <v>-156.85905674753096</v>
      </c>
      <c r="R1039" s="36">
        <f t="shared" si="215"/>
        <v>156.85905674753096</v>
      </c>
      <c r="S1039" s="13"/>
      <c r="T1039" s="38">
        <f t="shared" si="216"/>
        <v>149.01610391015441</v>
      </c>
      <c r="U1039" s="38">
        <f t="shared" si="209"/>
        <v>141.56529871464667</v>
      </c>
      <c r="V1039" s="38">
        <f t="shared" si="217"/>
        <v>140.1496457275002</v>
      </c>
      <c r="W1039" s="38">
        <f t="shared" si="217"/>
        <v>138.74814927022518</v>
      </c>
      <c r="X1039" s="38">
        <f t="shared" si="218"/>
        <v>131.81074180671391</v>
      </c>
      <c r="Y1039" s="38">
        <f t="shared" si="218"/>
        <v>125.22020471637821</v>
      </c>
      <c r="Z1039" s="38">
        <f t="shared" si="219"/>
        <v>125.22020471637821</v>
      </c>
    </row>
    <row r="1040" spans="2:26" x14ac:dyDescent="0.3">
      <c r="B1040" s="4" t="s">
        <v>37</v>
      </c>
      <c r="C1040" s="4">
        <v>1032</v>
      </c>
      <c r="D1040" s="4">
        <v>10</v>
      </c>
      <c r="E1040" s="8">
        <v>24.4</v>
      </c>
      <c r="F1040" s="8">
        <f t="shared" si="210"/>
        <v>6.7777777777777768</v>
      </c>
      <c r="G1040" s="47">
        <f t="shared" si="220"/>
        <v>1.1388888888888888</v>
      </c>
      <c r="H1040" s="27">
        <f>$AC$17*G1040</f>
        <v>216.95833333333331</v>
      </c>
      <c r="I1040" s="27">
        <f>($AG$17*$AC$17*$AI$17)</f>
        <v>37.376100000000001</v>
      </c>
      <c r="J1040" s="27">
        <f>0.5*$AH$17*$AF$17*F1040^2</f>
        <v>6.6151111111111085</v>
      </c>
      <c r="K1040" s="30">
        <f t="shared" si="211"/>
        <v>260.94954444444443</v>
      </c>
      <c r="L1040" s="35">
        <f t="shared" si="208"/>
        <v>1.7686580234567899</v>
      </c>
      <c r="M1040" s="35">
        <f t="shared" si="212"/>
        <v>1.7686580234567899</v>
      </c>
      <c r="N1040" s="35">
        <f t="shared" si="213"/>
        <v>0</v>
      </c>
      <c r="O1040" s="35">
        <f t="shared" si="214"/>
        <v>0</v>
      </c>
      <c r="P1040" s="36">
        <f>SUM($M$8:M1040)</f>
        <v>646.89302746512362</v>
      </c>
      <c r="Q1040" s="36">
        <f>SUM($N$8:N1040)</f>
        <v>-156.85905674753096</v>
      </c>
      <c r="R1040" s="36">
        <f t="shared" si="215"/>
        <v>156.85905674753096</v>
      </c>
      <c r="S1040" s="13"/>
      <c r="T1040" s="38">
        <f t="shared" si="216"/>
        <v>149.01610391015441</v>
      </c>
      <c r="U1040" s="38">
        <f t="shared" si="209"/>
        <v>141.56529871464667</v>
      </c>
      <c r="V1040" s="38">
        <f t="shared" si="217"/>
        <v>140.1496457275002</v>
      </c>
      <c r="W1040" s="38">
        <f t="shared" si="217"/>
        <v>138.74814927022518</v>
      </c>
      <c r="X1040" s="38">
        <f t="shared" si="218"/>
        <v>131.81074180671391</v>
      </c>
      <c r="Y1040" s="38">
        <f t="shared" si="218"/>
        <v>125.22020471637821</v>
      </c>
      <c r="Z1040" s="38">
        <f t="shared" si="219"/>
        <v>125.22020471637821</v>
      </c>
    </row>
    <row r="1041" spans="2:26" x14ac:dyDescent="0.3">
      <c r="B1041" s="4" t="s">
        <v>37</v>
      </c>
      <c r="C1041" s="4">
        <v>1033</v>
      </c>
      <c r="D1041" s="4">
        <v>11</v>
      </c>
      <c r="E1041" s="8">
        <v>28.2</v>
      </c>
      <c r="F1041" s="8">
        <f t="shared" si="210"/>
        <v>7.833333333333333</v>
      </c>
      <c r="G1041" s="47">
        <f t="shared" si="220"/>
        <v>1.0138888888888891</v>
      </c>
      <c r="H1041" s="27">
        <f>$AC$17*G1041</f>
        <v>193.14583333333337</v>
      </c>
      <c r="I1041" s="27">
        <f>($AG$17*$AC$17*$AI$17)</f>
        <v>37.376100000000001</v>
      </c>
      <c r="J1041" s="27">
        <f>0.5*$AH$17*$AF$17*F1041^2</f>
        <v>8.8359999999999985</v>
      </c>
      <c r="K1041" s="30">
        <f t="shared" si="211"/>
        <v>239.35793333333339</v>
      </c>
      <c r="L1041" s="35">
        <f t="shared" si="208"/>
        <v>1.874970477777778</v>
      </c>
      <c r="M1041" s="35">
        <f t="shared" si="212"/>
        <v>1.874970477777778</v>
      </c>
      <c r="N1041" s="35">
        <f t="shared" si="213"/>
        <v>0</v>
      </c>
      <c r="O1041" s="35">
        <f t="shared" si="214"/>
        <v>0</v>
      </c>
      <c r="P1041" s="36">
        <f>SUM($M$8:M1041)</f>
        <v>648.76799794290139</v>
      </c>
      <c r="Q1041" s="36">
        <f>SUM($N$8:N1041)</f>
        <v>-156.85905674753096</v>
      </c>
      <c r="R1041" s="36">
        <f t="shared" si="215"/>
        <v>156.85905674753096</v>
      </c>
      <c r="S1041" s="13"/>
      <c r="T1041" s="38">
        <f t="shared" si="216"/>
        <v>149.01610391015441</v>
      </c>
      <c r="U1041" s="38">
        <f t="shared" si="209"/>
        <v>141.56529871464667</v>
      </c>
      <c r="V1041" s="38">
        <f t="shared" si="217"/>
        <v>140.1496457275002</v>
      </c>
      <c r="W1041" s="38">
        <f t="shared" si="217"/>
        <v>138.74814927022518</v>
      </c>
      <c r="X1041" s="38">
        <f t="shared" si="218"/>
        <v>131.81074180671391</v>
      </c>
      <c r="Y1041" s="38">
        <f t="shared" si="218"/>
        <v>125.22020471637821</v>
      </c>
      <c r="Z1041" s="38">
        <f t="shared" si="219"/>
        <v>125.22020471637821</v>
      </c>
    </row>
    <row r="1042" spans="2:26" x14ac:dyDescent="0.3">
      <c r="B1042" s="4" t="s">
        <v>37</v>
      </c>
      <c r="C1042" s="4">
        <v>1034</v>
      </c>
      <c r="D1042" s="4">
        <v>12</v>
      </c>
      <c r="E1042" s="8">
        <v>31.7</v>
      </c>
      <c r="F1042" s="8">
        <f t="shared" si="210"/>
        <v>8.8055555555555554</v>
      </c>
      <c r="G1042" s="47">
        <f t="shared" si="220"/>
        <v>0.94444444444444453</v>
      </c>
      <c r="H1042" s="27">
        <f>$AC$17*G1042</f>
        <v>179.91666666666669</v>
      </c>
      <c r="I1042" s="27">
        <f>($AG$17*$AC$17*$AI$17)</f>
        <v>37.376100000000001</v>
      </c>
      <c r="J1042" s="27">
        <f>0.5*$AH$17*$AF$17*F1042^2</f>
        <v>11.165444444444443</v>
      </c>
      <c r="K1042" s="30">
        <f t="shared" si="211"/>
        <v>228.45821111111113</v>
      </c>
      <c r="L1042" s="35">
        <f t="shared" si="208"/>
        <v>2.0117014700617286</v>
      </c>
      <c r="M1042" s="35">
        <f t="shared" si="212"/>
        <v>2.0117014700617286</v>
      </c>
      <c r="N1042" s="35">
        <f t="shared" si="213"/>
        <v>0</v>
      </c>
      <c r="O1042" s="35">
        <f t="shared" si="214"/>
        <v>0</v>
      </c>
      <c r="P1042" s="36">
        <f>SUM($M$8:M1042)</f>
        <v>650.77969941296317</v>
      </c>
      <c r="Q1042" s="36">
        <f>SUM($N$8:N1042)</f>
        <v>-156.85905674753096</v>
      </c>
      <c r="R1042" s="36">
        <f t="shared" si="215"/>
        <v>156.85905674753096</v>
      </c>
      <c r="S1042" s="13"/>
      <c r="T1042" s="38">
        <f t="shared" si="216"/>
        <v>149.01610391015441</v>
      </c>
      <c r="U1042" s="38">
        <f t="shared" si="209"/>
        <v>141.56529871464667</v>
      </c>
      <c r="V1042" s="38">
        <f t="shared" si="217"/>
        <v>140.1496457275002</v>
      </c>
      <c r="W1042" s="38">
        <f t="shared" si="217"/>
        <v>138.74814927022518</v>
      </c>
      <c r="X1042" s="38">
        <f t="shared" si="218"/>
        <v>131.81074180671391</v>
      </c>
      <c r="Y1042" s="38">
        <f t="shared" si="218"/>
        <v>125.22020471637821</v>
      </c>
      <c r="Z1042" s="38">
        <f t="shared" si="219"/>
        <v>125.22020471637821</v>
      </c>
    </row>
    <row r="1043" spans="2:26" x14ac:dyDescent="0.3">
      <c r="B1043" s="4" t="s">
        <v>37</v>
      </c>
      <c r="C1043" s="4">
        <v>1035</v>
      </c>
      <c r="D1043" s="4">
        <v>13</v>
      </c>
      <c r="E1043" s="8">
        <v>35</v>
      </c>
      <c r="F1043" s="8">
        <f t="shared" si="210"/>
        <v>9.7222222222222214</v>
      </c>
      <c r="G1043" s="47">
        <f t="shared" si="220"/>
        <v>0.81944444444444475</v>
      </c>
      <c r="H1043" s="27">
        <f>$AC$17*G1043</f>
        <v>156.10416666666671</v>
      </c>
      <c r="I1043" s="27">
        <f>($AG$17*$AC$17*$AI$17)</f>
        <v>37.376100000000001</v>
      </c>
      <c r="J1043" s="27">
        <f>0.5*$AH$17*$AF$17*F1043^2</f>
        <v>13.611111111111109</v>
      </c>
      <c r="K1043" s="30">
        <f t="shared" si="211"/>
        <v>207.09137777777784</v>
      </c>
      <c r="L1043" s="35">
        <f t="shared" si="208"/>
        <v>2.0133883950617286</v>
      </c>
      <c r="M1043" s="35">
        <f t="shared" si="212"/>
        <v>2.0133883950617286</v>
      </c>
      <c r="N1043" s="35">
        <f t="shared" si="213"/>
        <v>0</v>
      </c>
      <c r="O1043" s="35">
        <f t="shared" si="214"/>
        <v>0</v>
      </c>
      <c r="P1043" s="36">
        <f>SUM($M$8:M1043)</f>
        <v>652.79308780802489</v>
      </c>
      <c r="Q1043" s="36">
        <f>SUM($N$8:N1043)</f>
        <v>-156.85905674753096</v>
      </c>
      <c r="R1043" s="36">
        <f t="shared" si="215"/>
        <v>156.85905674753096</v>
      </c>
      <c r="S1043" s="13"/>
      <c r="T1043" s="38">
        <f t="shared" si="216"/>
        <v>149.01610391015441</v>
      </c>
      <c r="U1043" s="38">
        <f t="shared" si="209"/>
        <v>141.56529871464667</v>
      </c>
      <c r="V1043" s="38">
        <f t="shared" si="217"/>
        <v>140.1496457275002</v>
      </c>
      <c r="W1043" s="38">
        <f t="shared" si="217"/>
        <v>138.74814927022518</v>
      </c>
      <c r="X1043" s="38">
        <f t="shared" si="218"/>
        <v>131.81074180671391</v>
      </c>
      <c r="Y1043" s="38">
        <f t="shared" si="218"/>
        <v>125.22020471637821</v>
      </c>
      <c r="Z1043" s="38">
        <f t="shared" si="219"/>
        <v>125.22020471637821</v>
      </c>
    </row>
    <row r="1044" spans="2:26" x14ac:dyDescent="0.3">
      <c r="B1044" s="4" t="s">
        <v>37</v>
      </c>
      <c r="C1044" s="4">
        <v>1036</v>
      </c>
      <c r="D1044" s="4">
        <v>14</v>
      </c>
      <c r="E1044" s="8">
        <v>37.6</v>
      </c>
      <c r="F1044" s="8">
        <f t="shared" si="210"/>
        <v>10.444444444444445</v>
      </c>
      <c r="G1044" s="47">
        <f t="shared" si="220"/>
        <v>0.65277777777777812</v>
      </c>
      <c r="H1044" s="27">
        <f>$AC$17*G1044</f>
        <v>124.35416666666673</v>
      </c>
      <c r="I1044" s="27">
        <f>($AG$17*$AC$17*$AI$17)</f>
        <v>37.376100000000001</v>
      </c>
      <c r="J1044" s="27">
        <f>0.5*$AH$17*$AF$17*F1044^2</f>
        <v>15.708444444444442</v>
      </c>
      <c r="K1044" s="30">
        <f t="shared" si="211"/>
        <v>177.43871111111116</v>
      </c>
      <c r="L1044" s="35">
        <f t="shared" si="208"/>
        <v>1.8532487604938277</v>
      </c>
      <c r="M1044" s="35">
        <f t="shared" si="212"/>
        <v>1.8532487604938277</v>
      </c>
      <c r="N1044" s="35">
        <f t="shared" si="213"/>
        <v>0</v>
      </c>
      <c r="O1044" s="35">
        <f t="shared" si="214"/>
        <v>0</v>
      </c>
      <c r="P1044" s="36">
        <f>SUM($M$8:M1044)</f>
        <v>654.64633656851868</v>
      </c>
      <c r="Q1044" s="36">
        <f>SUM($N$8:N1044)</f>
        <v>-156.85905674753096</v>
      </c>
      <c r="R1044" s="36">
        <f t="shared" si="215"/>
        <v>156.85905674753096</v>
      </c>
      <c r="S1044" s="13"/>
      <c r="T1044" s="38">
        <f t="shared" si="216"/>
        <v>149.01610391015441</v>
      </c>
      <c r="U1044" s="38">
        <f t="shared" si="209"/>
        <v>141.56529871464667</v>
      </c>
      <c r="V1044" s="38">
        <f t="shared" si="217"/>
        <v>140.1496457275002</v>
      </c>
      <c r="W1044" s="38">
        <f t="shared" si="217"/>
        <v>138.74814927022518</v>
      </c>
      <c r="X1044" s="38">
        <f t="shared" si="218"/>
        <v>131.81074180671391</v>
      </c>
      <c r="Y1044" s="38">
        <f t="shared" si="218"/>
        <v>125.22020471637821</v>
      </c>
      <c r="Z1044" s="38">
        <f t="shared" si="219"/>
        <v>125.22020471637821</v>
      </c>
    </row>
    <row r="1045" spans="2:26" x14ac:dyDescent="0.3">
      <c r="B1045" s="4" t="s">
        <v>37</v>
      </c>
      <c r="C1045" s="4">
        <v>1037</v>
      </c>
      <c r="D1045" s="4">
        <v>15</v>
      </c>
      <c r="E1045" s="8">
        <v>39.700000000000003</v>
      </c>
      <c r="F1045" s="8">
        <f t="shared" si="210"/>
        <v>11.027777777777779</v>
      </c>
      <c r="G1045" s="47">
        <f t="shared" si="220"/>
        <v>0.54166666666666641</v>
      </c>
      <c r="H1045" s="27">
        <f>$AC$17*G1045</f>
        <v>103.18749999999996</v>
      </c>
      <c r="I1045" s="27">
        <f>($AG$17*$AC$17*$AI$17)</f>
        <v>37.376100000000001</v>
      </c>
      <c r="J1045" s="27">
        <f>0.5*$AH$17*$AF$17*F1045^2</f>
        <v>17.512111111111111</v>
      </c>
      <c r="K1045" s="30">
        <f t="shared" si="211"/>
        <v>158.07571111111105</v>
      </c>
      <c r="L1045" s="35">
        <f t="shared" si="208"/>
        <v>1.7432238141975305</v>
      </c>
      <c r="M1045" s="35">
        <f t="shared" si="212"/>
        <v>1.7432238141975305</v>
      </c>
      <c r="N1045" s="35">
        <f t="shared" si="213"/>
        <v>0</v>
      </c>
      <c r="O1045" s="35">
        <f t="shared" si="214"/>
        <v>0</v>
      </c>
      <c r="P1045" s="36">
        <f>SUM($M$8:M1045)</f>
        <v>656.38956038271624</v>
      </c>
      <c r="Q1045" s="36">
        <f>SUM($N$8:N1045)</f>
        <v>-156.85905674753096</v>
      </c>
      <c r="R1045" s="36">
        <f t="shared" si="215"/>
        <v>156.85905674753096</v>
      </c>
      <c r="S1045" s="13"/>
      <c r="T1045" s="38">
        <f t="shared" si="216"/>
        <v>149.01610391015441</v>
      </c>
      <c r="U1045" s="38">
        <f t="shared" si="209"/>
        <v>141.56529871464667</v>
      </c>
      <c r="V1045" s="38">
        <f t="shared" si="217"/>
        <v>140.1496457275002</v>
      </c>
      <c r="W1045" s="38">
        <f t="shared" si="217"/>
        <v>138.74814927022518</v>
      </c>
      <c r="X1045" s="38">
        <f t="shared" si="218"/>
        <v>131.81074180671391</v>
      </c>
      <c r="Y1045" s="38">
        <f t="shared" si="218"/>
        <v>125.22020471637821</v>
      </c>
      <c r="Z1045" s="38">
        <f t="shared" si="219"/>
        <v>125.22020471637821</v>
      </c>
    </row>
    <row r="1046" spans="2:26" x14ac:dyDescent="0.3">
      <c r="B1046" s="4" t="s">
        <v>37</v>
      </c>
      <c r="C1046" s="4">
        <v>1038</v>
      </c>
      <c r="D1046" s="4">
        <v>16</v>
      </c>
      <c r="E1046" s="8">
        <v>41.5</v>
      </c>
      <c r="F1046" s="8">
        <f t="shared" si="210"/>
        <v>11.527777777777777</v>
      </c>
      <c r="G1046" s="47">
        <f t="shared" si="220"/>
        <v>0.54166666666666641</v>
      </c>
      <c r="H1046" s="27">
        <f>$AC$17*G1046</f>
        <v>103.18749999999996</v>
      </c>
      <c r="I1046" s="27">
        <f>($AG$17*$AC$17*$AI$17)</f>
        <v>37.376100000000001</v>
      </c>
      <c r="J1046" s="27">
        <f>0.5*$AH$17*$AF$17*F1046^2</f>
        <v>19.136111111111106</v>
      </c>
      <c r="K1046" s="30">
        <f t="shared" si="211"/>
        <v>159.69971111111107</v>
      </c>
      <c r="L1046" s="35">
        <f t="shared" si="208"/>
        <v>1.840982780864197</v>
      </c>
      <c r="M1046" s="35">
        <f t="shared" si="212"/>
        <v>1.840982780864197</v>
      </c>
      <c r="N1046" s="35">
        <f t="shared" si="213"/>
        <v>0</v>
      </c>
      <c r="O1046" s="35">
        <f t="shared" si="214"/>
        <v>0</v>
      </c>
      <c r="P1046" s="36">
        <f>SUM($M$8:M1046)</f>
        <v>658.23054316358048</v>
      </c>
      <c r="Q1046" s="36">
        <f>SUM($N$8:N1046)</f>
        <v>-156.85905674753096</v>
      </c>
      <c r="R1046" s="36">
        <f t="shared" si="215"/>
        <v>156.85905674753096</v>
      </c>
      <c r="S1046" s="13"/>
      <c r="T1046" s="38">
        <f t="shared" si="216"/>
        <v>149.01610391015441</v>
      </c>
      <c r="U1046" s="38">
        <f t="shared" si="209"/>
        <v>141.56529871464667</v>
      </c>
      <c r="V1046" s="38">
        <f t="shared" si="217"/>
        <v>140.1496457275002</v>
      </c>
      <c r="W1046" s="38">
        <f t="shared" si="217"/>
        <v>138.74814927022518</v>
      </c>
      <c r="X1046" s="38">
        <f t="shared" si="218"/>
        <v>131.81074180671391</v>
      </c>
      <c r="Y1046" s="38">
        <f t="shared" si="218"/>
        <v>125.22020471637821</v>
      </c>
      <c r="Z1046" s="38">
        <f t="shared" si="219"/>
        <v>125.22020471637821</v>
      </c>
    </row>
    <row r="1047" spans="2:26" x14ac:dyDescent="0.3">
      <c r="B1047" s="4" t="s">
        <v>37</v>
      </c>
      <c r="C1047" s="4">
        <v>1039</v>
      </c>
      <c r="D1047" s="4">
        <v>17</v>
      </c>
      <c r="E1047" s="8">
        <v>43.6</v>
      </c>
      <c r="F1047" s="8">
        <f t="shared" si="210"/>
        <v>12.111111111111111</v>
      </c>
      <c r="G1047" s="47">
        <f t="shared" si="220"/>
        <v>0.625</v>
      </c>
      <c r="H1047" s="27">
        <f>$AC$17*G1047</f>
        <v>119.0625</v>
      </c>
      <c r="I1047" s="27">
        <f>($AG$17*$AC$17*$AI$17)</f>
        <v>37.376100000000001</v>
      </c>
      <c r="J1047" s="27">
        <f>0.5*$AH$17*$AF$17*F1047^2</f>
        <v>21.121777777777776</v>
      </c>
      <c r="K1047" s="30">
        <f t="shared" si="211"/>
        <v>177.56037777777777</v>
      </c>
      <c r="L1047" s="35">
        <f t="shared" si="208"/>
        <v>2.1504534641975308</v>
      </c>
      <c r="M1047" s="35">
        <f t="shared" si="212"/>
        <v>2.1504534641975308</v>
      </c>
      <c r="N1047" s="35">
        <f t="shared" si="213"/>
        <v>0</v>
      </c>
      <c r="O1047" s="35">
        <f t="shared" si="214"/>
        <v>0</v>
      </c>
      <c r="P1047" s="36">
        <f>SUM($M$8:M1047)</f>
        <v>660.38099662777802</v>
      </c>
      <c r="Q1047" s="36">
        <f>SUM($N$8:N1047)</f>
        <v>-156.85905674753096</v>
      </c>
      <c r="R1047" s="36">
        <f t="shared" si="215"/>
        <v>156.85905674753096</v>
      </c>
      <c r="S1047" s="13"/>
      <c r="T1047" s="38">
        <f t="shared" si="216"/>
        <v>149.01610391015441</v>
      </c>
      <c r="U1047" s="38">
        <f t="shared" si="209"/>
        <v>141.56529871464667</v>
      </c>
      <c r="V1047" s="38">
        <f t="shared" si="217"/>
        <v>140.1496457275002</v>
      </c>
      <c r="W1047" s="38">
        <f t="shared" si="217"/>
        <v>138.74814927022518</v>
      </c>
      <c r="X1047" s="38">
        <f t="shared" si="218"/>
        <v>131.81074180671391</v>
      </c>
      <c r="Y1047" s="38">
        <f t="shared" si="218"/>
        <v>125.22020471637821</v>
      </c>
      <c r="Z1047" s="38">
        <f t="shared" si="219"/>
        <v>125.22020471637821</v>
      </c>
    </row>
    <row r="1048" spans="2:26" x14ac:dyDescent="0.3">
      <c r="B1048" s="4" t="s">
        <v>37</v>
      </c>
      <c r="C1048" s="4">
        <v>1040</v>
      </c>
      <c r="D1048" s="4">
        <v>18</v>
      </c>
      <c r="E1048" s="8">
        <v>46</v>
      </c>
      <c r="F1048" s="8">
        <f t="shared" si="210"/>
        <v>12.777777777777777</v>
      </c>
      <c r="G1048" s="47">
        <f t="shared" si="220"/>
        <v>0.6666666666666663</v>
      </c>
      <c r="H1048" s="27">
        <f>$AC$17*G1048</f>
        <v>126.99999999999993</v>
      </c>
      <c r="I1048" s="27">
        <f>($AG$17*$AC$17*$AI$17)</f>
        <v>37.376100000000001</v>
      </c>
      <c r="J1048" s="27">
        <f>0.5*$AH$17*$AF$17*F1048^2</f>
        <v>23.511111111111109</v>
      </c>
      <c r="K1048" s="30">
        <f t="shared" si="211"/>
        <v>187.88721111111104</v>
      </c>
      <c r="L1048" s="35">
        <f t="shared" si="208"/>
        <v>2.4007810308641964</v>
      </c>
      <c r="M1048" s="35">
        <f t="shared" si="212"/>
        <v>2.4007810308641964</v>
      </c>
      <c r="N1048" s="35">
        <f t="shared" si="213"/>
        <v>0</v>
      </c>
      <c r="O1048" s="35">
        <f t="shared" si="214"/>
        <v>0</v>
      </c>
      <c r="P1048" s="36">
        <f>SUM($M$8:M1048)</f>
        <v>662.78177765864223</v>
      </c>
      <c r="Q1048" s="36">
        <f>SUM($N$8:N1048)</f>
        <v>-156.85905674753096</v>
      </c>
      <c r="R1048" s="36">
        <f t="shared" si="215"/>
        <v>156.85905674753096</v>
      </c>
      <c r="S1048" s="13"/>
      <c r="T1048" s="38">
        <f t="shared" si="216"/>
        <v>149.01610391015441</v>
      </c>
      <c r="U1048" s="38">
        <f t="shared" si="209"/>
        <v>141.56529871464667</v>
      </c>
      <c r="V1048" s="38">
        <f t="shared" si="217"/>
        <v>140.1496457275002</v>
      </c>
      <c r="W1048" s="38">
        <f t="shared" si="217"/>
        <v>138.74814927022518</v>
      </c>
      <c r="X1048" s="38">
        <f t="shared" si="218"/>
        <v>131.81074180671391</v>
      </c>
      <c r="Y1048" s="38">
        <f t="shared" si="218"/>
        <v>125.22020471637821</v>
      </c>
      <c r="Z1048" s="38">
        <f t="shared" si="219"/>
        <v>125.22020471637821</v>
      </c>
    </row>
    <row r="1049" spans="2:26" x14ac:dyDescent="0.3">
      <c r="B1049" s="4" t="s">
        <v>37</v>
      </c>
      <c r="C1049" s="4">
        <v>1041</v>
      </c>
      <c r="D1049" s="4">
        <v>19</v>
      </c>
      <c r="E1049" s="8">
        <v>48.4</v>
      </c>
      <c r="F1049" s="8">
        <f t="shared" si="210"/>
        <v>13.444444444444443</v>
      </c>
      <c r="G1049" s="47">
        <f t="shared" si="220"/>
        <v>0.625</v>
      </c>
      <c r="H1049" s="27">
        <f>$AC$17*G1049</f>
        <v>119.0625</v>
      </c>
      <c r="I1049" s="27">
        <f>($AG$17*$AC$17*$AI$17)</f>
        <v>37.376100000000001</v>
      </c>
      <c r="J1049" s="27">
        <f>0.5*$AH$17*$AF$17*F1049^2</f>
        <v>26.028444444444435</v>
      </c>
      <c r="K1049" s="30">
        <f t="shared" si="211"/>
        <v>182.46704444444444</v>
      </c>
      <c r="L1049" s="35">
        <f t="shared" si="208"/>
        <v>2.4531680419753084</v>
      </c>
      <c r="M1049" s="35">
        <f t="shared" si="212"/>
        <v>2.4531680419753084</v>
      </c>
      <c r="N1049" s="35">
        <f t="shared" si="213"/>
        <v>0</v>
      </c>
      <c r="O1049" s="35">
        <f t="shared" si="214"/>
        <v>0</v>
      </c>
      <c r="P1049" s="36">
        <f>SUM($M$8:M1049)</f>
        <v>665.23494570061757</v>
      </c>
      <c r="Q1049" s="36">
        <f>SUM($N$8:N1049)</f>
        <v>-156.85905674753096</v>
      </c>
      <c r="R1049" s="36">
        <f t="shared" si="215"/>
        <v>156.85905674753096</v>
      </c>
      <c r="S1049" s="13"/>
      <c r="T1049" s="38">
        <f t="shared" si="216"/>
        <v>149.01610391015441</v>
      </c>
      <c r="U1049" s="38">
        <f t="shared" si="209"/>
        <v>141.56529871464667</v>
      </c>
      <c r="V1049" s="38">
        <f t="shared" si="217"/>
        <v>140.1496457275002</v>
      </c>
      <c r="W1049" s="38">
        <f t="shared" si="217"/>
        <v>138.74814927022518</v>
      </c>
      <c r="X1049" s="38">
        <f t="shared" si="218"/>
        <v>131.81074180671391</v>
      </c>
      <c r="Y1049" s="38">
        <f t="shared" si="218"/>
        <v>125.22020471637821</v>
      </c>
      <c r="Z1049" s="38">
        <f t="shared" si="219"/>
        <v>125.22020471637821</v>
      </c>
    </row>
    <row r="1050" spans="2:26" x14ac:dyDescent="0.3">
      <c r="B1050" s="4" t="s">
        <v>37</v>
      </c>
      <c r="C1050" s="4">
        <v>1042</v>
      </c>
      <c r="D1050" s="4">
        <v>20</v>
      </c>
      <c r="E1050" s="8">
        <v>50.5</v>
      </c>
      <c r="F1050" s="8">
        <f t="shared" si="210"/>
        <v>14.027777777777777</v>
      </c>
      <c r="G1050" s="47">
        <f t="shared" si="220"/>
        <v>0.4861111111111111</v>
      </c>
      <c r="H1050" s="27">
        <f>$AC$17*G1050</f>
        <v>92.604166666666671</v>
      </c>
      <c r="I1050" s="27">
        <f>($AG$17*$AC$17*$AI$17)</f>
        <v>37.376100000000001</v>
      </c>
      <c r="J1050" s="27">
        <f>0.5*$AH$17*$AF$17*F1050^2</f>
        <v>28.336111111111105</v>
      </c>
      <c r="K1050" s="30">
        <f t="shared" si="211"/>
        <v>158.31637777777777</v>
      </c>
      <c r="L1050" s="35">
        <f t="shared" si="208"/>
        <v>2.2208269660493825</v>
      </c>
      <c r="M1050" s="35">
        <f t="shared" si="212"/>
        <v>2.2208269660493825</v>
      </c>
      <c r="N1050" s="35">
        <f t="shared" si="213"/>
        <v>0</v>
      </c>
      <c r="O1050" s="35">
        <f t="shared" si="214"/>
        <v>0</v>
      </c>
      <c r="P1050" s="36">
        <f>SUM($M$8:M1050)</f>
        <v>667.45577266666692</v>
      </c>
      <c r="Q1050" s="36">
        <f>SUM($N$8:N1050)</f>
        <v>-156.85905674753096</v>
      </c>
      <c r="R1050" s="36">
        <f t="shared" si="215"/>
        <v>156.85905674753096</v>
      </c>
      <c r="S1050" s="13"/>
      <c r="T1050" s="38">
        <f t="shared" si="216"/>
        <v>149.01610391015441</v>
      </c>
      <c r="U1050" s="38">
        <f t="shared" si="209"/>
        <v>141.56529871464667</v>
      </c>
      <c r="V1050" s="38">
        <f t="shared" si="217"/>
        <v>140.1496457275002</v>
      </c>
      <c r="W1050" s="38">
        <f t="shared" si="217"/>
        <v>138.74814927022518</v>
      </c>
      <c r="X1050" s="38">
        <f t="shared" si="218"/>
        <v>131.81074180671391</v>
      </c>
      <c r="Y1050" s="38">
        <f t="shared" si="218"/>
        <v>125.22020471637821</v>
      </c>
      <c r="Z1050" s="38">
        <f t="shared" si="219"/>
        <v>125.22020471637821</v>
      </c>
    </row>
    <row r="1051" spans="2:26" x14ac:dyDescent="0.3">
      <c r="B1051" s="4" t="s">
        <v>37</v>
      </c>
      <c r="C1051" s="4">
        <v>1043</v>
      </c>
      <c r="D1051" s="4">
        <v>21</v>
      </c>
      <c r="E1051" s="8">
        <v>51.9</v>
      </c>
      <c r="F1051" s="8">
        <f t="shared" si="210"/>
        <v>14.416666666666666</v>
      </c>
      <c r="G1051" s="47">
        <f t="shared" si="220"/>
        <v>0.29166666666666685</v>
      </c>
      <c r="H1051" s="27">
        <f>$AC$17*G1051</f>
        <v>55.562500000000036</v>
      </c>
      <c r="I1051" s="27">
        <f>($AG$17*$AC$17*$AI$17)</f>
        <v>37.376100000000001</v>
      </c>
      <c r="J1051" s="27">
        <f>0.5*$AH$17*$AF$17*F1051^2</f>
        <v>29.928999999999998</v>
      </c>
      <c r="K1051" s="30">
        <f t="shared" si="211"/>
        <v>122.86760000000004</v>
      </c>
      <c r="L1051" s="35">
        <f t="shared" si="208"/>
        <v>1.7713412333333338</v>
      </c>
      <c r="M1051" s="35">
        <f t="shared" si="212"/>
        <v>1.7713412333333338</v>
      </c>
      <c r="N1051" s="35">
        <f t="shared" si="213"/>
        <v>0</v>
      </c>
      <c r="O1051" s="35">
        <f t="shared" si="214"/>
        <v>0</v>
      </c>
      <c r="P1051" s="36">
        <f>SUM($M$8:M1051)</f>
        <v>669.22711390000029</v>
      </c>
      <c r="Q1051" s="36">
        <f>SUM($N$8:N1051)</f>
        <v>-156.85905674753096</v>
      </c>
      <c r="R1051" s="36">
        <f t="shared" si="215"/>
        <v>156.85905674753096</v>
      </c>
      <c r="S1051" s="13"/>
      <c r="T1051" s="38">
        <f t="shared" si="216"/>
        <v>149.01610391015441</v>
      </c>
      <c r="U1051" s="38">
        <f t="shared" si="209"/>
        <v>141.56529871464667</v>
      </c>
      <c r="V1051" s="38">
        <f t="shared" si="217"/>
        <v>140.1496457275002</v>
      </c>
      <c r="W1051" s="38">
        <f t="shared" si="217"/>
        <v>138.74814927022518</v>
      </c>
      <c r="X1051" s="38">
        <f t="shared" si="218"/>
        <v>131.81074180671391</v>
      </c>
      <c r="Y1051" s="38">
        <f t="shared" si="218"/>
        <v>125.22020471637821</v>
      </c>
      <c r="Z1051" s="38">
        <f t="shared" si="219"/>
        <v>125.22020471637821</v>
      </c>
    </row>
    <row r="1052" spans="2:26" x14ac:dyDescent="0.3">
      <c r="B1052" s="4" t="s">
        <v>37</v>
      </c>
      <c r="C1052" s="4">
        <v>1044</v>
      </c>
      <c r="D1052" s="4">
        <v>22</v>
      </c>
      <c r="E1052" s="8">
        <v>52.6</v>
      </c>
      <c r="F1052" s="8">
        <f t="shared" si="210"/>
        <v>14.611111111111111</v>
      </c>
      <c r="G1052" s="47">
        <f t="shared" si="220"/>
        <v>0.12499999999999981</v>
      </c>
      <c r="H1052" s="27">
        <f>$AC$17*G1052</f>
        <v>23.812499999999964</v>
      </c>
      <c r="I1052" s="27">
        <f>($AG$17*$AC$17*$AI$17)</f>
        <v>37.376100000000001</v>
      </c>
      <c r="J1052" s="27">
        <f>0.5*$AH$17*$AF$17*F1052^2</f>
        <v>30.741777777777774</v>
      </c>
      <c r="K1052" s="30">
        <f t="shared" si="211"/>
        <v>91.930377777777736</v>
      </c>
      <c r="L1052" s="35">
        <f t="shared" si="208"/>
        <v>1.3432049641975303</v>
      </c>
      <c r="M1052" s="35">
        <f t="shared" si="212"/>
        <v>1.3432049641975303</v>
      </c>
      <c r="N1052" s="35">
        <f t="shared" si="213"/>
        <v>0</v>
      </c>
      <c r="O1052" s="35">
        <f t="shared" si="214"/>
        <v>0</v>
      </c>
      <c r="P1052" s="36">
        <f>SUM($M$8:M1052)</f>
        <v>670.57031886419782</v>
      </c>
      <c r="Q1052" s="36">
        <f>SUM($N$8:N1052)</f>
        <v>-156.85905674753096</v>
      </c>
      <c r="R1052" s="36">
        <f t="shared" si="215"/>
        <v>156.85905674753096</v>
      </c>
      <c r="S1052" s="13"/>
      <c r="T1052" s="38">
        <f t="shared" si="216"/>
        <v>149.01610391015441</v>
      </c>
      <c r="U1052" s="38">
        <f t="shared" si="209"/>
        <v>141.56529871464667</v>
      </c>
      <c r="V1052" s="38">
        <f t="shared" si="217"/>
        <v>140.1496457275002</v>
      </c>
      <c r="W1052" s="38">
        <f t="shared" si="217"/>
        <v>138.74814927022518</v>
      </c>
      <c r="X1052" s="38">
        <f t="shared" si="218"/>
        <v>131.81074180671391</v>
      </c>
      <c r="Y1052" s="38">
        <f t="shared" si="218"/>
        <v>125.22020471637821</v>
      </c>
      <c r="Z1052" s="38">
        <f t="shared" si="219"/>
        <v>125.22020471637821</v>
      </c>
    </row>
    <row r="1053" spans="2:26" x14ac:dyDescent="0.3">
      <c r="B1053" s="4" t="s">
        <v>37</v>
      </c>
      <c r="C1053" s="4">
        <v>1045</v>
      </c>
      <c r="D1053" s="4">
        <v>23</v>
      </c>
      <c r="E1053" s="8">
        <v>52.8</v>
      </c>
      <c r="F1053" s="8">
        <f t="shared" si="210"/>
        <v>14.666666666666666</v>
      </c>
      <c r="G1053" s="47">
        <f t="shared" si="220"/>
        <v>4.1666666666666269E-2</v>
      </c>
      <c r="H1053" s="27">
        <f>$AC$17*G1053</f>
        <v>7.9374999999999245</v>
      </c>
      <c r="I1053" s="27">
        <f>($AG$17*$AC$17*$AI$17)</f>
        <v>37.376100000000001</v>
      </c>
      <c r="J1053" s="27">
        <f>0.5*$AH$17*$AF$17*F1053^2</f>
        <v>30.975999999999996</v>
      </c>
      <c r="K1053" s="30">
        <f t="shared" si="211"/>
        <v>76.289599999999922</v>
      </c>
      <c r="L1053" s="35">
        <f t="shared" si="208"/>
        <v>1.1189141333333321</v>
      </c>
      <c r="M1053" s="35">
        <f t="shared" si="212"/>
        <v>1.1189141333333321</v>
      </c>
      <c r="N1053" s="35">
        <f t="shared" si="213"/>
        <v>0</v>
      </c>
      <c r="O1053" s="35">
        <f t="shared" si="214"/>
        <v>0</v>
      </c>
      <c r="P1053" s="36">
        <f>SUM($M$8:M1053)</f>
        <v>671.68923299753112</v>
      </c>
      <c r="Q1053" s="36">
        <f>SUM($N$8:N1053)</f>
        <v>-156.85905674753096</v>
      </c>
      <c r="R1053" s="36">
        <f t="shared" si="215"/>
        <v>156.85905674753096</v>
      </c>
      <c r="S1053" s="13"/>
      <c r="T1053" s="38">
        <f t="shared" si="216"/>
        <v>149.01610391015441</v>
      </c>
      <c r="U1053" s="38">
        <f t="shared" si="209"/>
        <v>141.56529871464667</v>
      </c>
      <c r="V1053" s="38">
        <f t="shared" si="217"/>
        <v>140.1496457275002</v>
      </c>
      <c r="W1053" s="38">
        <f t="shared" si="217"/>
        <v>138.74814927022518</v>
      </c>
      <c r="X1053" s="38">
        <f t="shared" si="218"/>
        <v>131.81074180671391</v>
      </c>
      <c r="Y1053" s="38">
        <f t="shared" si="218"/>
        <v>125.22020471637821</v>
      </c>
      <c r="Z1053" s="38">
        <f t="shared" si="219"/>
        <v>125.22020471637821</v>
      </c>
    </row>
    <row r="1054" spans="2:26" x14ac:dyDescent="0.3">
      <c r="B1054" s="4" t="s">
        <v>37</v>
      </c>
      <c r="C1054" s="4">
        <v>1046</v>
      </c>
      <c r="D1054" s="4">
        <v>24</v>
      </c>
      <c r="E1054" s="8">
        <v>52.9</v>
      </c>
      <c r="F1054" s="8">
        <f t="shared" si="210"/>
        <v>14.694444444444443</v>
      </c>
      <c r="G1054" s="47">
        <f t="shared" si="220"/>
        <v>4.1666666666667261E-2</v>
      </c>
      <c r="H1054" s="27">
        <f>$AC$17*G1054</f>
        <v>7.9375000000001128</v>
      </c>
      <c r="I1054" s="27">
        <f>($AG$17*$AC$17*$AI$17)</f>
        <v>37.376100000000001</v>
      </c>
      <c r="J1054" s="27">
        <f>0.5*$AH$17*$AF$17*F1054^2</f>
        <v>31.093444444444433</v>
      </c>
      <c r="K1054" s="30">
        <f t="shared" si="211"/>
        <v>76.407044444444551</v>
      </c>
      <c r="L1054" s="35">
        <f t="shared" si="208"/>
        <v>1.122759069753088</v>
      </c>
      <c r="M1054" s="35">
        <f t="shared" si="212"/>
        <v>1.122759069753088</v>
      </c>
      <c r="N1054" s="35">
        <f t="shared" si="213"/>
        <v>0</v>
      </c>
      <c r="O1054" s="35">
        <f t="shared" si="214"/>
        <v>0</v>
      </c>
      <c r="P1054" s="36">
        <f>SUM($M$8:M1054)</f>
        <v>672.81199206728422</v>
      </c>
      <c r="Q1054" s="36">
        <f>SUM($N$8:N1054)</f>
        <v>-156.85905674753096</v>
      </c>
      <c r="R1054" s="36">
        <f t="shared" si="215"/>
        <v>156.85905674753096</v>
      </c>
      <c r="S1054" s="13"/>
      <c r="T1054" s="38">
        <f t="shared" si="216"/>
        <v>149.01610391015441</v>
      </c>
      <c r="U1054" s="38">
        <f t="shared" si="209"/>
        <v>141.56529871464667</v>
      </c>
      <c r="V1054" s="38">
        <f t="shared" si="217"/>
        <v>140.1496457275002</v>
      </c>
      <c r="W1054" s="38">
        <f t="shared" si="217"/>
        <v>138.74814927022518</v>
      </c>
      <c r="X1054" s="38">
        <f t="shared" si="218"/>
        <v>131.81074180671391</v>
      </c>
      <c r="Y1054" s="38">
        <f t="shared" si="218"/>
        <v>125.22020471637821</v>
      </c>
      <c r="Z1054" s="38">
        <f t="shared" si="219"/>
        <v>125.22020471637821</v>
      </c>
    </row>
    <row r="1055" spans="2:26" x14ac:dyDescent="0.3">
      <c r="B1055" s="4" t="s">
        <v>37</v>
      </c>
      <c r="C1055" s="4">
        <v>1047</v>
      </c>
      <c r="D1055" s="4">
        <v>25</v>
      </c>
      <c r="E1055" s="8">
        <v>53.1</v>
      </c>
      <c r="F1055" s="8">
        <f t="shared" si="210"/>
        <v>14.75</v>
      </c>
      <c r="G1055" s="47">
        <f t="shared" si="220"/>
        <v>5.5555555555555358E-2</v>
      </c>
      <c r="H1055" s="27">
        <f>$AC$17*G1055</f>
        <v>10.583333333333297</v>
      </c>
      <c r="I1055" s="27">
        <f>($AG$17*$AC$17*$AI$17)</f>
        <v>37.376100000000001</v>
      </c>
      <c r="J1055" s="27">
        <f>0.5*$AH$17*$AF$17*F1055^2</f>
        <v>31.328999999999997</v>
      </c>
      <c r="K1055" s="30">
        <f t="shared" si="211"/>
        <v>79.288433333333288</v>
      </c>
      <c r="L1055" s="35">
        <f t="shared" si="208"/>
        <v>1.1695043916666659</v>
      </c>
      <c r="M1055" s="35">
        <f t="shared" si="212"/>
        <v>1.1695043916666659</v>
      </c>
      <c r="N1055" s="35">
        <f t="shared" si="213"/>
        <v>0</v>
      </c>
      <c r="O1055" s="35">
        <f t="shared" si="214"/>
        <v>0</v>
      </c>
      <c r="P1055" s="36">
        <f>SUM($M$8:M1055)</f>
        <v>673.98149645895091</v>
      </c>
      <c r="Q1055" s="36">
        <f>SUM($N$8:N1055)</f>
        <v>-156.85905674753096</v>
      </c>
      <c r="R1055" s="36">
        <f t="shared" si="215"/>
        <v>156.85905674753096</v>
      </c>
      <c r="S1055" s="13"/>
      <c r="T1055" s="38">
        <f t="shared" si="216"/>
        <v>149.01610391015441</v>
      </c>
      <c r="U1055" s="38">
        <f t="shared" si="209"/>
        <v>141.56529871464667</v>
      </c>
      <c r="V1055" s="38">
        <f t="shared" si="217"/>
        <v>140.1496457275002</v>
      </c>
      <c r="W1055" s="38">
        <f t="shared" si="217"/>
        <v>138.74814927022518</v>
      </c>
      <c r="X1055" s="38">
        <f t="shared" si="218"/>
        <v>131.81074180671391</v>
      </c>
      <c r="Y1055" s="38">
        <f t="shared" si="218"/>
        <v>125.22020471637821</v>
      </c>
      <c r="Z1055" s="38">
        <f t="shared" si="219"/>
        <v>125.22020471637821</v>
      </c>
    </row>
    <row r="1056" spans="2:26" x14ac:dyDescent="0.3">
      <c r="B1056" s="4" t="s">
        <v>37</v>
      </c>
      <c r="C1056" s="4">
        <v>1048</v>
      </c>
      <c r="D1056" s="4">
        <v>26</v>
      </c>
      <c r="E1056" s="8">
        <v>53.3</v>
      </c>
      <c r="F1056" s="8">
        <f t="shared" si="210"/>
        <v>14.805555555555554</v>
      </c>
      <c r="G1056" s="47">
        <f t="shared" si="220"/>
        <v>0</v>
      </c>
      <c r="H1056" s="27">
        <f>$AC$17*G1056</f>
        <v>0</v>
      </c>
      <c r="I1056" s="27">
        <f>($AG$17*$AC$17*$AI$17)</f>
        <v>37.376100000000001</v>
      </c>
      <c r="J1056" s="27">
        <f>0.5*$AH$17*$AF$17*F1056^2</f>
        <v>31.565444444444434</v>
      </c>
      <c r="K1056" s="30">
        <f t="shared" si="211"/>
        <v>68.941544444444432</v>
      </c>
      <c r="L1056" s="35">
        <f t="shared" si="208"/>
        <v>1.0207178663580243</v>
      </c>
      <c r="M1056" s="35">
        <f t="shared" si="212"/>
        <v>1.0207178663580243</v>
      </c>
      <c r="N1056" s="35">
        <f t="shared" si="213"/>
        <v>0</v>
      </c>
      <c r="O1056" s="35">
        <f t="shared" si="214"/>
        <v>0</v>
      </c>
      <c r="P1056" s="36">
        <f>SUM($M$8:M1056)</f>
        <v>675.00221432530896</v>
      </c>
      <c r="Q1056" s="36">
        <f>SUM($N$8:N1056)</f>
        <v>-156.85905674753096</v>
      </c>
      <c r="R1056" s="36">
        <f t="shared" si="215"/>
        <v>156.85905674753096</v>
      </c>
      <c r="S1056" s="13"/>
      <c r="T1056" s="38">
        <f t="shared" si="216"/>
        <v>149.01610391015441</v>
      </c>
      <c r="U1056" s="38">
        <f t="shared" si="209"/>
        <v>141.56529871464667</v>
      </c>
      <c r="V1056" s="38">
        <f t="shared" si="217"/>
        <v>140.1496457275002</v>
      </c>
      <c r="W1056" s="38">
        <f t="shared" si="217"/>
        <v>138.74814927022518</v>
      </c>
      <c r="X1056" s="38">
        <f t="shared" si="218"/>
        <v>131.81074180671391</v>
      </c>
      <c r="Y1056" s="38">
        <f t="shared" si="218"/>
        <v>125.22020471637821</v>
      </c>
      <c r="Z1056" s="38">
        <f t="shared" si="219"/>
        <v>125.22020471637821</v>
      </c>
    </row>
    <row r="1057" spans="2:26" x14ac:dyDescent="0.3">
      <c r="B1057" s="4" t="s">
        <v>37</v>
      </c>
      <c r="C1057" s="4">
        <v>1049</v>
      </c>
      <c r="D1057" s="4">
        <v>27</v>
      </c>
      <c r="E1057" s="8">
        <v>53.1</v>
      </c>
      <c r="F1057" s="8">
        <f t="shared" si="210"/>
        <v>14.75</v>
      </c>
      <c r="G1057" s="47">
        <f t="shared" si="220"/>
        <v>-0.1388888888888889</v>
      </c>
      <c r="H1057" s="27">
        <f>$AC$17*G1057</f>
        <v>-26.458333333333336</v>
      </c>
      <c r="I1057" s="27">
        <f>($AG$17*$AC$17*$AI$17)</f>
        <v>37.376100000000001</v>
      </c>
      <c r="J1057" s="27">
        <f>0.5*$AH$17*$AF$17*F1057^2</f>
        <v>31.328999999999997</v>
      </c>
      <c r="K1057" s="30">
        <f t="shared" si="211"/>
        <v>42.246766666666659</v>
      </c>
      <c r="L1057" s="35">
        <f t="shared" si="208"/>
        <v>0.62313980833333327</v>
      </c>
      <c r="M1057" s="35">
        <f t="shared" si="212"/>
        <v>0.62313980833333327</v>
      </c>
      <c r="N1057" s="35">
        <f t="shared" si="213"/>
        <v>0</v>
      </c>
      <c r="O1057" s="35">
        <f t="shared" si="214"/>
        <v>0</v>
      </c>
      <c r="P1057" s="36">
        <f>SUM($M$8:M1057)</f>
        <v>675.6253541336423</v>
      </c>
      <c r="Q1057" s="36">
        <f>SUM($N$8:N1057)</f>
        <v>-156.85905674753096</v>
      </c>
      <c r="R1057" s="36">
        <f t="shared" si="215"/>
        <v>156.85905674753096</v>
      </c>
      <c r="S1057" s="13"/>
      <c r="T1057" s="38">
        <f t="shared" si="216"/>
        <v>149.01610391015441</v>
      </c>
      <c r="U1057" s="38">
        <f t="shared" si="209"/>
        <v>141.56529871464667</v>
      </c>
      <c r="V1057" s="38">
        <f t="shared" si="217"/>
        <v>140.1496457275002</v>
      </c>
      <c r="W1057" s="38">
        <f t="shared" si="217"/>
        <v>138.74814927022518</v>
      </c>
      <c r="X1057" s="38">
        <f t="shared" si="218"/>
        <v>131.81074180671391</v>
      </c>
      <c r="Y1057" s="38">
        <f t="shared" si="218"/>
        <v>125.22020471637821</v>
      </c>
      <c r="Z1057" s="38">
        <f t="shared" si="219"/>
        <v>125.22020471637821</v>
      </c>
    </row>
    <row r="1058" spans="2:26" x14ac:dyDescent="0.3">
      <c r="B1058" s="4" t="s">
        <v>37</v>
      </c>
      <c r="C1058" s="4">
        <v>1050</v>
      </c>
      <c r="D1058" s="4">
        <v>28</v>
      </c>
      <c r="E1058" s="8">
        <v>52.3</v>
      </c>
      <c r="F1058" s="8">
        <f t="shared" si="210"/>
        <v>14.527777777777777</v>
      </c>
      <c r="G1058" s="47">
        <f t="shared" si="220"/>
        <v>-0.33333333333333315</v>
      </c>
      <c r="H1058" s="27">
        <f>$AC$17*G1058</f>
        <v>-63.499999999999964</v>
      </c>
      <c r="I1058" s="27">
        <f>($AG$17*$AC$17*$AI$17)</f>
        <v>37.376100000000001</v>
      </c>
      <c r="J1058" s="27">
        <f>0.5*$AH$17*$AF$17*F1058^2</f>
        <v>30.392111111111102</v>
      </c>
      <c r="K1058" s="30">
        <f t="shared" si="211"/>
        <v>4.2682111111111389</v>
      </c>
      <c r="L1058" s="35">
        <f t="shared" si="208"/>
        <v>6.2007622530864594E-2</v>
      </c>
      <c r="M1058" s="35">
        <f t="shared" si="212"/>
        <v>6.2007622530864594E-2</v>
      </c>
      <c r="N1058" s="35">
        <f t="shared" si="213"/>
        <v>0</v>
      </c>
      <c r="O1058" s="35">
        <f t="shared" si="214"/>
        <v>0</v>
      </c>
      <c r="P1058" s="36">
        <f>SUM($M$8:M1058)</f>
        <v>675.68736175617312</v>
      </c>
      <c r="Q1058" s="36">
        <f>SUM($N$8:N1058)</f>
        <v>-156.85905674753096</v>
      </c>
      <c r="R1058" s="36">
        <f t="shared" si="215"/>
        <v>156.85905674753096</v>
      </c>
      <c r="S1058" s="13"/>
      <c r="T1058" s="38">
        <f t="shared" si="216"/>
        <v>149.01610391015441</v>
      </c>
      <c r="U1058" s="38">
        <f t="shared" si="209"/>
        <v>141.56529871464667</v>
      </c>
      <c r="V1058" s="38">
        <f t="shared" si="217"/>
        <v>140.1496457275002</v>
      </c>
      <c r="W1058" s="38">
        <f t="shared" si="217"/>
        <v>138.74814927022518</v>
      </c>
      <c r="X1058" s="38">
        <f t="shared" si="218"/>
        <v>131.81074180671391</v>
      </c>
      <c r="Y1058" s="38">
        <f t="shared" si="218"/>
        <v>125.22020471637821</v>
      </c>
      <c r="Z1058" s="38">
        <f t="shared" si="219"/>
        <v>125.22020471637821</v>
      </c>
    </row>
    <row r="1059" spans="2:26" x14ac:dyDescent="0.3">
      <c r="B1059" s="4" t="s">
        <v>37</v>
      </c>
      <c r="C1059" s="4">
        <v>1051</v>
      </c>
      <c r="D1059" s="4">
        <v>29</v>
      </c>
      <c r="E1059" s="8">
        <v>50.7</v>
      </c>
      <c r="F1059" s="8">
        <f t="shared" si="210"/>
        <v>14.083333333333334</v>
      </c>
      <c r="G1059" s="47">
        <f t="shared" si="220"/>
        <v>-0.4861111111111111</v>
      </c>
      <c r="H1059" s="27">
        <f>$AC$17*G1059</f>
        <v>-92.604166666666671</v>
      </c>
      <c r="I1059" s="27">
        <f>($AG$17*$AC$17*$AI$17)</f>
        <v>37.376100000000001</v>
      </c>
      <c r="J1059" s="27">
        <f>0.5*$AH$17*$AF$17*F1059^2</f>
        <v>28.561</v>
      </c>
      <c r="K1059" s="30">
        <f t="shared" si="211"/>
        <v>-26.66706666666667</v>
      </c>
      <c r="L1059" s="35">
        <f t="shared" si="208"/>
        <v>-0.37556118888888895</v>
      </c>
      <c r="M1059" s="35">
        <f t="shared" si="212"/>
        <v>0</v>
      </c>
      <c r="N1059" s="35">
        <f t="shared" si="213"/>
        <v>-0.37556118888888895</v>
      </c>
      <c r="O1059" s="35">
        <f t="shared" si="214"/>
        <v>0.37556118888888895</v>
      </c>
      <c r="P1059" s="36">
        <f>SUM($M$8:M1059)</f>
        <v>675.68736175617312</v>
      </c>
      <c r="Q1059" s="36">
        <f>SUM($N$8:N1059)</f>
        <v>-157.23461793641985</v>
      </c>
      <c r="R1059" s="36">
        <f t="shared" si="215"/>
        <v>157.23461793641985</v>
      </c>
      <c r="S1059" s="13"/>
      <c r="T1059" s="38">
        <f t="shared" si="216"/>
        <v>149.37288703959885</v>
      </c>
      <c r="U1059" s="38">
        <f t="shared" si="209"/>
        <v>141.9042426876189</v>
      </c>
      <c r="V1059" s="38">
        <f t="shared" si="217"/>
        <v>140.48520026074272</v>
      </c>
      <c r="W1059" s="38">
        <f t="shared" si="217"/>
        <v>139.08034825813527</v>
      </c>
      <c r="X1059" s="38">
        <f t="shared" si="218"/>
        <v>132.12633084522849</v>
      </c>
      <c r="Y1059" s="38">
        <f t="shared" si="218"/>
        <v>125.52001430296707</v>
      </c>
      <c r="Z1059" s="38">
        <f t="shared" si="219"/>
        <v>125.52001430296707</v>
      </c>
    </row>
    <row r="1060" spans="2:26" x14ac:dyDescent="0.3">
      <c r="B1060" s="4" t="s">
        <v>37</v>
      </c>
      <c r="C1060" s="4">
        <v>1052</v>
      </c>
      <c r="D1060" s="4">
        <v>30</v>
      </c>
      <c r="E1060" s="8">
        <v>48.8</v>
      </c>
      <c r="F1060" s="8">
        <f t="shared" si="210"/>
        <v>13.555555555555554</v>
      </c>
      <c r="G1060" s="47">
        <f t="shared" si="220"/>
        <v>-0.5833333333333337</v>
      </c>
      <c r="H1060" s="27">
        <f>$AC$17*G1060</f>
        <v>-111.12500000000007</v>
      </c>
      <c r="I1060" s="27">
        <f>($AG$17*$AC$17*$AI$17)</f>
        <v>37.376100000000001</v>
      </c>
      <c r="J1060" s="27">
        <f>0.5*$AH$17*$AF$17*F1060^2</f>
        <v>26.460444444444434</v>
      </c>
      <c r="K1060" s="30">
        <f t="shared" si="211"/>
        <v>-47.288455555555643</v>
      </c>
      <c r="L1060" s="35">
        <f t="shared" si="208"/>
        <v>-0.6410212864197542</v>
      </c>
      <c r="M1060" s="35">
        <f t="shared" si="212"/>
        <v>0</v>
      </c>
      <c r="N1060" s="35">
        <f t="shared" si="213"/>
        <v>-0.6410212864197542</v>
      </c>
      <c r="O1060" s="35">
        <f t="shared" si="214"/>
        <v>0.6410212864197542</v>
      </c>
      <c r="P1060" s="36">
        <f>SUM($M$8:M1060)</f>
        <v>675.68736175617312</v>
      </c>
      <c r="Q1060" s="36">
        <f>SUM($N$8:N1060)</f>
        <v>-157.8756392228396</v>
      </c>
      <c r="R1060" s="36">
        <f t="shared" si="215"/>
        <v>157.8756392228396</v>
      </c>
      <c r="S1060" s="13"/>
      <c r="T1060" s="38">
        <f t="shared" si="216"/>
        <v>149.9818572616976</v>
      </c>
      <c r="U1060" s="38">
        <f t="shared" si="209"/>
        <v>142.48276439861272</v>
      </c>
      <c r="V1060" s="38">
        <f t="shared" si="217"/>
        <v>141.05793675462658</v>
      </c>
      <c r="W1060" s="38">
        <f t="shared" si="217"/>
        <v>139.64735738708032</v>
      </c>
      <c r="X1060" s="38">
        <f t="shared" si="218"/>
        <v>132.6649895177263</v>
      </c>
      <c r="Y1060" s="38">
        <f t="shared" si="218"/>
        <v>126.03174004183998</v>
      </c>
      <c r="Z1060" s="38">
        <f t="shared" si="219"/>
        <v>126.03174004183998</v>
      </c>
    </row>
    <row r="1061" spans="2:26" x14ac:dyDescent="0.3">
      <c r="B1061" s="4" t="s">
        <v>37</v>
      </c>
      <c r="C1061" s="4">
        <v>1053</v>
      </c>
      <c r="D1061" s="4">
        <v>31</v>
      </c>
      <c r="E1061" s="8">
        <v>46.5</v>
      </c>
      <c r="F1061" s="8">
        <f t="shared" si="210"/>
        <v>12.916666666666666</v>
      </c>
      <c r="G1061" s="47">
        <f t="shared" si="220"/>
        <v>-0.69444444444444442</v>
      </c>
      <c r="H1061" s="27">
        <f>$AC$17*G1061</f>
        <v>-132.29166666666666</v>
      </c>
      <c r="I1061" s="27">
        <f>($AG$17*$AC$17*$AI$17)</f>
        <v>37.376100000000001</v>
      </c>
      <c r="J1061" s="27">
        <f>0.5*$AH$17*$AF$17*F1061^2</f>
        <v>24.024999999999999</v>
      </c>
      <c r="K1061" s="30">
        <f t="shared" si="211"/>
        <v>-70.890566666666643</v>
      </c>
      <c r="L1061" s="35">
        <f t="shared" si="208"/>
        <v>-0.91566981944444414</v>
      </c>
      <c r="M1061" s="35">
        <f t="shared" si="212"/>
        <v>0</v>
      </c>
      <c r="N1061" s="35">
        <f t="shared" si="213"/>
        <v>-0.91566981944444414</v>
      </c>
      <c r="O1061" s="35">
        <f t="shared" si="214"/>
        <v>0.91566981944444414</v>
      </c>
      <c r="P1061" s="36">
        <f>SUM($M$8:M1061)</f>
        <v>675.68736175617312</v>
      </c>
      <c r="Q1061" s="36">
        <f>SUM($N$8:N1061)</f>
        <v>-158.79130904228404</v>
      </c>
      <c r="R1061" s="36">
        <f t="shared" si="215"/>
        <v>158.79130904228404</v>
      </c>
      <c r="S1061" s="13"/>
      <c r="T1061" s="38">
        <f t="shared" si="216"/>
        <v>150.85174359016983</v>
      </c>
      <c r="U1061" s="38">
        <f t="shared" si="209"/>
        <v>143.30915641066133</v>
      </c>
      <c r="V1061" s="38">
        <f t="shared" si="217"/>
        <v>141.87606484655473</v>
      </c>
      <c r="W1061" s="38">
        <f t="shared" si="217"/>
        <v>140.45730419808919</v>
      </c>
      <c r="X1061" s="38">
        <f t="shared" si="218"/>
        <v>133.43443898818472</v>
      </c>
      <c r="Y1061" s="38">
        <f t="shared" si="218"/>
        <v>126.76271703877548</v>
      </c>
      <c r="Z1061" s="38">
        <f t="shared" si="219"/>
        <v>126.76271703877548</v>
      </c>
    </row>
    <row r="1062" spans="2:26" x14ac:dyDescent="0.3">
      <c r="B1062" s="4" t="s">
        <v>37</v>
      </c>
      <c r="C1062" s="4">
        <v>1054</v>
      </c>
      <c r="D1062" s="4">
        <v>32</v>
      </c>
      <c r="E1062" s="8">
        <v>43.8</v>
      </c>
      <c r="F1062" s="8">
        <f t="shared" si="210"/>
        <v>12.166666666666666</v>
      </c>
      <c r="G1062" s="47">
        <f t="shared" si="220"/>
        <v>-0.86111111111111149</v>
      </c>
      <c r="H1062" s="27">
        <f>$AC$17*G1062</f>
        <v>-164.04166666666674</v>
      </c>
      <c r="I1062" s="27">
        <f>($AG$17*$AC$17*$AI$17)</f>
        <v>37.376100000000001</v>
      </c>
      <c r="J1062" s="27">
        <f>0.5*$AH$17*$AF$17*F1062^2</f>
        <v>21.315999999999999</v>
      </c>
      <c r="K1062" s="30">
        <f t="shared" si="211"/>
        <v>-105.34956666666673</v>
      </c>
      <c r="L1062" s="35">
        <f t="shared" si="208"/>
        <v>-1.2817530611111119</v>
      </c>
      <c r="M1062" s="35">
        <f t="shared" si="212"/>
        <v>0</v>
      </c>
      <c r="N1062" s="35">
        <f t="shared" si="213"/>
        <v>-1.2817530611111119</v>
      </c>
      <c r="O1062" s="35">
        <f t="shared" si="214"/>
        <v>1.2817530611111119</v>
      </c>
      <c r="P1062" s="36">
        <f>SUM($M$8:M1062)</f>
        <v>675.68736175617312</v>
      </c>
      <c r="Q1062" s="36">
        <f>SUM($N$8:N1062)</f>
        <v>-160.07306210339516</v>
      </c>
      <c r="R1062" s="36">
        <f t="shared" si="215"/>
        <v>160.07306210339516</v>
      </c>
      <c r="S1062" s="13"/>
      <c r="T1062" s="38">
        <f t="shared" si="216"/>
        <v>152.06940899822538</v>
      </c>
      <c r="U1062" s="38">
        <f t="shared" si="209"/>
        <v>144.46593854831411</v>
      </c>
      <c r="V1062" s="38">
        <f t="shared" si="217"/>
        <v>143.02127916283098</v>
      </c>
      <c r="W1062" s="38">
        <f t="shared" si="217"/>
        <v>141.59106637120266</v>
      </c>
      <c r="X1062" s="38">
        <f t="shared" si="218"/>
        <v>134.51151305264253</v>
      </c>
      <c r="Y1062" s="38">
        <f t="shared" si="218"/>
        <v>127.7859374000104</v>
      </c>
      <c r="Z1062" s="38">
        <f t="shared" si="219"/>
        <v>127.7859374000104</v>
      </c>
    </row>
    <row r="1063" spans="2:26" x14ac:dyDescent="0.3">
      <c r="B1063" s="4" t="s">
        <v>37</v>
      </c>
      <c r="C1063" s="4">
        <v>1055</v>
      </c>
      <c r="D1063" s="4">
        <v>33</v>
      </c>
      <c r="E1063" s="8">
        <v>40.299999999999997</v>
      </c>
      <c r="F1063" s="8">
        <f t="shared" si="210"/>
        <v>11.194444444444443</v>
      </c>
      <c r="G1063" s="47">
        <f t="shared" si="220"/>
        <v>-1.0833333333333328</v>
      </c>
      <c r="H1063" s="27">
        <f>$AC$17*G1063</f>
        <v>-206.37499999999991</v>
      </c>
      <c r="I1063" s="27">
        <f>($AG$17*$AC$17*$AI$17)</f>
        <v>37.376100000000001</v>
      </c>
      <c r="J1063" s="27">
        <f>0.5*$AH$17*$AF$17*F1063^2</f>
        <v>18.045444444444438</v>
      </c>
      <c r="K1063" s="30">
        <f t="shared" si="211"/>
        <v>-150.95345555555548</v>
      </c>
      <c r="L1063" s="35">
        <f t="shared" si="208"/>
        <v>-1.6898400719135791</v>
      </c>
      <c r="M1063" s="35">
        <f t="shared" si="212"/>
        <v>0</v>
      </c>
      <c r="N1063" s="35">
        <f t="shared" si="213"/>
        <v>-1.6898400719135791</v>
      </c>
      <c r="O1063" s="35">
        <f t="shared" si="214"/>
        <v>1.6898400719135791</v>
      </c>
      <c r="P1063" s="36">
        <f>SUM($M$8:M1063)</f>
        <v>675.68736175617312</v>
      </c>
      <c r="Q1063" s="36">
        <f>SUM($N$8:N1063)</f>
        <v>-161.76290217530874</v>
      </c>
      <c r="R1063" s="36">
        <f t="shared" si="215"/>
        <v>161.76290217530874</v>
      </c>
      <c r="S1063" s="13"/>
      <c r="T1063" s="38">
        <f t="shared" si="216"/>
        <v>153.67475706654329</v>
      </c>
      <c r="U1063" s="38">
        <f t="shared" si="209"/>
        <v>145.99101921321613</v>
      </c>
      <c r="V1063" s="38">
        <f t="shared" si="217"/>
        <v>144.53110902108398</v>
      </c>
      <c r="W1063" s="38">
        <f t="shared" si="217"/>
        <v>143.08579793087313</v>
      </c>
      <c r="X1063" s="38">
        <f t="shared" si="218"/>
        <v>135.93150803432945</v>
      </c>
      <c r="Y1063" s="38">
        <f t="shared" si="218"/>
        <v>129.13493263261299</v>
      </c>
      <c r="Z1063" s="38">
        <f t="shared" si="219"/>
        <v>129.13493263261299</v>
      </c>
    </row>
    <row r="1064" spans="2:26" x14ac:dyDescent="0.3">
      <c r="B1064" s="4" t="s">
        <v>37</v>
      </c>
      <c r="C1064" s="4">
        <v>1056</v>
      </c>
      <c r="D1064" s="4">
        <v>34</v>
      </c>
      <c r="E1064" s="8">
        <v>36</v>
      </c>
      <c r="F1064" s="8">
        <f t="shared" si="210"/>
        <v>10</v>
      </c>
      <c r="G1064" s="47">
        <f t="shared" si="220"/>
        <v>-1.333333333333333</v>
      </c>
      <c r="H1064" s="27">
        <f>$AC$17*G1064</f>
        <v>-253.99999999999994</v>
      </c>
      <c r="I1064" s="27">
        <f>($AG$17*$AC$17*$AI$17)</f>
        <v>37.376100000000001</v>
      </c>
      <c r="J1064" s="27">
        <f>0.5*$AH$17*$AF$17*F1064^2</f>
        <v>14.399999999999999</v>
      </c>
      <c r="K1064" s="30">
        <f t="shared" si="211"/>
        <v>-202.22389999999993</v>
      </c>
      <c r="L1064" s="35">
        <f t="shared" si="208"/>
        <v>-2.0222389999999995</v>
      </c>
      <c r="M1064" s="35">
        <f t="shared" si="212"/>
        <v>0</v>
      </c>
      <c r="N1064" s="35">
        <f t="shared" si="213"/>
        <v>-2.0222389999999995</v>
      </c>
      <c r="O1064" s="35">
        <f t="shared" si="214"/>
        <v>2.0222389999999995</v>
      </c>
      <c r="P1064" s="36">
        <f>SUM($M$8:M1064)</f>
        <v>675.68736175617312</v>
      </c>
      <c r="Q1064" s="36">
        <f>SUM($N$8:N1064)</f>
        <v>-163.78514117530875</v>
      </c>
      <c r="R1064" s="36">
        <f t="shared" si="215"/>
        <v>163.78514117530875</v>
      </c>
      <c r="S1064" s="13"/>
      <c r="T1064" s="38">
        <f t="shared" si="216"/>
        <v>155.59588411654332</v>
      </c>
      <c r="U1064" s="38">
        <f t="shared" si="209"/>
        <v>147.81608991071616</v>
      </c>
      <c r="V1064" s="38">
        <f t="shared" si="217"/>
        <v>146.33792901160899</v>
      </c>
      <c r="W1064" s="38">
        <f t="shared" si="217"/>
        <v>144.87454972149291</v>
      </c>
      <c r="X1064" s="38">
        <f t="shared" si="218"/>
        <v>137.63082223541826</v>
      </c>
      <c r="Y1064" s="38">
        <f t="shared" si="218"/>
        <v>130.74928112364734</v>
      </c>
      <c r="Z1064" s="38">
        <f t="shared" si="219"/>
        <v>130.74928112364734</v>
      </c>
    </row>
    <row r="1065" spans="2:26" x14ac:dyDescent="0.3">
      <c r="B1065" s="4" t="s">
        <v>37</v>
      </c>
      <c r="C1065" s="4">
        <v>1057</v>
      </c>
      <c r="D1065" s="4">
        <v>35</v>
      </c>
      <c r="E1065" s="8">
        <v>30.7</v>
      </c>
      <c r="F1065" s="8">
        <f t="shared" si="210"/>
        <v>8.5277777777777768</v>
      </c>
      <c r="G1065" s="47">
        <f t="shared" si="220"/>
        <v>-1.4722222222222223</v>
      </c>
      <c r="H1065" s="27">
        <f>$AC$17*G1065</f>
        <v>-280.45833333333337</v>
      </c>
      <c r="I1065" s="27">
        <f>($AG$17*$AC$17*$AI$17)</f>
        <v>37.376100000000001</v>
      </c>
      <c r="J1065" s="27">
        <f>0.5*$AH$17*$AF$17*F1065^2</f>
        <v>10.472111111111108</v>
      </c>
      <c r="K1065" s="30">
        <f t="shared" si="211"/>
        <v>-232.61012222222226</v>
      </c>
      <c r="L1065" s="35">
        <f t="shared" si="208"/>
        <v>-1.9836474311728396</v>
      </c>
      <c r="M1065" s="35">
        <f t="shared" si="212"/>
        <v>0</v>
      </c>
      <c r="N1065" s="35">
        <f t="shared" si="213"/>
        <v>-1.9836474311728396</v>
      </c>
      <c r="O1065" s="35">
        <f t="shared" si="214"/>
        <v>1.9836474311728396</v>
      </c>
      <c r="P1065" s="36">
        <f>SUM($M$8:M1065)</f>
        <v>675.68736175617312</v>
      </c>
      <c r="Q1065" s="36">
        <f>SUM($N$8:N1065)</f>
        <v>-165.76878860648159</v>
      </c>
      <c r="R1065" s="36">
        <f t="shared" si="215"/>
        <v>165.76878860648159</v>
      </c>
      <c r="S1065" s="13"/>
      <c r="T1065" s="38">
        <f t="shared" si="216"/>
        <v>157.48034917615752</v>
      </c>
      <c r="U1065" s="38">
        <f t="shared" si="209"/>
        <v>149.60633171734963</v>
      </c>
      <c r="V1065" s="38">
        <f t="shared" si="217"/>
        <v>148.11026840017612</v>
      </c>
      <c r="W1065" s="38">
        <f t="shared" si="217"/>
        <v>146.62916571617436</v>
      </c>
      <c r="X1065" s="38">
        <f t="shared" si="218"/>
        <v>139.29770743036562</v>
      </c>
      <c r="Y1065" s="38">
        <f t="shared" si="218"/>
        <v>132.33282205884734</v>
      </c>
      <c r="Z1065" s="38">
        <f t="shared" si="219"/>
        <v>132.33282205884734</v>
      </c>
    </row>
    <row r="1066" spans="2:26" x14ac:dyDescent="0.3">
      <c r="B1066" s="4" t="s">
        <v>37</v>
      </c>
      <c r="C1066" s="4">
        <v>1058</v>
      </c>
      <c r="D1066" s="4">
        <v>36</v>
      </c>
      <c r="E1066" s="8">
        <v>25.4</v>
      </c>
      <c r="F1066" s="8">
        <f t="shared" si="210"/>
        <v>7.0555555555555554</v>
      </c>
      <c r="G1066" s="47">
        <f t="shared" si="220"/>
        <v>-1.3472222222222221</v>
      </c>
      <c r="H1066" s="27">
        <f>$AC$17*G1066</f>
        <v>-256.64583333333331</v>
      </c>
      <c r="I1066" s="27">
        <f>($AG$17*$AC$17*$AI$17)</f>
        <v>37.376100000000001</v>
      </c>
      <c r="J1066" s="27">
        <f>0.5*$AH$17*$AF$17*F1066^2</f>
        <v>7.1684444444444431</v>
      </c>
      <c r="K1066" s="30">
        <f t="shared" si="211"/>
        <v>-212.10128888888886</v>
      </c>
      <c r="L1066" s="35">
        <f t="shared" si="208"/>
        <v>-1.4964924271604936</v>
      </c>
      <c r="M1066" s="35">
        <f t="shared" si="212"/>
        <v>0</v>
      </c>
      <c r="N1066" s="35">
        <f t="shared" si="213"/>
        <v>-1.4964924271604936</v>
      </c>
      <c r="O1066" s="35">
        <f t="shared" si="214"/>
        <v>1.4964924271604936</v>
      </c>
      <c r="P1066" s="36">
        <f>SUM($M$8:M1066)</f>
        <v>675.68736175617312</v>
      </c>
      <c r="Q1066" s="36">
        <f>SUM($N$8:N1066)</f>
        <v>-167.26528103364208</v>
      </c>
      <c r="R1066" s="36">
        <f t="shared" si="215"/>
        <v>167.26528103364208</v>
      </c>
      <c r="S1066" s="13"/>
      <c r="T1066" s="38">
        <f t="shared" si="216"/>
        <v>158.90201698195997</v>
      </c>
      <c r="U1066" s="38">
        <f t="shared" si="209"/>
        <v>150.95691613286198</v>
      </c>
      <c r="V1066" s="38">
        <f t="shared" si="217"/>
        <v>149.44734697153336</v>
      </c>
      <c r="W1066" s="38">
        <f t="shared" si="217"/>
        <v>147.95287350181803</v>
      </c>
      <c r="X1066" s="38">
        <f t="shared" si="218"/>
        <v>140.55522982672713</v>
      </c>
      <c r="Y1066" s="38">
        <f t="shared" si="218"/>
        <v>133.52746833539078</v>
      </c>
      <c r="Z1066" s="38">
        <f t="shared" si="219"/>
        <v>133.52746833539078</v>
      </c>
    </row>
    <row r="1067" spans="2:26" x14ac:dyDescent="0.3">
      <c r="B1067" s="4" t="s">
        <v>37</v>
      </c>
      <c r="C1067" s="4">
        <v>1059</v>
      </c>
      <c r="D1067" s="4">
        <v>37</v>
      </c>
      <c r="E1067" s="8">
        <v>21</v>
      </c>
      <c r="F1067" s="8">
        <f t="shared" si="210"/>
        <v>5.833333333333333</v>
      </c>
      <c r="G1067" s="47">
        <f t="shared" si="220"/>
        <v>-1.2083333333333333</v>
      </c>
      <c r="H1067" s="27">
        <f>$AC$17*G1067</f>
        <v>-230.1875</v>
      </c>
      <c r="I1067" s="27">
        <f>($AG$17*$AC$17*$AI$17)</f>
        <v>37.376100000000001</v>
      </c>
      <c r="J1067" s="27">
        <f>0.5*$AH$17*$AF$17*F1067^2</f>
        <v>4.8999999999999986</v>
      </c>
      <c r="K1067" s="30">
        <f t="shared" si="211"/>
        <v>-187.91139999999999</v>
      </c>
      <c r="L1067" s="35">
        <f t="shared" si="208"/>
        <v>-1.0961498333333333</v>
      </c>
      <c r="M1067" s="35">
        <f t="shared" si="212"/>
        <v>0</v>
      </c>
      <c r="N1067" s="35">
        <f t="shared" si="213"/>
        <v>-1.0961498333333333</v>
      </c>
      <c r="O1067" s="35">
        <f t="shared" si="214"/>
        <v>1.0961498333333333</v>
      </c>
      <c r="P1067" s="36">
        <f>SUM($M$8:M1067)</f>
        <v>675.68736175617312</v>
      </c>
      <c r="Q1067" s="36">
        <f>SUM($N$8:N1067)</f>
        <v>-168.36143086697541</v>
      </c>
      <c r="R1067" s="36">
        <f t="shared" si="215"/>
        <v>168.36143086697541</v>
      </c>
      <c r="S1067" s="13"/>
      <c r="T1067" s="38">
        <f t="shared" si="216"/>
        <v>159.94335932362662</v>
      </c>
      <c r="U1067" s="38">
        <f t="shared" si="209"/>
        <v>151.94619135744529</v>
      </c>
      <c r="V1067" s="38">
        <f t="shared" si="217"/>
        <v>150.42672944387084</v>
      </c>
      <c r="W1067" s="38">
        <f t="shared" si="217"/>
        <v>148.92246214943214</v>
      </c>
      <c r="X1067" s="38">
        <f t="shared" si="218"/>
        <v>141.47633904196053</v>
      </c>
      <c r="Y1067" s="38">
        <f t="shared" si="218"/>
        <v>134.40252208986249</v>
      </c>
      <c r="Z1067" s="38">
        <f t="shared" si="219"/>
        <v>134.40252208986249</v>
      </c>
    </row>
    <row r="1068" spans="2:26" x14ac:dyDescent="0.3">
      <c r="B1068" s="4" t="s">
        <v>37</v>
      </c>
      <c r="C1068" s="4">
        <v>1060</v>
      </c>
      <c r="D1068" s="4">
        <v>38</v>
      </c>
      <c r="E1068" s="8">
        <v>16.7</v>
      </c>
      <c r="F1068" s="8">
        <f t="shared" si="210"/>
        <v>4.6388888888888884</v>
      </c>
      <c r="G1068" s="47">
        <f t="shared" si="220"/>
        <v>-1.0555555555555556</v>
      </c>
      <c r="H1068" s="27">
        <f>$AC$17*G1068</f>
        <v>-201.08333333333334</v>
      </c>
      <c r="I1068" s="27">
        <f>($AG$17*$AC$17*$AI$17)</f>
        <v>37.376100000000001</v>
      </c>
      <c r="J1068" s="27">
        <f>0.5*$AH$17*$AF$17*F1068^2</f>
        <v>3.0987777777777765</v>
      </c>
      <c r="K1068" s="30">
        <f t="shared" si="211"/>
        <v>-160.60845555555557</v>
      </c>
      <c r="L1068" s="35">
        <f t="shared" si="208"/>
        <v>-0.74504477993827156</v>
      </c>
      <c r="M1068" s="35">
        <f t="shared" si="212"/>
        <v>0</v>
      </c>
      <c r="N1068" s="35">
        <f t="shared" si="213"/>
        <v>-0.74504477993827156</v>
      </c>
      <c r="O1068" s="35">
        <f t="shared" si="214"/>
        <v>0.74504477993827156</v>
      </c>
      <c r="P1068" s="36">
        <f>SUM($M$8:M1068)</f>
        <v>675.68736175617312</v>
      </c>
      <c r="Q1068" s="36">
        <f>SUM($N$8:N1068)</f>
        <v>-169.10647564691368</v>
      </c>
      <c r="R1068" s="36">
        <f t="shared" si="215"/>
        <v>169.10647564691368</v>
      </c>
      <c r="S1068" s="13"/>
      <c r="T1068" s="38">
        <f t="shared" si="216"/>
        <v>160.65115186456799</v>
      </c>
      <c r="U1068" s="38">
        <f t="shared" si="209"/>
        <v>152.61859427133959</v>
      </c>
      <c r="V1068" s="38">
        <f t="shared" si="217"/>
        <v>151.09240832862619</v>
      </c>
      <c r="W1068" s="38">
        <f t="shared" si="217"/>
        <v>149.58148424533994</v>
      </c>
      <c r="X1068" s="38">
        <f t="shared" si="218"/>
        <v>142.10241003307294</v>
      </c>
      <c r="Y1068" s="38">
        <f t="shared" si="218"/>
        <v>134.99728953141928</v>
      </c>
      <c r="Z1068" s="38">
        <f t="shared" si="219"/>
        <v>134.99728953141928</v>
      </c>
    </row>
    <row r="1069" spans="2:26" x14ac:dyDescent="0.3">
      <c r="B1069" s="4" t="s">
        <v>37</v>
      </c>
      <c r="C1069" s="4">
        <v>1061</v>
      </c>
      <c r="D1069" s="4">
        <v>39</v>
      </c>
      <c r="E1069" s="8">
        <v>13.4</v>
      </c>
      <c r="F1069" s="8">
        <f t="shared" si="210"/>
        <v>3.7222222222222223</v>
      </c>
      <c r="G1069" s="47">
        <f t="shared" si="220"/>
        <v>-0.65277777777777768</v>
      </c>
      <c r="H1069" s="27">
        <f>$AC$17*G1069</f>
        <v>-124.35416666666664</v>
      </c>
      <c r="I1069" s="27">
        <f>($AG$17*$AC$17*$AI$17)</f>
        <v>37.376100000000001</v>
      </c>
      <c r="J1069" s="27">
        <f>0.5*$AH$17*$AF$17*F1069^2</f>
        <v>1.9951111111111111</v>
      </c>
      <c r="K1069" s="30">
        <f t="shared" si="211"/>
        <v>-84.982955555555534</v>
      </c>
      <c r="L1069" s="35">
        <f t="shared" si="208"/>
        <v>-0.31632544567901227</v>
      </c>
      <c r="M1069" s="35">
        <f t="shared" si="212"/>
        <v>0</v>
      </c>
      <c r="N1069" s="35">
        <f t="shared" si="213"/>
        <v>-0.31632544567901227</v>
      </c>
      <c r="O1069" s="35">
        <f t="shared" si="214"/>
        <v>0.31632544567901227</v>
      </c>
      <c r="P1069" s="36">
        <f>SUM($M$8:M1069)</f>
        <v>675.68736175617312</v>
      </c>
      <c r="Q1069" s="36">
        <f>SUM($N$8:N1069)</f>
        <v>-169.42280109259269</v>
      </c>
      <c r="R1069" s="36">
        <f t="shared" si="215"/>
        <v>169.42280109259269</v>
      </c>
      <c r="S1069" s="13"/>
      <c r="T1069" s="38">
        <f t="shared" si="216"/>
        <v>160.95166103796305</v>
      </c>
      <c r="U1069" s="38">
        <f t="shared" si="209"/>
        <v>152.90407798606489</v>
      </c>
      <c r="V1069" s="38">
        <f t="shared" si="217"/>
        <v>151.37503720620424</v>
      </c>
      <c r="W1069" s="38">
        <f t="shared" si="217"/>
        <v>149.86128683414219</v>
      </c>
      <c r="X1069" s="38">
        <f t="shared" si="218"/>
        <v>142.36822249243508</v>
      </c>
      <c r="Y1069" s="38">
        <f t="shared" si="218"/>
        <v>135.24981136781332</v>
      </c>
      <c r="Z1069" s="38">
        <f t="shared" si="219"/>
        <v>135.24981136781332</v>
      </c>
    </row>
    <row r="1070" spans="2:26" x14ac:dyDescent="0.3">
      <c r="B1070" s="4" t="s">
        <v>37</v>
      </c>
      <c r="C1070" s="4">
        <v>1062</v>
      </c>
      <c r="D1070" s="4">
        <v>40</v>
      </c>
      <c r="E1070" s="8">
        <v>12</v>
      </c>
      <c r="F1070" s="8">
        <f t="shared" si="210"/>
        <v>3.333333333333333</v>
      </c>
      <c r="G1070" s="47">
        <f t="shared" si="220"/>
        <v>-0.18055555555555566</v>
      </c>
      <c r="H1070" s="27">
        <f>$AC$17*G1070</f>
        <v>-34.395833333333357</v>
      </c>
      <c r="I1070" s="27">
        <f>($AG$17*$AC$17*$AI$17)</f>
        <v>37.376100000000001</v>
      </c>
      <c r="J1070" s="27">
        <f>0.5*$AH$17*$AF$17*F1070^2</f>
        <v>1.5999999999999996</v>
      </c>
      <c r="K1070" s="30">
        <f t="shared" si="211"/>
        <v>4.5802666666666436</v>
      </c>
      <c r="L1070" s="35">
        <f t="shared" si="208"/>
        <v>1.5267555555555477E-2</v>
      </c>
      <c r="M1070" s="35">
        <f t="shared" si="212"/>
        <v>1.5267555555555477E-2</v>
      </c>
      <c r="N1070" s="35">
        <f t="shared" si="213"/>
        <v>0</v>
      </c>
      <c r="O1070" s="35">
        <f t="shared" si="214"/>
        <v>0</v>
      </c>
      <c r="P1070" s="36">
        <f>SUM($M$8:M1070)</f>
        <v>675.70262931172863</v>
      </c>
      <c r="Q1070" s="36">
        <f>SUM($N$8:N1070)</f>
        <v>-169.42280109259269</v>
      </c>
      <c r="R1070" s="36">
        <f t="shared" si="215"/>
        <v>169.42280109259269</v>
      </c>
      <c r="S1070" s="13"/>
      <c r="T1070" s="38">
        <f t="shared" si="216"/>
        <v>160.95166103796305</v>
      </c>
      <c r="U1070" s="38">
        <f t="shared" si="209"/>
        <v>152.90407798606489</v>
      </c>
      <c r="V1070" s="38">
        <f t="shared" si="217"/>
        <v>151.37503720620424</v>
      </c>
      <c r="W1070" s="38">
        <f t="shared" si="217"/>
        <v>149.86128683414219</v>
      </c>
      <c r="X1070" s="38">
        <f t="shared" si="218"/>
        <v>142.36822249243508</v>
      </c>
      <c r="Y1070" s="38">
        <f t="shared" si="218"/>
        <v>135.24981136781332</v>
      </c>
      <c r="Z1070" s="38">
        <f t="shared" si="219"/>
        <v>135.24981136781332</v>
      </c>
    </row>
    <row r="1071" spans="2:26" x14ac:dyDescent="0.3">
      <c r="B1071" s="4" t="s">
        <v>37</v>
      </c>
      <c r="C1071" s="4">
        <v>1063</v>
      </c>
      <c r="D1071" s="4">
        <v>41</v>
      </c>
      <c r="E1071" s="8">
        <v>12.1</v>
      </c>
      <c r="F1071" s="8">
        <f t="shared" si="210"/>
        <v>3.3611111111111107</v>
      </c>
      <c r="G1071" s="47">
        <f t="shared" si="220"/>
        <v>0.1111111111111112</v>
      </c>
      <c r="H1071" s="27">
        <f>$AC$17*G1071</f>
        <v>21.166666666666686</v>
      </c>
      <c r="I1071" s="27">
        <f>($AG$17*$AC$17*$AI$17)</f>
        <v>37.376100000000001</v>
      </c>
      <c r="J1071" s="27">
        <f>0.5*$AH$17*$AF$17*F1071^2</f>
        <v>1.6267777777777772</v>
      </c>
      <c r="K1071" s="30">
        <f t="shared" si="211"/>
        <v>60.169544444444462</v>
      </c>
      <c r="L1071" s="35">
        <f t="shared" si="208"/>
        <v>0.20223652438271608</v>
      </c>
      <c r="M1071" s="35">
        <f t="shared" si="212"/>
        <v>0.20223652438271608</v>
      </c>
      <c r="N1071" s="35">
        <f t="shared" si="213"/>
        <v>0</v>
      </c>
      <c r="O1071" s="35">
        <f t="shared" si="214"/>
        <v>0</v>
      </c>
      <c r="P1071" s="36">
        <f>SUM($M$8:M1071)</f>
        <v>675.9048658361113</v>
      </c>
      <c r="Q1071" s="36">
        <f>SUM($N$8:N1071)</f>
        <v>-169.42280109259269</v>
      </c>
      <c r="R1071" s="36">
        <f t="shared" si="215"/>
        <v>169.42280109259269</v>
      </c>
      <c r="S1071" s="13"/>
      <c r="T1071" s="38">
        <f t="shared" si="216"/>
        <v>160.95166103796305</v>
      </c>
      <c r="U1071" s="38">
        <f t="shared" si="209"/>
        <v>152.90407798606489</v>
      </c>
      <c r="V1071" s="38">
        <f t="shared" si="217"/>
        <v>151.37503720620424</v>
      </c>
      <c r="W1071" s="38">
        <f t="shared" si="217"/>
        <v>149.86128683414219</v>
      </c>
      <c r="X1071" s="38">
        <f t="shared" si="218"/>
        <v>142.36822249243508</v>
      </c>
      <c r="Y1071" s="38">
        <f t="shared" si="218"/>
        <v>135.24981136781332</v>
      </c>
      <c r="Z1071" s="38">
        <f t="shared" si="219"/>
        <v>135.24981136781332</v>
      </c>
    </row>
    <row r="1072" spans="2:26" x14ac:dyDescent="0.3">
      <c r="B1072" s="4" t="s">
        <v>37</v>
      </c>
      <c r="C1072" s="4">
        <v>1064</v>
      </c>
      <c r="D1072" s="4">
        <v>42</v>
      </c>
      <c r="E1072" s="8">
        <v>12.8</v>
      </c>
      <c r="F1072" s="8">
        <f t="shared" si="210"/>
        <v>3.5555555555555558</v>
      </c>
      <c r="G1072" s="47">
        <f t="shared" si="220"/>
        <v>0.4861111111111111</v>
      </c>
      <c r="H1072" s="27">
        <f>$AC$17*G1072</f>
        <v>92.604166666666671</v>
      </c>
      <c r="I1072" s="27">
        <f>($AG$17*$AC$17*$AI$17)</f>
        <v>37.376100000000001</v>
      </c>
      <c r="J1072" s="27">
        <f>0.5*$AH$17*$AF$17*F1072^2</f>
        <v>1.8204444444444445</v>
      </c>
      <c r="K1072" s="30">
        <f t="shared" si="211"/>
        <v>131.8007111111111</v>
      </c>
      <c r="L1072" s="35">
        <f t="shared" si="208"/>
        <v>0.46862475061728393</v>
      </c>
      <c r="M1072" s="35">
        <f t="shared" si="212"/>
        <v>0.46862475061728393</v>
      </c>
      <c r="N1072" s="35">
        <f t="shared" si="213"/>
        <v>0</v>
      </c>
      <c r="O1072" s="35">
        <f t="shared" si="214"/>
        <v>0</v>
      </c>
      <c r="P1072" s="36">
        <f>SUM($M$8:M1072)</f>
        <v>676.37349058672862</v>
      </c>
      <c r="Q1072" s="36">
        <f>SUM($N$8:N1072)</f>
        <v>-169.42280109259269</v>
      </c>
      <c r="R1072" s="36">
        <f t="shared" si="215"/>
        <v>169.42280109259269</v>
      </c>
      <c r="S1072" s="13"/>
      <c r="T1072" s="38">
        <f t="shared" si="216"/>
        <v>160.95166103796305</v>
      </c>
      <c r="U1072" s="38">
        <f t="shared" si="209"/>
        <v>152.90407798606489</v>
      </c>
      <c r="V1072" s="38">
        <f t="shared" si="217"/>
        <v>151.37503720620424</v>
      </c>
      <c r="W1072" s="38">
        <f t="shared" si="217"/>
        <v>149.86128683414219</v>
      </c>
      <c r="X1072" s="38">
        <f t="shared" si="218"/>
        <v>142.36822249243508</v>
      </c>
      <c r="Y1072" s="38">
        <f t="shared" si="218"/>
        <v>135.24981136781332</v>
      </c>
      <c r="Z1072" s="38">
        <f t="shared" si="219"/>
        <v>135.24981136781332</v>
      </c>
    </row>
    <row r="1073" spans="2:26" x14ac:dyDescent="0.3">
      <c r="B1073" s="4" t="s">
        <v>37</v>
      </c>
      <c r="C1073" s="4">
        <v>1065</v>
      </c>
      <c r="D1073" s="4">
        <v>43</v>
      </c>
      <c r="E1073" s="8">
        <v>15.6</v>
      </c>
      <c r="F1073" s="8">
        <f t="shared" si="210"/>
        <v>4.333333333333333</v>
      </c>
      <c r="G1073" s="47">
        <f t="shared" si="220"/>
        <v>0.98611111111111083</v>
      </c>
      <c r="H1073" s="27">
        <f>$AC$17*G1073</f>
        <v>187.8541666666666</v>
      </c>
      <c r="I1073" s="27">
        <f>($AG$17*$AC$17*$AI$17)</f>
        <v>37.376100000000001</v>
      </c>
      <c r="J1073" s="27">
        <f>0.5*$AH$17*$AF$17*F1073^2</f>
        <v>2.7039999999999993</v>
      </c>
      <c r="K1073" s="30">
        <f t="shared" si="211"/>
        <v>227.93426666666662</v>
      </c>
      <c r="L1073" s="35">
        <f t="shared" si="208"/>
        <v>0.98771515555555522</v>
      </c>
      <c r="M1073" s="35">
        <f t="shared" si="212"/>
        <v>0.98771515555555522</v>
      </c>
      <c r="N1073" s="35">
        <f t="shared" si="213"/>
        <v>0</v>
      </c>
      <c r="O1073" s="35">
        <f t="shared" si="214"/>
        <v>0</v>
      </c>
      <c r="P1073" s="36">
        <f>SUM($M$8:M1073)</f>
        <v>677.36120574228414</v>
      </c>
      <c r="Q1073" s="36">
        <f>SUM($N$8:N1073)</f>
        <v>-169.42280109259269</v>
      </c>
      <c r="R1073" s="36">
        <f t="shared" si="215"/>
        <v>169.42280109259269</v>
      </c>
      <c r="S1073" s="13"/>
      <c r="T1073" s="38">
        <f t="shared" si="216"/>
        <v>160.95166103796305</v>
      </c>
      <c r="U1073" s="38">
        <f t="shared" si="209"/>
        <v>152.90407798606489</v>
      </c>
      <c r="V1073" s="38">
        <f t="shared" si="217"/>
        <v>151.37503720620424</v>
      </c>
      <c r="W1073" s="38">
        <f t="shared" si="217"/>
        <v>149.86128683414219</v>
      </c>
      <c r="X1073" s="38">
        <f t="shared" si="218"/>
        <v>142.36822249243508</v>
      </c>
      <c r="Y1073" s="38">
        <f t="shared" si="218"/>
        <v>135.24981136781332</v>
      </c>
      <c r="Z1073" s="38">
        <f t="shared" si="219"/>
        <v>135.24981136781332</v>
      </c>
    </row>
    <row r="1074" spans="2:26" x14ac:dyDescent="0.3">
      <c r="B1074" s="4" t="s">
        <v>37</v>
      </c>
      <c r="C1074" s="4">
        <v>1066</v>
      </c>
      <c r="D1074" s="4">
        <v>44</v>
      </c>
      <c r="E1074" s="8">
        <v>19.899999999999999</v>
      </c>
      <c r="F1074" s="8">
        <f t="shared" si="210"/>
        <v>5.5277777777777777</v>
      </c>
      <c r="G1074" s="47">
        <f t="shared" si="220"/>
        <v>1.0833333333333333</v>
      </c>
      <c r="H1074" s="27">
        <f>$AC$17*G1074</f>
        <v>206.375</v>
      </c>
      <c r="I1074" s="27">
        <f>($AG$17*$AC$17*$AI$17)</f>
        <v>37.376100000000001</v>
      </c>
      <c r="J1074" s="27">
        <f>0.5*$AH$17*$AF$17*F1074^2</f>
        <v>4.4001111111111104</v>
      </c>
      <c r="K1074" s="30">
        <f t="shared" si="211"/>
        <v>248.15121111111111</v>
      </c>
      <c r="L1074" s="35">
        <f t="shared" si="208"/>
        <v>1.3717247503086418</v>
      </c>
      <c r="M1074" s="35">
        <f t="shared" si="212"/>
        <v>1.3717247503086418</v>
      </c>
      <c r="N1074" s="35">
        <f t="shared" si="213"/>
        <v>0</v>
      </c>
      <c r="O1074" s="35">
        <f t="shared" si="214"/>
        <v>0</v>
      </c>
      <c r="P1074" s="36">
        <f>SUM($M$8:M1074)</f>
        <v>678.7329304925928</v>
      </c>
      <c r="Q1074" s="36">
        <f>SUM($N$8:N1074)</f>
        <v>-169.42280109259269</v>
      </c>
      <c r="R1074" s="36">
        <f t="shared" si="215"/>
        <v>169.42280109259269</v>
      </c>
      <c r="S1074" s="13"/>
      <c r="T1074" s="38">
        <f t="shared" si="216"/>
        <v>160.95166103796305</v>
      </c>
      <c r="U1074" s="38">
        <f t="shared" si="209"/>
        <v>152.90407798606489</v>
      </c>
      <c r="V1074" s="38">
        <f t="shared" si="217"/>
        <v>151.37503720620424</v>
      </c>
      <c r="W1074" s="38">
        <f t="shared" si="217"/>
        <v>149.86128683414219</v>
      </c>
      <c r="X1074" s="38">
        <f t="shared" si="218"/>
        <v>142.36822249243508</v>
      </c>
      <c r="Y1074" s="38">
        <f t="shared" si="218"/>
        <v>135.24981136781332</v>
      </c>
      <c r="Z1074" s="38">
        <f t="shared" si="219"/>
        <v>135.24981136781332</v>
      </c>
    </row>
    <row r="1075" spans="2:26" x14ac:dyDescent="0.3">
      <c r="B1075" s="4" t="s">
        <v>37</v>
      </c>
      <c r="C1075" s="4">
        <v>1067</v>
      </c>
      <c r="D1075" s="4">
        <v>45</v>
      </c>
      <c r="E1075" s="8">
        <v>23.4</v>
      </c>
      <c r="F1075" s="8">
        <f t="shared" si="210"/>
        <v>6.4999999999999991</v>
      </c>
      <c r="G1075" s="47">
        <f t="shared" si="220"/>
        <v>0.65277777777777812</v>
      </c>
      <c r="H1075" s="27">
        <f>$AC$17*G1075</f>
        <v>124.35416666666673</v>
      </c>
      <c r="I1075" s="27">
        <f>($AG$17*$AC$17*$AI$17)</f>
        <v>37.376100000000001</v>
      </c>
      <c r="J1075" s="27">
        <f>0.5*$AH$17*$AF$17*F1075^2</f>
        <v>6.0839999999999979</v>
      </c>
      <c r="K1075" s="30">
        <f t="shared" si="211"/>
        <v>167.81426666666673</v>
      </c>
      <c r="L1075" s="35">
        <f t="shared" si="208"/>
        <v>1.0907927333333336</v>
      </c>
      <c r="M1075" s="35">
        <f t="shared" si="212"/>
        <v>1.0907927333333336</v>
      </c>
      <c r="N1075" s="35">
        <f t="shared" si="213"/>
        <v>0</v>
      </c>
      <c r="O1075" s="35">
        <f t="shared" si="214"/>
        <v>0</v>
      </c>
      <c r="P1075" s="36">
        <f>SUM($M$8:M1075)</f>
        <v>679.82372322592619</v>
      </c>
      <c r="Q1075" s="36">
        <f>SUM($N$8:N1075)</f>
        <v>-169.42280109259269</v>
      </c>
      <c r="R1075" s="36">
        <f t="shared" si="215"/>
        <v>169.42280109259269</v>
      </c>
      <c r="S1075" s="13"/>
      <c r="T1075" s="38">
        <f t="shared" si="216"/>
        <v>160.95166103796305</v>
      </c>
      <c r="U1075" s="38">
        <f t="shared" si="209"/>
        <v>152.90407798606489</v>
      </c>
      <c r="V1075" s="38">
        <f t="shared" si="217"/>
        <v>151.37503720620424</v>
      </c>
      <c r="W1075" s="38">
        <f t="shared" si="217"/>
        <v>149.86128683414219</v>
      </c>
      <c r="X1075" s="38">
        <f t="shared" si="218"/>
        <v>142.36822249243508</v>
      </c>
      <c r="Y1075" s="38">
        <f t="shared" si="218"/>
        <v>135.24981136781332</v>
      </c>
      <c r="Z1075" s="38">
        <f t="shared" si="219"/>
        <v>135.24981136781332</v>
      </c>
    </row>
    <row r="1076" spans="2:26" x14ac:dyDescent="0.3">
      <c r="B1076" s="4" t="s">
        <v>37</v>
      </c>
      <c r="C1076" s="4">
        <v>1068</v>
      </c>
      <c r="D1076" s="4">
        <v>46</v>
      </c>
      <c r="E1076" s="8">
        <v>24.6</v>
      </c>
      <c r="F1076" s="8">
        <f t="shared" si="210"/>
        <v>6.8333333333333339</v>
      </c>
      <c r="G1076" s="47">
        <f t="shared" si="220"/>
        <v>0.25000000000000011</v>
      </c>
      <c r="H1076" s="27">
        <f>$AC$17*G1076</f>
        <v>47.625000000000021</v>
      </c>
      <c r="I1076" s="27">
        <f>($AG$17*$AC$17*$AI$17)</f>
        <v>37.376100000000001</v>
      </c>
      <c r="J1076" s="27">
        <f>0.5*$AH$17*$AF$17*F1076^2</f>
        <v>6.7240000000000002</v>
      </c>
      <c r="K1076" s="30">
        <f t="shared" si="211"/>
        <v>91.725100000000026</v>
      </c>
      <c r="L1076" s="35">
        <f t="shared" si="208"/>
        <v>0.62678818333333353</v>
      </c>
      <c r="M1076" s="35">
        <f t="shared" si="212"/>
        <v>0.62678818333333353</v>
      </c>
      <c r="N1076" s="35">
        <f t="shared" si="213"/>
        <v>0</v>
      </c>
      <c r="O1076" s="35">
        <f t="shared" si="214"/>
        <v>0</v>
      </c>
      <c r="P1076" s="36">
        <f>SUM($M$8:M1076)</f>
        <v>680.45051140925955</v>
      </c>
      <c r="Q1076" s="36">
        <f>SUM($N$8:N1076)</f>
        <v>-169.42280109259269</v>
      </c>
      <c r="R1076" s="36">
        <f t="shared" si="215"/>
        <v>169.42280109259269</v>
      </c>
      <c r="S1076" s="13"/>
      <c r="T1076" s="38">
        <f t="shared" si="216"/>
        <v>160.95166103796305</v>
      </c>
      <c r="U1076" s="38">
        <f t="shared" si="209"/>
        <v>152.90407798606489</v>
      </c>
      <c r="V1076" s="38">
        <f t="shared" si="217"/>
        <v>151.37503720620424</v>
      </c>
      <c r="W1076" s="38">
        <f t="shared" si="217"/>
        <v>149.86128683414219</v>
      </c>
      <c r="X1076" s="38">
        <f t="shared" si="218"/>
        <v>142.36822249243508</v>
      </c>
      <c r="Y1076" s="38">
        <f t="shared" si="218"/>
        <v>135.24981136781332</v>
      </c>
      <c r="Z1076" s="38">
        <f t="shared" si="219"/>
        <v>135.24981136781332</v>
      </c>
    </row>
    <row r="1077" spans="2:26" x14ac:dyDescent="0.3">
      <c r="B1077" s="4" t="s">
        <v>37</v>
      </c>
      <c r="C1077" s="4">
        <v>1069</v>
      </c>
      <c r="D1077" s="4">
        <v>47</v>
      </c>
      <c r="E1077" s="8">
        <v>25.2</v>
      </c>
      <c r="F1077" s="8">
        <f t="shared" si="210"/>
        <v>7</v>
      </c>
      <c r="G1077" s="47">
        <f t="shared" si="220"/>
        <v>0.24999999999999961</v>
      </c>
      <c r="H1077" s="27">
        <f>$AC$17*G1077</f>
        <v>47.624999999999929</v>
      </c>
      <c r="I1077" s="27">
        <f>($AG$17*$AC$17*$AI$17)</f>
        <v>37.376100000000001</v>
      </c>
      <c r="J1077" s="27">
        <f>0.5*$AH$17*$AF$17*F1077^2</f>
        <v>7.0559999999999992</v>
      </c>
      <c r="K1077" s="30">
        <f t="shared" si="211"/>
        <v>92.05709999999992</v>
      </c>
      <c r="L1077" s="35">
        <f t="shared" si="208"/>
        <v>0.64439969999999946</v>
      </c>
      <c r="M1077" s="35">
        <f t="shared" si="212"/>
        <v>0.64439969999999946</v>
      </c>
      <c r="N1077" s="35">
        <f t="shared" si="213"/>
        <v>0</v>
      </c>
      <c r="O1077" s="35">
        <f t="shared" si="214"/>
        <v>0</v>
      </c>
      <c r="P1077" s="36">
        <f>SUM($M$8:M1077)</f>
        <v>681.09491110925956</v>
      </c>
      <c r="Q1077" s="36">
        <f>SUM($N$8:N1077)</f>
        <v>-169.42280109259269</v>
      </c>
      <c r="R1077" s="36">
        <f t="shared" si="215"/>
        <v>169.42280109259269</v>
      </c>
      <c r="S1077" s="13"/>
      <c r="T1077" s="38">
        <f t="shared" si="216"/>
        <v>160.95166103796305</v>
      </c>
      <c r="U1077" s="38">
        <f t="shared" si="209"/>
        <v>152.90407798606489</v>
      </c>
      <c r="V1077" s="38">
        <f t="shared" si="217"/>
        <v>151.37503720620424</v>
      </c>
      <c r="W1077" s="38">
        <f t="shared" si="217"/>
        <v>149.86128683414219</v>
      </c>
      <c r="X1077" s="38">
        <f t="shared" si="218"/>
        <v>142.36822249243508</v>
      </c>
      <c r="Y1077" s="38">
        <f t="shared" si="218"/>
        <v>135.24981136781332</v>
      </c>
      <c r="Z1077" s="38">
        <f t="shared" si="219"/>
        <v>135.24981136781332</v>
      </c>
    </row>
    <row r="1078" spans="2:26" x14ac:dyDescent="0.3">
      <c r="B1078" s="4" t="s">
        <v>37</v>
      </c>
      <c r="C1078" s="4">
        <v>1070</v>
      </c>
      <c r="D1078" s="4">
        <v>48</v>
      </c>
      <c r="E1078" s="8">
        <v>26.4</v>
      </c>
      <c r="F1078" s="8">
        <f t="shared" si="210"/>
        <v>7.333333333333333</v>
      </c>
      <c r="G1078" s="47">
        <f t="shared" si="220"/>
        <v>0.50000000000000022</v>
      </c>
      <c r="H1078" s="27">
        <f>$AC$17*G1078</f>
        <v>95.250000000000043</v>
      </c>
      <c r="I1078" s="27">
        <f>($AG$17*$AC$17*$AI$17)</f>
        <v>37.376100000000001</v>
      </c>
      <c r="J1078" s="27">
        <f>0.5*$AH$17*$AF$17*F1078^2</f>
        <v>7.7439999999999989</v>
      </c>
      <c r="K1078" s="30">
        <f t="shared" si="211"/>
        <v>140.37010000000004</v>
      </c>
      <c r="L1078" s="35">
        <f t="shared" si="208"/>
        <v>1.0293807333333336</v>
      </c>
      <c r="M1078" s="35">
        <f t="shared" si="212"/>
        <v>1.0293807333333336</v>
      </c>
      <c r="N1078" s="35">
        <f t="shared" si="213"/>
        <v>0</v>
      </c>
      <c r="O1078" s="35">
        <f t="shared" si="214"/>
        <v>0</v>
      </c>
      <c r="P1078" s="36">
        <f>SUM($M$8:M1078)</f>
        <v>682.12429184259292</v>
      </c>
      <c r="Q1078" s="36">
        <f>SUM($N$8:N1078)</f>
        <v>-169.42280109259269</v>
      </c>
      <c r="R1078" s="36">
        <f t="shared" si="215"/>
        <v>169.42280109259269</v>
      </c>
      <c r="S1078" s="13"/>
      <c r="T1078" s="38">
        <f t="shared" si="216"/>
        <v>160.95166103796305</v>
      </c>
      <c r="U1078" s="38">
        <f t="shared" si="209"/>
        <v>152.90407798606489</v>
      </c>
      <c r="V1078" s="38">
        <f t="shared" si="217"/>
        <v>151.37503720620424</v>
      </c>
      <c r="W1078" s="38">
        <f t="shared" si="217"/>
        <v>149.86128683414219</v>
      </c>
      <c r="X1078" s="38">
        <f t="shared" si="218"/>
        <v>142.36822249243508</v>
      </c>
      <c r="Y1078" s="38">
        <f t="shared" si="218"/>
        <v>135.24981136781332</v>
      </c>
      <c r="Z1078" s="38">
        <f t="shared" si="219"/>
        <v>135.24981136781332</v>
      </c>
    </row>
    <row r="1079" spans="2:26" x14ac:dyDescent="0.3">
      <c r="B1079" s="4" t="s">
        <v>37</v>
      </c>
      <c r="C1079" s="4">
        <v>1071</v>
      </c>
      <c r="D1079" s="4">
        <v>49</v>
      </c>
      <c r="E1079" s="8">
        <v>28.8</v>
      </c>
      <c r="F1079" s="8">
        <f t="shared" si="210"/>
        <v>8</v>
      </c>
      <c r="G1079" s="47">
        <f t="shared" si="220"/>
        <v>0.75000000000000022</v>
      </c>
      <c r="H1079" s="27">
        <f>$AC$17*G1079</f>
        <v>142.87500000000003</v>
      </c>
      <c r="I1079" s="27">
        <f>($AG$17*$AC$17*$AI$17)</f>
        <v>37.376100000000001</v>
      </c>
      <c r="J1079" s="27">
        <f>0.5*$AH$17*$AF$17*F1079^2</f>
        <v>9.2159999999999993</v>
      </c>
      <c r="K1079" s="30">
        <f t="shared" si="211"/>
        <v>189.46710000000004</v>
      </c>
      <c r="L1079" s="35">
        <f t="shared" si="208"/>
        <v>1.5157368000000004</v>
      </c>
      <c r="M1079" s="35">
        <f t="shared" si="212"/>
        <v>1.5157368000000004</v>
      </c>
      <c r="N1079" s="35">
        <f t="shared" si="213"/>
        <v>0</v>
      </c>
      <c r="O1079" s="35">
        <f t="shared" si="214"/>
        <v>0</v>
      </c>
      <c r="P1079" s="36">
        <f>SUM($M$8:M1079)</f>
        <v>683.64002864259294</v>
      </c>
      <c r="Q1079" s="36">
        <f>SUM($N$8:N1079)</f>
        <v>-169.42280109259269</v>
      </c>
      <c r="R1079" s="36">
        <f t="shared" si="215"/>
        <v>169.42280109259269</v>
      </c>
      <c r="S1079" s="13"/>
      <c r="T1079" s="38">
        <f t="shared" si="216"/>
        <v>160.95166103796305</v>
      </c>
      <c r="U1079" s="38">
        <f t="shared" si="209"/>
        <v>152.90407798606489</v>
      </c>
      <c r="V1079" s="38">
        <f t="shared" si="217"/>
        <v>151.37503720620424</v>
      </c>
      <c r="W1079" s="38">
        <f t="shared" si="217"/>
        <v>149.86128683414219</v>
      </c>
      <c r="X1079" s="38">
        <f t="shared" si="218"/>
        <v>142.36822249243508</v>
      </c>
      <c r="Y1079" s="38">
        <f t="shared" si="218"/>
        <v>135.24981136781332</v>
      </c>
      <c r="Z1079" s="38">
        <f t="shared" si="219"/>
        <v>135.24981136781332</v>
      </c>
    </row>
    <row r="1080" spans="2:26" x14ac:dyDescent="0.3">
      <c r="B1080" s="4" t="s">
        <v>37</v>
      </c>
      <c r="C1080" s="4">
        <v>1072</v>
      </c>
      <c r="D1080" s="4">
        <v>50</v>
      </c>
      <c r="E1080" s="8">
        <v>31.8</v>
      </c>
      <c r="F1080" s="8">
        <f t="shared" si="210"/>
        <v>8.8333333333333339</v>
      </c>
      <c r="G1080" s="47">
        <f t="shared" si="220"/>
        <v>0.90277777777777724</v>
      </c>
      <c r="H1080" s="27">
        <f>$AC$17*G1080</f>
        <v>171.97916666666657</v>
      </c>
      <c r="I1080" s="27">
        <f>($AG$17*$AC$17*$AI$17)</f>
        <v>37.376100000000001</v>
      </c>
      <c r="J1080" s="27">
        <f>0.5*$AH$17*$AF$17*F1080^2</f>
        <v>11.236000000000001</v>
      </c>
      <c r="K1080" s="30">
        <f t="shared" si="211"/>
        <v>220.59126666666657</v>
      </c>
      <c r="L1080" s="35">
        <f t="shared" si="208"/>
        <v>1.948556188888888</v>
      </c>
      <c r="M1080" s="35">
        <f t="shared" si="212"/>
        <v>1.948556188888888</v>
      </c>
      <c r="N1080" s="35">
        <f t="shared" si="213"/>
        <v>0</v>
      </c>
      <c r="O1080" s="35">
        <f t="shared" si="214"/>
        <v>0</v>
      </c>
      <c r="P1080" s="36">
        <f>SUM($M$8:M1080)</f>
        <v>685.58858483148185</v>
      </c>
      <c r="Q1080" s="36">
        <f>SUM($N$8:N1080)</f>
        <v>-169.42280109259269</v>
      </c>
      <c r="R1080" s="36">
        <f t="shared" si="215"/>
        <v>169.42280109259269</v>
      </c>
      <c r="S1080" s="13"/>
      <c r="T1080" s="38">
        <f t="shared" si="216"/>
        <v>160.95166103796305</v>
      </c>
      <c r="U1080" s="38">
        <f t="shared" si="209"/>
        <v>152.90407798606489</v>
      </c>
      <c r="V1080" s="38">
        <f t="shared" si="217"/>
        <v>151.37503720620424</v>
      </c>
      <c r="W1080" s="38">
        <f t="shared" si="217"/>
        <v>149.86128683414219</v>
      </c>
      <c r="X1080" s="38">
        <f t="shared" si="218"/>
        <v>142.36822249243508</v>
      </c>
      <c r="Y1080" s="38">
        <f t="shared" si="218"/>
        <v>135.24981136781332</v>
      </c>
      <c r="Z1080" s="38">
        <f t="shared" si="219"/>
        <v>135.24981136781332</v>
      </c>
    </row>
    <row r="1081" spans="2:26" x14ac:dyDescent="0.3">
      <c r="B1081" s="4" t="s">
        <v>37</v>
      </c>
      <c r="C1081" s="4">
        <v>1073</v>
      </c>
      <c r="D1081" s="4">
        <v>51</v>
      </c>
      <c r="E1081" s="8">
        <v>35.299999999999997</v>
      </c>
      <c r="F1081" s="8">
        <f t="shared" si="210"/>
        <v>9.8055555555555554</v>
      </c>
      <c r="G1081" s="47">
        <f t="shared" si="220"/>
        <v>1.0694444444444444</v>
      </c>
      <c r="H1081" s="27">
        <f>$AC$17*G1081</f>
        <v>203.72916666666666</v>
      </c>
      <c r="I1081" s="27">
        <f>($AG$17*$AC$17*$AI$17)</f>
        <v>37.376100000000001</v>
      </c>
      <c r="J1081" s="27">
        <f>0.5*$AH$17*$AF$17*F1081^2</f>
        <v>13.845444444444443</v>
      </c>
      <c r="K1081" s="30">
        <f t="shared" si="211"/>
        <v>254.9507111111111</v>
      </c>
      <c r="L1081" s="35">
        <f t="shared" si="208"/>
        <v>2.4999333617283952</v>
      </c>
      <c r="M1081" s="35">
        <f t="shared" si="212"/>
        <v>2.4999333617283952</v>
      </c>
      <c r="N1081" s="35">
        <f t="shared" si="213"/>
        <v>0</v>
      </c>
      <c r="O1081" s="35">
        <f t="shared" si="214"/>
        <v>0</v>
      </c>
      <c r="P1081" s="36">
        <f>SUM($M$8:M1081)</f>
        <v>688.08851819321023</v>
      </c>
      <c r="Q1081" s="36">
        <f>SUM($N$8:N1081)</f>
        <v>-169.42280109259269</v>
      </c>
      <c r="R1081" s="36">
        <f t="shared" si="215"/>
        <v>169.42280109259269</v>
      </c>
      <c r="S1081" s="13"/>
      <c r="T1081" s="38">
        <f t="shared" si="216"/>
        <v>160.95166103796305</v>
      </c>
      <c r="U1081" s="38">
        <f t="shared" si="209"/>
        <v>152.90407798606489</v>
      </c>
      <c r="V1081" s="38">
        <f t="shared" si="217"/>
        <v>151.37503720620424</v>
      </c>
      <c r="W1081" s="38">
        <f t="shared" si="217"/>
        <v>149.86128683414219</v>
      </c>
      <c r="X1081" s="38">
        <f t="shared" si="218"/>
        <v>142.36822249243508</v>
      </c>
      <c r="Y1081" s="38">
        <f t="shared" si="218"/>
        <v>135.24981136781332</v>
      </c>
      <c r="Z1081" s="38">
        <f t="shared" si="219"/>
        <v>135.24981136781332</v>
      </c>
    </row>
    <row r="1082" spans="2:26" x14ac:dyDescent="0.3">
      <c r="B1082" s="4" t="s">
        <v>37</v>
      </c>
      <c r="C1082" s="4">
        <v>1074</v>
      </c>
      <c r="D1082" s="4">
        <v>52</v>
      </c>
      <c r="E1082" s="8">
        <v>39.5</v>
      </c>
      <c r="F1082" s="8">
        <f t="shared" si="210"/>
        <v>10.972222222222221</v>
      </c>
      <c r="G1082" s="47">
        <f t="shared" si="220"/>
        <v>1.2777777777777781</v>
      </c>
      <c r="H1082" s="27">
        <f>$AC$17*G1082</f>
        <v>243.41666666666674</v>
      </c>
      <c r="I1082" s="27">
        <f>($AG$17*$AC$17*$AI$17)</f>
        <v>37.376100000000001</v>
      </c>
      <c r="J1082" s="27">
        <f>0.5*$AH$17*$AF$17*F1082^2</f>
        <v>17.336111111111105</v>
      </c>
      <c r="K1082" s="30">
        <f t="shared" si="211"/>
        <v>298.12887777777786</v>
      </c>
      <c r="L1082" s="35">
        <f t="shared" si="208"/>
        <v>3.2711362978395067</v>
      </c>
      <c r="M1082" s="35">
        <f t="shared" si="212"/>
        <v>3.2711362978395067</v>
      </c>
      <c r="N1082" s="35">
        <f t="shared" si="213"/>
        <v>0</v>
      </c>
      <c r="O1082" s="35">
        <f t="shared" si="214"/>
        <v>0</v>
      </c>
      <c r="P1082" s="36">
        <f>SUM($M$8:M1082)</f>
        <v>691.3596544910497</v>
      </c>
      <c r="Q1082" s="36">
        <f>SUM($N$8:N1082)</f>
        <v>-169.42280109259269</v>
      </c>
      <c r="R1082" s="36">
        <f t="shared" si="215"/>
        <v>169.42280109259269</v>
      </c>
      <c r="S1082" s="13"/>
      <c r="T1082" s="38">
        <f t="shared" si="216"/>
        <v>160.95166103796305</v>
      </c>
      <c r="U1082" s="38">
        <f t="shared" si="209"/>
        <v>152.90407798606489</v>
      </c>
      <c r="V1082" s="38">
        <f t="shared" si="217"/>
        <v>151.37503720620424</v>
      </c>
      <c r="W1082" s="38">
        <f t="shared" si="217"/>
        <v>149.86128683414219</v>
      </c>
      <c r="X1082" s="38">
        <f t="shared" si="218"/>
        <v>142.36822249243508</v>
      </c>
      <c r="Y1082" s="38">
        <f t="shared" si="218"/>
        <v>135.24981136781332</v>
      </c>
      <c r="Z1082" s="38">
        <f t="shared" si="219"/>
        <v>135.24981136781332</v>
      </c>
    </row>
    <row r="1083" spans="2:26" x14ac:dyDescent="0.3">
      <c r="B1083" s="4" t="s">
        <v>37</v>
      </c>
      <c r="C1083" s="4">
        <v>1075</v>
      </c>
      <c r="D1083" s="4">
        <v>53</v>
      </c>
      <c r="E1083" s="8">
        <v>44.5</v>
      </c>
      <c r="F1083" s="8">
        <f t="shared" si="210"/>
        <v>12.361111111111111</v>
      </c>
      <c r="G1083" s="47">
        <f t="shared" si="220"/>
        <v>1.3611111111111107</v>
      </c>
      <c r="H1083" s="27">
        <f>$AC$17*G1083</f>
        <v>259.29166666666657</v>
      </c>
      <c r="I1083" s="27">
        <f>($AG$17*$AC$17*$AI$17)</f>
        <v>37.376100000000001</v>
      </c>
      <c r="J1083" s="27">
        <f>0.5*$AH$17*$AF$17*F1083^2</f>
        <v>22.002777777777773</v>
      </c>
      <c r="K1083" s="30">
        <f t="shared" si="211"/>
        <v>318.67054444444437</v>
      </c>
      <c r="L1083" s="35">
        <f t="shared" si="208"/>
        <v>3.9391220077160485</v>
      </c>
      <c r="M1083" s="35">
        <f t="shared" si="212"/>
        <v>3.9391220077160485</v>
      </c>
      <c r="N1083" s="35">
        <f t="shared" si="213"/>
        <v>0</v>
      </c>
      <c r="O1083" s="35">
        <f t="shared" si="214"/>
        <v>0</v>
      </c>
      <c r="P1083" s="36">
        <f>SUM($M$8:M1083)</f>
        <v>695.29877649876573</v>
      </c>
      <c r="Q1083" s="36">
        <f>SUM($N$8:N1083)</f>
        <v>-169.42280109259269</v>
      </c>
      <c r="R1083" s="36">
        <f t="shared" si="215"/>
        <v>169.42280109259269</v>
      </c>
      <c r="S1083" s="13"/>
      <c r="T1083" s="38">
        <f t="shared" si="216"/>
        <v>160.95166103796305</v>
      </c>
      <c r="U1083" s="38">
        <f t="shared" si="209"/>
        <v>152.90407798606489</v>
      </c>
      <c r="V1083" s="38">
        <f t="shared" si="217"/>
        <v>151.37503720620424</v>
      </c>
      <c r="W1083" s="38">
        <f t="shared" si="217"/>
        <v>149.86128683414219</v>
      </c>
      <c r="X1083" s="38">
        <f t="shared" si="218"/>
        <v>142.36822249243508</v>
      </c>
      <c r="Y1083" s="38">
        <f t="shared" si="218"/>
        <v>135.24981136781332</v>
      </c>
      <c r="Z1083" s="38">
        <f t="shared" si="219"/>
        <v>135.24981136781332</v>
      </c>
    </row>
    <row r="1084" spans="2:26" x14ac:dyDescent="0.3">
      <c r="B1084" s="4" t="s">
        <v>37</v>
      </c>
      <c r="C1084" s="4">
        <v>1076</v>
      </c>
      <c r="D1084" s="4">
        <v>54</v>
      </c>
      <c r="E1084" s="8">
        <v>49.3</v>
      </c>
      <c r="F1084" s="8">
        <f t="shared" si="210"/>
        <v>13.694444444444443</v>
      </c>
      <c r="G1084" s="47">
        <f t="shared" si="220"/>
        <v>1.2222222222222219</v>
      </c>
      <c r="H1084" s="27">
        <f>$AC$17*G1084</f>
        <v>232.83333333333326</v>
      </c>
      <c r="I1084" s="27">
        <f>($AG$17*$AC$17*$AI$17)</f>
        <v>37.376100000000001</v>
      </c>
      <c r="J1084" s="27">
        <f>0.5*$AH$17*$AF$17*F1084^2</f>
        <v>27.005444444444436</v>
      </c>
      <c r="K1084" s="30">
        <f t="shared" si="211"/>
        <v>297.2148777777777</v>
      </c>
      <c r="L1084" s="35">
        <f t="shared" si="208"/>
        <v>4.070192631790122</v>
      </c>
      <c r="M1084" s="35">
        <f t="shared" si="212"/>
        <v>4.070192631790122</v>
      </c>
      <c r="N1084" s="35">
        <f t="shared" si="213"/>
        <v>0</v>
      </c>
      <c r="O1084" s="35">
        <f t="shared" si="214"/>
        <v>0</v>
      </c>
      <c r="P1084" s="36">
        <f>SUM($M$8:M1084)</f>
        <v>699.36896913055591</v>
      </c>
      <c r="Q1084" s="36">
        <f>SUM($N$8:N1084)</f>
        <v>-169.42280109259269</v>
      </c>
      <c r="R1084" s="36">
        <f t="shared" si="215"/>
        <v>169.42280109259269</v>
      </c>
      <c r="S1084" s="13"/>
      <c r="T1084" s="38">
        <f t="shared" si="216"/>
        <v>160.95166103796305</v>
      </c>
      <c r="U1084" s="38">
        <f t="shared" si="209"/>
        <v>152.90407798606489</v>
      </c>
      <c r="V1084" s="38">
        <f t="shared" si="217"/>
        <v>151.37503720620424</v>
      </c>
      <c r="W1084" s="38">
        <f t="shared" si="217"/>
        <v>149.86128683414219</v>
      </c>
      <c r="X1084" s="38">
        <f t="shared" si="218"/>
        <v>142.36822249243508</v>
      </c>
      <c r="Y1084" s="38">
        <f t="shared" si="218"/>
        <v>135.24981136781332</v>
      </c>
      <c r="Z1084" s="38">
        <f t="shared" si="219"/>
        <v>135.24981136781332</v>
      </c>
    </row>
    <row r="1085" spans="2:26" x14ac:dyDescent="0.3">
      <c r="B1085" s="4" t="s">
        <v>37</v>
      </c>
      <c r="C1085" s="4">
        <v>1077</v>
      </c>
      <c r="D1085" s="4">
        <v>55</v>
      </c>
      <c r="E1085" s="8">
        <v>53.3</v>
      </c>
      <c r="F1085" s="8">
        <f t="shared" si="210"/>
        <v>14.805555555555554</v>
      </c>
      <c r="G1085" s="47">
        <f t="shared" si="220"/>
        <v>0.98611111111111127</v>
      </c>
      <c r="H1085" s="27">
        <f>$AC$17*G1085</f>
        <v>187.85416666666669</v>
      </c>
      <c r="I1085" s="27">
        <f>($AG$17*$AC$17*$AI$17)</f>
        <v>37.376100000000001</v>
      </c>
      <c r="J1085" s="27">
        <f>0.5*$AH$17*$AF$17*F1085^2</f>
        <v>31.565444444444434</v>
      </c>
      <c r="K1085" s="30">
        <f t="shared" si="211"/>
        <v>256.79571111111113</v>
      </c>
      <c r="L1085" s="35">
        <f t="shared" si="208"/>
        <v>3.8020031672839503</v>
      </c>
      <c r="M1085" s="35">
        <f t="shared" si="212"/>
        <v>3.8020031672839503</v>
      </c>
      <c r="N1085" s="35">
        <f t="shared" si="213"/>
        <v>0</v>
      </c>
      <c r="O1085" s="35">
        <f t="shared" si="214"/>
        <v>0</v>
      </c>
      <c r="P1085" s="36">
        <f>SUM($M$8:M1085)</f>
        <v>703.17097229783985</v>
      </c>
      <c r="Q1085" s="36">
        <f>SUM($N$8:N1085)</f>
        <v>-169.42280109259269</v>
      </c>
      <c r="R1085" s="36">
        <f t="shared" si="215"/>
        <v>169.42280109259269</v>
      </c>
      <c r="S1085" s="13"/>
      <c r="T1085" s="38">
        <f t="shared" si="216"/>
        <v>160.95166103796305</v>
      </c>
      <c r="U1085" s="38">
        <f t="shared" si="209"/>
        <v>152.90407798606489</v>
      </c>
      <c r="V1085" s="38">
        <f t="shared" si="217"/>
        <v>151.37503720620424</v>
      </c>
      <c r="W1085" s="38">
        <f t="shared" si="217"/>
        <v>149.86128683414219</v>
      </c>
      <c r="X1085" s="38">
        <f t="shared" si="218"/>
        <v>142.36822249243508</v>
      </c>
      <c r="Y1085" s="38">
        <f t="shared" si="218"/>
        <v>135.24981136781332</v>
      </c>
      <c r="Z1085" s="38">
        <f t="shared" si="219"/>
        <v>135.24981136781332</v>
      </c>
    </row>
    <row r="1086" spans="2:26" x14ac:dyDescent="0.3">
      <c r="B1086" s="4" t="s">
        <v>37</v>
      </c>
      <c r="C1086" s="4">
        <v>1078</v>
      </c>
      <c r="D1086" s="4">
        <v>56</v>
      </c>
      <c r="E1086" s="8">
        <v>56.4</v>
      </c>
      <c r="F1086" s="8">
        <f t="shared" si="210"/>
        <v>15.666666666666666</v>
      </c>
      <c r="G1086" s="47">
        <f t="shared" si="220"/>
        <v>0.7777777777777779</v>
      </c>
      <c r="H1086" s="27">
        <f>$AC$17*G1086</f>
        <v>148.16666666666669</v>
      </c>
      <c r="I1086" s="27">
        <f>($AG$17*$AC$17*$AI$17)</f>
        <v>37.376100000000001</v>
      </c>
      <c r="J1086" s="27">
        <f>0.5*$AH$17*$AF$17*F1086^2</f>
        <v>35.343999999999994</v>
      </c>
      <c r="K1086" s="30">
        <f t="shared" si="211"/>
        <v>220.88676666666669</v>
      </c>
      <c r="L1086" s="35">
        <f t="shared" si="208"/>
        <v>3.4605593444444449</v>
      </c>
      <c r="M1086" s="35">
        <f t="shared" si="212"/>
        <v>3.4605593444444449</v>
      </c>
      <c r="N1086" s="35">
        <f t="shared" si="213"/>
        <v>0</v>
      </c>
      <c r="O1086" s="35">
        <f t="shared" si="214"/>
        <v>0</v>
      </c>
      <c r="P1086" s="36">
        <f>SUM($M$8:M1086)</f>
        <v>706.63153164228424</v>
      </c>
      <c r="Q1086" s="36">
        <f>SUM($N$8:N1086)</f>
        <v>-169.42280109259269</v>
      </c>
      <c r="R1086" s="36">
        <f t="shared" si="215"/>
        <v>169.42280109259269</v>
      </c>
      <c r="S1086" s="13"/>
      <c r="T1086" s="38">
        <f t="shared" si="216"/>
        <v>160.95166103796305</v>
      </c>
      <c r="U1086" s="38">
        <f t="shared" si="209"/>
        <v>152.90407798606489</v>
      </c>
      <c r="V1086" s="38">
        <f t="shared" si="217"/>
        <v>151.37503720620424</v>
      </c>
      <c r="W1086" s="38">
        <f t="shared" si="217"/>
        <v>149.86128683414219</v>
      </c>
      <c r="X1086" s="38">
        <f t="shared" si="218"/>
        <v>142.36822249243508</v>
      </c>
      <c r="Y1086" s="38">
        <f t="shared" si="218"/>
        <v>135.24981136781332</v>
      </c>
      <c r="Z1086" s="38">
        <f t="shared" si="219"/>
        <v>135.24981136781332</v>
      </c>
    </row>
    <row r="1087" spans="2:26" x14ac:dyDescent="0.3">
      <c r="B1087" s="4" t="s">
        <v>37</v>
      </c>
      <c r="C1087" s="4">
        <v>1079</v>
      </c>
      <c r="D1087" s="4">
        <v>57</v>
      </c>
      <c r="E1087" s="8">
        <v>58.9</v>
      </c>
      <c r="F1087" s="8">
        <f t="shared" si="210"/>
        <v>16.361111111111111</v>
      </c>
      <c r="G1087" s="47">
        <f t="shared" si="220"/>
        <v>0.6666666666666673</v>
      </c>
      <c r="H1087" s="27">
        <f>$AC$17*G1087</f>
        <v>127.00000000000011</v>
      </c>
      <c r="I1087" s="27">
        <f>($AG$17*$AC$17*$AI$17)</f>
        <v>37.376100000000001</v>
      </c>
      <c r="J1087" s="27">
        <f>0.5*$AH$17*$AF$17*F1087^2</f>
        <v>38.54677777777777</v>
      </c>
      <c r="K1087" s="30">
        <f t="shared" si="211"/>
        <v>202.9228777777779</v>
      </c>
      <c r="L1087" s="35">
        <f t="shared" si="208"/>
        <v>3.3200437503086437</v>
      </c>
      <c r="M1087" s="35">
        <f t="shared" si="212"/>
        <v>3.3200437503086437</v>
      </c>
      <c r="N1087" s="35">
        <f t="shared" si="213"/>
        <v>0</v>
      </c>
      <c r="O1087" s="35">
        <f t="shared" si="214"/>
        <v>0</v>
      </c>
      <c r="P1087" s="36">
        <f>SUM($M$8:M1087)</f>
        <v>709.95157539259287</v>
      </c>
      <c r="Q1087" s="36">
        <f>SUM($N$8:N1087)</f>
        <v>-169.42280109259269</v>
      </c>
      <c r="R1087" s="36">
        <f t="shared" si="215"/>
        <v>169.42280109259269</v>
      </c>
      <c r="S1087" s="13"/>
      <c r="T1087" s="38">
        <f t="shared" si="216"/>
        <v>160.95166103796305</v>
      </c>
      <c r="U1087" s="38">
        <f t="shared" si="209"/>
        <v>152.90407798606489</v>
      </c>
      <c r="V1087" s="38">
        <f t="shared" si="217"/>
        <v>151.37503720620424</v>
      </c>
      <c r="W1087" s="38">
        <f t="shared" si="217"/>
        <v>149.86128683414219</v>
      </c>
      <c r="X1087" s="38">
        <f t="shared" si="218"/>
        <v>142.36822249243508</v>
      </c>
      <c r="Y1087" s="38">
        <f t="shared" si="218"/>
        <v>135.24981136781332</v>
      </c>
      <c r="Z1087" s="38">
        <f t="shared" si="219"/>
        <v>135.24981136781332</v>
      </c>
    </row>
    <row r="1088" spans="2:26" x14ac:dyDescent="0.3">
      <c r="B1088" s="4" t="s">
        <v>37</v>
      </c>
      <c r="C1088" s="4">
        <v>1080</v>
      </c>
      <c r="D1088" s="4">
        <v>58</v>
      </c>
      <c r="E1088" s="8">
        <v>61.2</v>
      </c>
      <c r="F1088" s="8">
        <f t="shared" si="210"/>
        <v>17</v>
      </c>
      <c r="G1088" s="47">
        <f t="shared" si="220"/>
        <v>0.51388888888888928</v>
      </c>
      <c r="H1088" s="27">
        <f>$AC$17*G1088</f>
        <v>97.895833333333414</v>
      </c>
      <c r="I1088" s="27">
        <f>($AG$17*$AC$17*$AI$17)</f>
        <v>37.376100000000001</v>
      </c>
      <c r="J1088" s="27">
        <f>0.5*$AH$17*$AF$17*F1088^2</f>
        <v>41.616</v>
      </c>
      <c r="K1088" s="30">
        <f t="shared" si="211"/>
        <v>176.88793333333342</v>
      </c>
      <c r="L1088" s="35">
        <f t="shared" si="208"/>
        <v>3.0070948666666681</v>
      </c>
      <c r="M1088" s="35">
        <f t="shared" si="212"/>
        <v>3.0070948666666681</v>
      </c>
      <c r="N1088" s="35">
        <f t="shared" si="213"/>
        <v>0</v>
      </c>
      <c r="O1088" s="35">
        <f t="shared" si="214"/>
        <v>0</v>
      </c>
      <c r="P1088" s="36">
        <f>SUM($M$8:M1088)</f>
        <v>712.95867025925952</v>
      </c>
      <c r="Q1088" s="36">
        <f>SUM($N$8:N1088)</f>
        <v>-169.42280109259269</v>
      </c>
      <c r="R1088" s="36">
        <f t="shared" si="215"/>
        <v>169.42280109259269</v>
      </c>
      <c r="S1088" s="13"/>
      <c r="T1088" s="38">
        <f t="shared" si="216"/>
        <v>160.95166103796305</v>
      </c>
      <c r="U1088" s="38">
        <f t="shared" si="209"/>
        <v>152.90407798606489</v>
      </c>
      <c r="V1088" s="38">
        <f t="shared" si="217"/>
        <v>151.37503720620424</v>
      </c>
      <c r="W1088" s="38">
        <f t="shared" si="217"/>
        <v>149.86128683414219</v>
      </c>
      <c r="X1088" s="38">
        <f t="shared" si="218"/>
        <v>142.36822249243508</v>
      </c>
      <c r="Y1088" s="38">
        <f t="shared" si="218"/>
        <v>135.24981136781332</v>
      </c>
      <c r="Z1088" s="38">
        <f t="shared" si="219"/>
        <v>135.24981136781332</v>
      </c>
    </row>
    <row r="1089" spans="2:26" x14ac:dyDescent="0.3">
      <c r="B1089" s="4" t="s">
        <v>37</v>
      </c>
      <c r="C1089" s="4">
        <v>1081</v>
      </c>
      <c r="D1089" s="4">
        <v>59</v>
      </c>
      <c r="E1089" s="8">
        <v>62.6</v>
      </c>
      <c r="F1089" s="8">
        <f t="shared" si="210"/>
        <v>17.388888888888889</v>
      </c>
      <c r="G1089" s="47">
        <f t="shared" si="220"/>
        <v>0.24999999999999961</v>
      </c>
      <c r="H1089" s="27">
        <f>$AC$17*G1089</f>
        <v>47.624999999999929</v>
      </c>
      <c r="I1089" s="27">
        <f>($AG$17*$AC$17*$AI$17)</f>
        <v>37.376100000000001</v>
      </c>
      <c r="J1089" s="27">
        <f>0.5*$AH$17*$AF$17*F1089^2</f>
        <v>43.541777777777781</v>
      </c>
      <c r="K1089" s="30">
        <f t="shared" si="211"/>
        <v>128.5428777777777</v>
      </c>
      <c r="L1089" s="35">
        <f t="shared" si="208"/>
        <v>2.235217819135801</v>
      </c>
      <c r="M1089" s="35">
        <f t="shared" si="212"/>
        <v>2.235217819135801</v>
      </c>
      <c r="N1089" s="35">
        <f t="shared" si="213"/>
        <v>0</v>
      </c>
      <c r="O1089" s="35">
        <f t="shared" si="214"/>
        <v>0</v>
      </c>
      <c r="P1089" s="36">
        <f>SUM($M$8:M1089)</f>
        <v>715.19388807839528</v>
      </c>
      <c r="Q1089" s="36">
        <f>SUM($N$8:N1089)</f>
        <v>-169.42280109259269</v>
      </c>
      <c r="R1089" s="36">
        <f t="shared" si="215"/>
        <v>169.42280109259269</v>
      </c>
      <c r="S1089" s="13"/>
      <c r="T1089" s="38">
        <f t="shared" si="216"/>
        <v>160.95166103796305</v>
      </c>
      <c r="U1089" s="38">
        <f t="shared" si="209"/>
        <v>152.90407798606489</v>
      </c>
      <c r="V1089" s="38">
        <f t="shared" si="217"/>
        <v>151.37503720620424</v>
      </c>
      <c r="W1089" s="38">
        <f t="shared" si="217"/>
        <v>149.86128683414219</v>
      </c>
      <c r="X1089" s="38">
        <f t="shared" si="218"/>
        <v>142.36822249243508</v>
      </c>
      <c r="Y1089" s="38">
        <f t="shared" si="218"/>
        <v>135.24981136781332</v>
      </c>
      <c r="Z1089" s="38">
        <f t="shared" si="219"/>
        <v>135.24981136781332</v>
      </c>
    </row>
    <row r="1090" spans="2:26" x14ac:dyDescent="0.3">
      <c r="B1090" s="4" t="s">
        <v>37</v>
      </c>
      <c r="C1090" s="4">
        <v>1082</v>
      </c>
      <c r="D1090" s="4">
        <v>60</v>
      </c>
      <c r="E1090" s="8">
        <v>63</v>
      </c>
      <c r="F1090" s="8">
        <f t="shared" si="210"/>
        <v>17.5</v>
      </c>
      <c r="G1090" s="47">
        <f t="shared" si="220"/>
        <v>-1.3888888888889086E-2</v>
      </c>
      <c r="H1090" s="27">
        <f>$AC$17*G1090</f>
        <v>-2.6458333333333708</v>
      </c>
      <c r="I1090" s="27">
        <f>($AG$17*$AC$17*$AI$17)</f>
        <v>37.376100000000001</v>
      </c>
      <c r="J1090" s="27">
        <f>0.5*$AH$17*$AF$17*F1090^2</f>
        <v>44.099999999999994</v>
      </c>
      <c r="K1090" s="30">
        <f t="shared" si="211"/>
        <v>78.830266666666631</v>
      </c>
      <c r="L1090" s="35">
        <f t="shared" si="208"/>
        <v>1.3795296666666661</v>
      </c>
      <c r="M1090" s="35">
        <f t="shared" si="212"/>
        <v>1.3795296666666661</v>
      </c>
      <c r="N1090" s="35">
        <f t="shared" si="213"/>
        <v>0</v>
      </c>
      <c r="O1090" s="35">
        <f t="shared" si="214"/>
        <v>0</v>
      </c>
      <c r="P1090" s="36">
        <f>SUM($M$8:M1090)</f>
        <v>716.57341774506199</v>
      </c>
      <c r="Q1090" s="36">
        <f>SUM($N$8:N1090)</f>
        <v>-169.42280109259269</v>
      </c>
      <c r="R1090" s="36">
        <f t="shared" si="215"/>
        <v>169.42280109259269</v>
      </c>
      <c r="S1090" s="13"/>
      <c r="T1090" s="38">
        <f t="shared" si="216"/>
        <v>160.95166103796305</v>
      </c>
      <c r="U1090" s="38">
        <f t="shared" si="209"/>
        <v>152.90407798606489</v>
      </c>
      <c r="V1090" s="38">
        <f t="shared" si="217"/>
        <v>151.37503720620424</v>
      </c>
      <c r="W1090" s="38">
        <f t="shared" si="217"/>
        <v>149.86128683414219</v>
      </c>
      <c r="X1090" s="38">
        <f t="shared" si="218"/>
        <v>142.36822249243508</v>
      </c>
      <c r="Y1090" s="38">
        <f t="shared" si="218"/>
        <v>135.24981136781332</v>
      </c>
      <c r="Z1090" s="38">
        <f t="shared" si="219"/>
        <v>135.24981136781332</v>
      </c>
    </row>
    <row r="1091" spans="2:26" x14ac:dyDescent="0.3">
      <c r="B1091" s="4" t="s">
        <v>37</v>
      </c>
      <c r="C1091" s="4">
        <v>1083</v>
      </c>
      <c r="D1091" s="4">
        <v>61</v>
      </c>
      <c r="E1091" s="8">
        <v>62.5</v>
      </c>
      <c r="F1091" s="8">
        <f t="shared" si="210"/>
        <v>17.361111111111111</v>
      </c>
      <c r="G1091" s="47">
        <f t="shared" si="220"/>
        <v>-0.29166666666666685</v>
      </c>
      <c r="H1091" s="27">
        <f>$AC$17*G1091</f>
        <v>-55.562500000000036</v>
      </c>
      <c r="I1091" s="27">
        <f>($AG$17*$AC$17*$AI$17)</f>
        <v>37.376100000000001</v>
      </c>
      <c r="J1091" s="27">
        <f>0.5*$AH$17*$AF$17*F1091^2</f>
        <v>43.402777777777771</v>
      </c>
      <c r="K1091" s="30">
        <f t="shared" si="211"/>
        <v>25.216377777777737</v>
      </c>
      <c r="L1091" s="35">
        <f t="shared" si="208"/>
        <v>0.4377843364197524</v>
      </c>
      <c r="M1091" s="35">
        <f t="shared" si="212"/>
        <v>0.4377843364197524</v>
      </c>
      <c r="N1091" s="35">
        <f t="shared" si="213"/>
        <v>0</v>
      </c>
      <c r="O1091" s="35">
        <f t="shared" si="214"/>
        <v>0</v>
      </c>
      <c r="P1091" s="36">
        <f>SUM($M$8:M1091)</f>
        <v>717.01120208148177</v>
      </c>
      <c r="Q1091" s="36">
        <f>SUM($N$8:N1091)</f>
        <v>-169.42280109259269</v>
      </c>
      <c r="R1091" s="36">
        <f t="shared" si="215"/>
        <v>169.42280109259269</v>
      </c>
      <c r="S1091" s="13"/>
      <c r="T1091" s="38">
        <f t="shared" si="216"/>
        <v>160.95166103796305</v>
      </c>
      <c r="U1091" s="38">
        <f t="shared" si="209"/>
        <v>152.90407798606489</v>
      </c>
      <c r="V1091" s="38">
        <f t="shared" si="217"/>
        <v>151.37503720620424</v>
      </c>
      <c r="W1091" s="38">
        <f t="shared" si="217"/>
        <v>149.86128683414219</v>
      </c>
      <c r="X1091" s="38">
        <f t="shared" si="218"/>
        <v>142.36822249243508</v>
      </c>
      <c r="Y1091" s="38">
        <f t="shared" si="218"/>
        <v>135.24981136781332</v>
      </c>
      <c r="Z1091" s="38">
        <f t="shared" si="219"/>
        <v>135.24981136781332</v>
      </c>
    </row>
    <row r="1092" spans="2:26" x14ac:dyDescent="0.3">
      <c r="B1092" s="4" t="s">
        <v>37</v>
      </c>
      <c r="C1092" s="4">
        <v>1084</v>
      </c>
      <c r="D1092" s="4">
        <v>62</v>
      </c>
      <c r="E1092" s="8">
        <v>60.9</v>
      </c>
      <c r="F1092" s="8">
        <f t="shared" si="210"/>
        <v>16.916666666666664</v>
      </c>
      <c r="G1092" s="47">
        <f t="shared" si="220"/>
        <v>-0.44444444444444481</v>
      </c>
      <c r="H1092" s="27">
        <f>$AC$17*G1092</f>
        <v>-84.666666666666742</v>
      </c>
      <c r="I1092" s="27">
        <f>($AG$17*$AC$17*$AI$17)</f>
        <v>37.376100000000001</v>
      </c>
      <c r="J1092" s="27">
        <f>0.5*$AH$17*$AF$17*F1092^2</f>
        <v>41.208999999999982</v>
      </c>
      <c r="K1092" s="30">
        <f t="shared" si="211"/>
        <v>-6.0815666666667596</v>
      </c>
      <c r="L1092" s="35">
        <f t="shared" si="208"/>
        <v>-0.10287983611111266</v>
      </c>
      <c r="M1092" s="35">
        <f t="shared" si="212"/>
        <v>0</v>
      </c>
      <c r="N1092" s="35">
        <f t="shared" si="213"/>
        <v>-0.10287983611111266</v>
      </c>
      <c r="O1092" s="35">
        <f t="shared" si="214"/>
        <v>0.10287983611111266</v>
      </c>
      <c r="P1092" s="36">
        <f>SUM($M$8:M1092)</f>
        <v>717.01120208148177</v>
      </c>
      <c r="Q1092" s="36">
        <f>SUM($N$8:N1092)</f>
        <v>-169.52568092870379</v>
      </c>
      <c r="R1092" s="36">
        <f t="shared" si="215"/>
        <v>169.52568092870379</v>
      </c>
      <c r="S1092" s="13"/>
      <c r="T1092" s="38">
        <f t="shared" si="216"/>
        <v>161.04939688226858</v>
      </c>
      <c r="U1092" s="38">
        <f t="shared" si="209"/>
        <v>152.99692703815515</v>
      </c>
      <c r="V1092" s="38">
        <f t="shared" si="217"/>
        <v>151.46695776777361</v>
      </c>
      <c r="W1092" s="38">
        <f t="shared" si="217"/>
        <v>149.95228819009586</v>
      </c>
      <c r="X1092" s="38">
        <f t="shared" si="218"/>
        <v>142.45467378059107</v>
      </c>
      <c r="Y1092" s="38">
        <f t="shared" si="218"/>
        <v>135.33194009156151</v>
      </c>
      <c r="Z1092" s="38">
        <f t="shared" si="219"/>
        <v>135.33194009156151</v>
      </c>
    </row>
    <row r="1093" spans="2:26" x14ac:dyDescent="0.3">
      <c r="B1093" s="4" t="s">
        <v>37</v>
      </c>
      <c r="C1093" s="4">
        <v>1085</v>
      </c>
      <c r="D1093" s="4">
        <v>63</v>
      </c>
      <c r="E1093" s="8">
        <v>59.3</v>
      </c>
      <c r="F1093" s="8">
        <f t="shared" si="210"/>
        <v>16.472222222222221</v>
      </c>
      <c r="G1093" s="47">
        <f t="shared" si="220"/>
        <v>-0.31944444444444403</v>
      </c>
      <c r="H1093" s="27">
        <f>$AC$17*G1093</f>
        <v>-60.854166666666586</v>
      </c>
      <c r="I1093" s="27">
        <f>($AG$17*$AC$17*$AI$17)</f>
        <v>37.376100000000001</v>
      </c>
      <c r="J1093" s="27">
        <f>0.5*$AH$17*$AF$17*F1093^2</f>
        <v>39.072111111111106</v>
      </c>
      <c r="K1093" s="30">
        <f t="shared" si="211"/>
        <v>15.594044444444521</v>
      </c>
      <c r="L1093" s="35">
        <f t="shared" si="208"/>
        <v>0.25686856543210002</v>
      </c>
      <c r="M1093" s="35">
        <f t="shared" si="212"/>
        <v>0.25686856543210002</v>
      </c>
      <c r="N1093" s="35">
        <f t="shared" si="213"/>
        <v>0</v>
      </c>
      <c r="O1093" s="35">
        <f t="shared" si="214"/>
        <v>0</v>
      </c>
      <c r="P1093" s="36">
        <f>SUM($M$8:M1093)</f>
        <v>717.26807064691388</v>
      </c>
      <c r="Q1093" s="36">
        <f>SUM($N$8:N1093)</f>
        <v>-169.52568092870379</v>
      </c>
      <c r="R1093" s="36">
        <f t="shared" si="215"/>
        <v>169.52568092870379</v>
      </c>
      <c r="S1093" s="13"/>
      <c r="T1093" s="38">
        <f t="shared" si="216"/>
        <v>161.04939688226858</v>
      </c>
      <c r="U1093" s="38">
        <f t="shared" si="209"/>
        <v>152.99692703815515</v>
      </c>
      <c r="V1093" s="38">
        <f t="shared" si="217"/>
        <v>151.46695776777361</v>
      </c>
      <c r="W1093" s="38">
        <f t="shared" si="217"/>
        <v>149.95228819009586</v>
      </c>
      <c r="X1093" s="38">
        <f t="shared" si="218"/>
        <v>142.45467378059107</v>
      </c>
      <c r="Y1093" s="38">
        <f t="shared" si="218"/>
        <v>135.33194009156151</v>
      </c>
      <c r="Z1093" s="38">
        <f t="shared" si="219"/>
        <v>135.33194009156151</v>
      </c>
    </row>
    <row r="1094" spans="2:26" x14ac:dyDescent="0.3">
      <c r="B1094" s="4" t="s">
        <v>37</v>
      </c>
      <c r="C1094" s="4">
        <v>1086</v>
      </c>
      <c r="D1094" s="4">
        <v>64</v>
      </c>
      <c r="E1094" s="8">
        <v>58.6</v>
      </c>
      <c r="F1094" s="8">
        <f t="shared" si="210"/>
        <v>16.277777777777779</v>
      </c>
      <c r="G1094" s="47">
        <f t="shared" si="220"/>
        <v>-9.7222222222221627E-2</v>
      </c>
      <c r="H1094" s="27">
        <f>$AC$17*G1094</f>
        <v>-18.520833333333218</v>
      </c>
      <c r="I1094" s="27">
        <f>($AG$17*$AC$17*$AI$17)</f>
        <v>37.376100000000001</v>
      </c>
      <c r="J1094" s="27">
        <f>0.5*$AH$17*$AF$17*F1094^2</f>
        <v>38.155111111111111</v>
      </c>
      <c r="K1094" s="30">
        <f t="shared" si="211"/>
        <v>57.01037777777789</v>
      </c>
      <c r="L1094" s="35">
        <f t="shared" si="208"/>
        <v>0.92800226049382895</v>
      </c>
      <c r="M1094" s="35">
        <f t="shared" si="212"/>
        <v>0.92800226049382895</v>
      </c>
      <c r="N1094" s="35">
        <f t="shared" si="213"/>
        <v>0</v>
      </c>
      <c r="O1094" s="35">
        <f t="shared" si="214"/>
        <v>0</v>
      </c>
      <c r="P1094" s="36">
        <f>SUM($M$8:M1094)</f>
        <v>718.19607290740771</v>
      </c>
      <c r="Q1094" s="36">
        <f>SUM($N$8:N1094)</f>
        <v>-169.52568092870379</v>
      </c>
      <c r="R1094" s="36">
        <f t="shared" si="215"/>
        <v>169.52568092870379</v>
      </c>
      <c r="S1094" s="13"/>
      <c r="T1094" s="38">
        <f t="shared" si="216"/>
        <v>161.04939688226858</v>
      </c>
      <c r="U1094" s="38">
        <f t="shared" si="209"/>
        <v>152.99692703815515</v>
      </c>
      <c r="V1094" s="38">
        <f t="shared" si="217"/>
        <v>151.46695776777361</v>
      </c>
      <c r="W1094" s="38">
        <f t="shared" si="217"/>
        <v>149.95228819009586</v>
      </c>
      <c r="X1094" s="38">
        <f t="shared" si="218"/>
        <v>142.45467378059107</v>
      </c>
      <c r="Y1094" s="38">
        <f t="shared" si="218"/>
        <v>135.33194009156151</v>
      </c>
      <c r="Z1094" s="38">
        <f t="shared" si="219"/>
        <v>135.33194009156151</v>
      </c>
    </row>
    <row r="1095" spans="2:26" x14ac:dyDescent="0.3">
      <c r="B1095" s="4" t="s">
        <v>37</v>
      </c>
      <c r="C1095" s="4">
        <v>1087</v>
      </c>
      <c r="D1095" s="4">
        <v>65</v>
      </c>
      <c r="E1095" s="8">
        <v>58.6</v>
      </c>
      <c r="F1095" s="8">
        <f t="shared" si="210"/>
        <v>16.277777777777779</v>
      </c>
      <c r="G1095" s="47">
        <f t="shared" si="220"/>
        <v>1.3888888888889086E-2</v>
      </c>
      <c r="H1095" s="27">
        <f>$AC$17*G1095</f>
        <v>2.6458333333333708</v>
      </c>
      <c r="I1095" s="27">
        <f>($AG$17*$AC$17*$AI$17)</f>
        <v>37.376100000000001</v>
      </c>
      <c r="J1095" s="27">
        <f>0.5*$AH$17*$AF$17*F1095^2</f>
        <v>38.155111111111111</v>
      </c>
      <c r="K1095" s="30">
        <f t="shared" si="211"/>
        <v>78.177044444444476</v>
      </c>
      <c r="L1095" s="35">
        <f t="shared" si="208"/>
        <v>1.272548556790124</v>
      </c>
      <c r="M1095" s="35">
        <f t="shared" si="212"/>
        <v>1.272548556790124</v>
      </c>
      <c r="N1095" s="35">
        <f t="shared" si="213"/>
        <v>0</v>
      </c>
      <c r="O1095" s="35">
        <f t="shared" si="214"/>
        <v>0</v>
      </c>
      <c r="P1095" s="36">
        <f>SUM($M$8:M1095)</f>
        <v>719.46862146419778</v>
      </c>
      <c r="Q1095" s="36">
        <f>SUM($N$8:N1095)</f>
        <v>-169.52568092870379</v>
      </c>
      <c r="R1095" s="36">
        <f t="shared" si="215"/>
        <v>169.52568092870379</v>
      </c>
      <c r="S1095" s="13"/>
      <c r="T1095" s="38">
        <f t="shared" si="216"/>
        <v>161.04939688226858</v>
      </c>
      <c r="U1095" s="38">
        <f t="shared" si="209"/>
        <v>152.99692703815515</v>
      </c>
      <c r="V1095" s="38">
        <f t="shared" si="217"/>
        <v>151.46695776777361</v>
      </c>
      <c r="W1095" s="38">
        <f t="shared" si="217"/>
        <v>149.95228819009586</v>
      </c>
      <c r="X1095" s="38">
        <f t="shared" si="218"/>
        <v>142.45467378059107</v>
      </c>
      <c r="Y1095" s="38">
        <f t="shared" si="218"/>
        <v>135.33194009156151</v>
      </c>
      <c r="Z1095" s="38">
        <f t="shared" si="219"/>
        <v>135.33194009156151</v>
      </c>
    </row>
    <row r="1096" spans="2:26" x14ac:dyDescent="0.3">
      <c r="B1096" s="4" t="s">
        <v>37</v>
      </c>
      <c r="C1096" s="4">
        <v>1088</v>
      </c>
      <c r="D1096" s="4">
        <v>66</v>
      </c>
      <c r="E1096" s="8">
        <v>58.7</v>
      </c>
      <c r="F1096" s="8">
        <f t="shared" si="210"/>
        <v>16.305555555555557</v>
      </c>
      <c r="G1096" s="47">
        <f t="shared" si="220"/>
        <v>2.7777777777777186E-2</v>
      </c>
      <c r="H1096" s="27">
        <f>$AC$17*G1096</f>
        <v>5.2916666666665542</v>
      </c>
      <c r="I1096" s="27">
        <f>($AG$17*$AC$17*$AI$17)</f>
        <v>37.376100000000001</v>
      </c>
      <c r="J1096" s="27">
        <f>0.5*$AH$17*$AF$17*F1096^2</f>
        <v>38.285444444444451</v>
      </c>
      <c r="K1096" s="30">
        <f t="shared" si="211"/>
        <v>80.953211111111003</v>
      </c>
      <c r="L1096" s="35">
        <f t="shared" ref="L1096:L1159" si="221">(K1096*F1096)/1000</f>
        <v>1.3199870811728378</v>
      </c>
      <c r="M1096" s="35">
        <f t="shared" si="212"/>
        <v>1.3199870811728378</v>
      </c>
      <c r="N1096" s="35">
        <f t="shared" si="213"/>
        <v>0</v>
      </c>
      <c r="O1096" s="35">
        <f t="shared" si="214"/>
        <v>0</v>
      </c>
      <c r="P1096" s="36">
        <f>SUM($M$8:M1096)</f>
        <v>720.78860854537061</v>
      </c>
      <c r="Q1096" s="36">
        <f>SUM($N$8:N1096)</f>
        <v>-169.52568092870379</v>
      </c>
      <c r="R1096" s="36">
        <f t="shared" si="215"/>
        <v>169.52568092870379</v>
      </c>
      <c r="S1096" s="13"/>
      <c r="T1096" s="38">
        <f t="shared" si="216"/>
        <v>161.04939688226858</v>
      </c>
      <c r="U1096" s="38">
        <f t="shared" ref="U1096:U1159" si="222">T1096*0.95</f>
        <v>152.99692703815515</v>
      </c>
      <c r="V1096" s="38">
        <f t="shared" si="217"/>
        <v>151.46695776777361</v>
      </c>
      <c r="W1096" s="38">
        <f t="shared" si="217"/>
        <v>149.95228819009586</v>
      </c>
      <c r="X1096" s="38">
        <f t="shared" si="218"/>
        <v>142.45467378059107</v>
      </c>
      <c r="Y1096" s="38">
        <f t="shared" si="218"/>
        <v>135.33194009156151</v>
      </c>
      <c r="Z1096" s="38">
        <f t="shared" si="219"/>
        <v>135.33194009156151</v>
      </c>
    </row>
    <row r="1097" spans="2:26" x14ac:dyDescent="0.3">
      <c r="B1097" s="4" t="s">
        <v>37</v>
      </c>
      <c r="C1097" s="4">
        <v>1089</v>
      </c>
      <c r="D1097" s="4">
        <v>67</v>
      </c>
      <c r="E1097" s="8">
        <v>58.8</v>
      </c>
      <c r="F1097" s="8">
        <f t="shared" ref="F1097:F1160" si="223">E1097/3.6</f>
        <v>16.333333333333332</v>
      </c>
      <c r="G1097" s="47">
        <f t="shared" si="220"/>
        <v>1.3888888888888099E-2</v>
      </c>
      <c r="H1097" s="27">
        <f>$AC$17*G1097</f>
        <v>2.6458333333331829</v>
      </c>
      <c r="I1097" s="27">
        <f>($AG$17*$AC$17*$AI$17)</f>
        <v>37.376100000000001</v>
      </c>
      <c r="J1097" s="27">
        <f>0.5*$AH$17*$AF$17*F1097^2</f>
        <v>38.41599999999999</v>
      </c>
      <c r="K1097" s="30">
        <f t="shared" ref="K1097:K1160" si="224">H1097+I1097+J1097</f>
        <v>78.437933333333177</v>
      </c>
      <c r="L1097" s="35">
        <f t="shared" si="221"/>
        <v>1.2811529111111086</v>
      </c>
      <c r="M1097" s="35">
        <f t="shared" ref="M1097:M1160" si="225">IF(L1097&gt;0, L1097, 0)</f>
        <v>1.2811529111111086</v>
      </c>
      <c r="N1097" s="35">
        <f t="shared" ref="N1097:N1160" si="226">IF(L1097&lt;0, L1097, 0)</f>
        <v>0</v>
      </c>
      <c r="O1097" s="35">
        <f t="shared" ref="O1097:O1160" si="227">N1097*(-1)</f>
        <v>0</v>
      </c>
      <c r="P1097" s="36">
        <f>SUM($M$8:M1097)</f>
        <v>722.06976145648173</v>
      </c>
      <c r="Q1097" s="36">
        <f>SUM($N$8:N1097)</f>
        <v>-169.52568092870379</v>
      </c>
      <c r="R1097" s="36">
        <f t="shared" ref="R1097:R1160" si="228">Q1097*(-1)</f>
        <v>169.52568092870379</v>
      </c>
      <c r="S1097" s="13"/>
      <c r="T1097" s="38">
        <f t="shared" ref="T1097:T1160" si="229">R1097*0.95</f>
        <v>161.04939688226858</v>
      </c>
      <c r="U1097" s="38">
        <f t="shared" si="222"/>
        <v>152.99692703815515</v>
      </c>
      <c r="V1097" s="38">
        <f t="shared" ref="V1097:W1160" si="230">U1097*0.99</f>
        <v>151.46695776777361</v>
      </c>
      <c r="W1097" s="38">
        <f t="shared" si="230"/>
        <v>149.95228819009586</v>
      </c>
      <c r="X1097" s="38">
        <f t="shared" ref="X1097:Y1160" si="231">W1097*0.95</f>
        <v>142.45467378059107</v>
      </c>
      <c r="Y1097" s="38">
        <f t="shared" si="231"/>
        <v>135.33194009156151</v>
      </c>
      <c r="Z1097" s="38">
        <f t="shared" ref="Z1097:Z1160" si="232">Y1097</f>
        <v>135.33194009156151</v>
      </c>
    </row>
    <row r="1098" spans="2:26" x14ac:dyDescent="0.3">
      <c r="B1098" s="4" t="s">
        <v>37</v>
      </c>
      <c r="C1098" s="4">
        <v>1090</v>
      </c>
      <c r="D1098" s="4">
        <v>68</v>
      </c>
      <c r="E1098" s="8">
        <v>58.8</v>
      </c>
      <c r="F1098" s="8">
        <f t="shared" si="223"/>
        <v>16.333333333333332</v>
      </c>
      <c r="G1098" s="47">
        <f t="shared" ref="G1098:G1161" si="233">($E1099-$E1097)/2/3.6</f>
        <v>0</v>
      </c>
      <c r="H1098" s="27">
        <f>$AC$17*G1098</f>
        <v>0</v>
      </c>
      <c r="I1098" s="27">
        <f>($AG$17*$AC$17*$AI$17)</f>
        <v>37.376100000000001</v>
      </c>
      <c r="J1098" s="27">
        <f>0.5*$AH$17*$AF$17*F1098^2</f>
        <v>38.41599999999999</v>
      </c>
      <c r="K1098" s="30">
        <f t="shared" si="224"/>
        <v>75.792099999999991</v>
      </c>
      <c r="L1098" s="35">
        <f t="shared" si="221"/>
        <v>1.237937633333333</v>
      </c>
      <c r="M1098" s="35">
        <f t="shared" si="225"/>
        <v>1.237937633333333</v>
      </c>
      <c r="N1098" s="35">
        <f t="shared" si="226"/>
        <v>0</v>
      </c>
      <c r="O1098" s="35">
        <f t="shared" si="227"/>
        <v>0</v>
      </c>
      <c r="P1098" s="36">
        <f>SUM($M$8:M1098)</f>
        <v>723.30769908981506</v>
      </c>
      <c r="Q1098" s="36">
        <f>SUM($N$8:N1098)</f>
        <v>-169.52568092870379</v>
      </c>
      <c r="R1098" s="36">
        <f t="shared" si="228"/>
        <v>169.52568092870379</v>
      </c>
      <c r="S1098" s="13"/>
      <c r="T1098" s="38">
        <f t="shared" si="229"/>
        <v>161.04939688226858</v>
      </c>
      <c r="U1098" s="38">
        <f t="shared" si="222"/>
        <v>152.99692703815515</v>
      </c>
      <c r="V1098" s="38">
        <f t="shared" si="230"/>
        <v>151.46695776777361</v>
      </c>
      <c r="W1098" s="38">
        <f t="shared" si="230"/>
        <v>149.95228819009586</v>
      </c>
      <c r="X1098" s="38">
        <f t="shared" si="231"/>
        <v>142.45467378059107</v>
      </c>
      <c r="Y1098" s="38">
        <f t="shared" si="231"/>
        <v>135.33194009156151</v>
      </c>
      <c r="Z1098" s="38">
        <f t="shared" si="232"/>
        <v>135.33194009156151</v>
      </c>
    </row>
    <row r="1099" spans="2:26" x14ac:dyDescent="0.3">
      <c r="B1099" s="4" t="s">
        <v>37</v>
      </c>
      <c r="C1099" s="4">
        <v>1091</v>
      </c>
      <c r="D1099" s="4">
        <v>69</v>
      </c>
      <c r="E1099" s="8">
        <v>58.8</v>
      </c>
      <c r="F1099" s="8">
        <f t="shared" si="223"/>
        <v>16.333333333333332</v>
      </c>
      <c r="G1099" s="47">
        <f t="shared" si="233"/>
        <v>4.1666666666667261E-2</v>
      </c>
      <c r="H1099" s="27">
        <f>$AC$17*G1099</f>
        <v>7.9375000000001128</v>
      </c>
      <c r="I1099" s="27">
        <f>($AG$17*$AC$17*$AI$17)</f>
        <v>37.376100000000001</v>
      </c>
      <c r="J1099" s="27">
        <f>0.5*$AH$17*$AF$17*F1099^2</f>
        <v>38.41599999999999</v>
      </c>
      <c r="K1099" s="30">
        <f t="shared" si="224"/>
        <v>83.729600000000104</v>
      </c>
      <c r="L1099" s="35">
        <f t="shared" si="221"/>
        <v>1.3675834666666682</v>
      </c>
      <c r="M1099" s="35">
        <f t="shared" si="225"/>
        <v>1.3675834666666682</v>
      </c>
      <c r="N1099" s="35">
        <f t="shared" si="226"/>
        <v>0</v>
      </c>
      <c r="O1099" s="35">
        <f t="shared" si="227"/>
        <v>0</v>
      </c>
      <c r="P1099" s="36">
        <f>SUM($M$8:M1099)</f>
        <v>724.67528255648176</v>
      </c>
      <c r="Q1099" s="36">
        <f>SUM($N$8:N1099)</f>
        <v>-169.52568092870379</v>
      </c>
      <c r="R1099" s="36">
        <f t="shared" si="228"/>
        <v>169.52568092870379</v>
      </c>
      <c r="S1099" s="13"/>
      <c r="T1099" s="38">
        <f t="shared" si="229"/>
        <v>161.04939688226858</v>
      </c>
      <c r="U1099" s="38">
        <f t="shared" si="222"/>
        <v>152.99692703815515</v>
      </c>
      <c r="V1099" s="38">
        <f t="shared" si="230"/>
        <v>151.46695776777361</v>
      </c>
      <c r="W1099" s="38">
        <f t="shared" si="230"/>
        <v>149.95228819009586</v>
      </c>
      <c r="X1099" s="38">
        <f t="shared" si="231"/>
        <v>142.45467378059107</v>
      </c>
      <c r="Y1099" s="38">
        <f t="shared" si="231"/>
        <v>135.33194009156151</v>
      </c>
      <c r="Z1099" s="38">
        <f t="shared" si="232"/>
        <v>135.33194009156151</v>
      </c>
    </row>
    <row r="1100" spans="2:26" x14ac:dyDescent="0.3">
      <c r="B1100" s="4" t="s">
        <v>37</v>
      </c>
      <c r="C1100" s="4">
        <v>1092</v>
      </c>
      <c r="D1100" s="4">
        <v>70</v>
      </c>
      <c r="E1100" s="8">
        <v>59.1</v>
      </c>
      <c r="F1100" s="8">
        <f t="shared" si="223"/>
        <v>16.416666666666668</v>
      </c>
      <c r="G1100" s="47">
        <f t="shared" si="233"/>
        <v>0.18055555555555614</v>
      </c>
      <c r="H1100" s="27">
        <f>$AC$17*G1100</f>
        <v>34.395833333333442</v>
      </c>
      <c r="I1100" s="27">
        <f>($AG$17*$AC$17*$AI$17)</f>
        <v>37.376100000000001</v>
      </c>
      <c r="J1100" s="27">
        <f>0.5*$AH$17*$AF$17*F1100^2</f>
        <v>38.808999999999997</v>
      </c>
      <c r="K1100" s="30">
        <f t="shared" si="224"/>
        <v>110.58093333333343</v>
      </c>
      <c r="L1100" s="35">
        <f t="shared" si="221"/>
        <v>1.8153703222222242</v>
      </c>
      <c r="M1100" s="35">
        <f t="shared" si="225"/>
        <v>1.8153703222222242</v>
      </c>
      <c r="N1100" s="35">
        <f t="shared" si="226"/>
        <v>0</v>
      </c>
      <c r="O1100" s="35">
        <f t="shared" si="227"/>
        <v>0</v>
      </c>
      <c r="P1100" s="36">
        <f>SUM($M$8:M1100)</f>
        <v>726.49065287870394</v>
      </c>
      <c r="Q1100" s="36">
        <f>SUM($N$8:N1100)</f>
        <v>-169.52568092870379</v>
      </c>
      <c r="R1100" s="36">
        <f t="shared" si="228"/>
        <v>169.52568092870379</v>
      </c>
      <c r="S1100" s="13"/>
      <c r="T1100" s="38">
        <f t="shared" si="229"/>
        <v>161.04939688226858</v>
      </c>
      <c r="U1100" s="38">
        <f t="shared" si="222"/>
        <v>152.99692703815515</v>
      </c>
      <c r="V1100" s="38">
        <f t="shared" si="230"/>
        <v>151.46695776777361</v>
      </c>
      <c r="W1100" s="38">
        <f t="shared" si="230"/>
        <v>149.95228819009586</v>
      </c>
      <c r="X1100" s="38">
        <f t="shared" si="231"/>
        <v>142.45467378059107</v>
      </c>
      <c r="Y1100" s="38">
        <f t="shared" si="231"/>
        <v>135.33194009156151</v>
      </c>
      <c r="Z1100" s="38">
        <f t="shared" si="232"/>
        <v>135.33194009156151</v>
      </c>
    </row>
    <row r="1101" spans="2:26" x14ac:dyDescent="0.3">
      <c r="B1101" s="4" t="s">
        <v>37</v>
      </c>
      <c r="C1101" s="4">
        <v>1093</v>
      </c>
      <c r="D1101" s="4">
        <v>71</v>
      </c>
      <c r="E1101" s="8">
        <v>60.1</v>
      </c>
      <c r="F1101" s="8">
        <f t="shared" si="223"/>
        <v>16.694444444444443</v>
      </c>
      <c r="G1101" s="47">
        <f t="shared" si="233"/>
        <v>0.36111111111111133</v>
      </c>
      <c r="H1101" s="27">
        <f>$AC$17*G1101</f>
        <v>68.791666666666714</v>
      </c>
      <c r="I1101" s="27">
        <f>($AG$17*$AC$17*$AI$17)</f>
        <v>37.376100000000001</v>
      </c>
      <c r="J1101" s="27">
        <f>0.5*$AH$17*$AF$17*F1101^2</f>
        <v>40.133444444444436</v>
      </c>
      <c r="K1101" s="30">
        <f t="shared" si="224"/>
        <v>146.30121111111117</v>
      </c>
      <c r="L1101" s="35">
        <f t="shared" si="221"/>
        <v>2.4424174410493835</v>
      </c>
      <c r="M1101" s="35">
        <f t="shared" si="225"/>
        <v>2.4424174410493835</v>
      </c>
      <c r="N1101" s="35">
        <f t="shared" si="226"/>
        <v>0</v>
      </c>
      <c r="O1101" s="35">
        <f t="shared" si="227"/>
        <v>0</v>
      </c>
      <c r="P1101" s="36">
        <f>SUM($M$8:M1101)</f>
        <v>728.93307031975337</v>
      </c>
      <c r="Q1101" s="36">
        <f>SUM($N$8:N1101)</f>
        <v>-169.52568092870379</v>
      </c>
      <c r="R1101" s="36">
        <f t="shared" si="228"/>
        <v>169.52568092870379</v>
      </c>
      <c r="S1101" s="13"/>
      <c r="T1101" s="38">
        <f t="shared" si="229"/>
        <v>161.04939688226858</v>
      </c>
      <c r="U1101" s="38">
        <f t="shared" si="222"/>
        <v>152.99692703815515</v>
      </c>
      <c r="V1101" s="38">
        <f t="shared" si="230"/>
        <v>151.46695776777361</v>
      </c>
      <c r="W1101" s="38">
        <f t="shared" si="230"/>
        <v>149.95228819009586</v>
      </c>
      <c r="X1101" s="38">
        <f t="shared" si="231"/>
        <v>142.45467378059107</v>
      </c>
      <c r="Y1101" s="38">
        <f t="shared" si="231"/>
        <v>135.33194009156151</v>
      </c>
      <c r="Z1101" s="38">
        <f t="shared" si="232"/>
        <v>135.33194009156151</v>
      </c>
    </row>
    <row r="1102" spans="2:26" x14ac:dyDescent="0.3">
      <c r="B1102" s="4" t="s">
        <v>37</v>
      </c>
      <c r="C1102" s="4">
        <v>1094</v>
      </c>
      <c r="D1102" s="4">
        <v>72</v>
      </c>
      <c r="E1102" s="8">
        <v>61.7</v>
      </c>
      <c r="F1102" s="8">
        <f t="shared" si="223"/>
        <v>17.138888888888889</v>
      </c>
      <c r="G1102" s="47">
        <f t="shared" si="233"/>
        <v>0.40277777777777757</v>
      </c>
      <c r="H1102" s="27">
        <f>$AC$17*G1102</f>
        <v>76.729166666666629</v>
      </c>
      <c r="I1102" s="27">
        <f>($AG$17*$AC$17*$AI$17)</f>
        <v>37.376100000000001</v>
      </c>
      <c r="J1102" s="27">
        <f>0.5*$AH$17*$AF$17*F1102^2</f>
        <v>42.298777777777779</v>
      </c>
      <c r="K1102" s="30">
        <f t="shared" si="224"/>
        <v>156.40404444444442</v>
      </c>
      <c r="L1102" s="35">
        <f t="shared" si="221"/>
        <v>2.6805915395061723</v>
      </c>
      <c r="M1102" s="35">
        <f t="shared" si="225"/>
        <v>2.6805915395061723</v>
      </c>
      <c r="N1102" s="35">
        <f t="shared" si="226"/>
        <v>0</v>
      </c>
      <c r="O1102" s="35">
        <f t="shared" si="227"/>
        <v>0</v>
      </c>
      <c r="P1102" s="36">
        <f>SUM($M$8:M1102)</f>
        <v>731.61366185925954</v>
      </c>
      <c r="Q1102" s="36">
        <f>SUM($N$8:N1102)</f>
        <v>-169.52568092870379</v>
      </c>
      <c r="R1102" s="36">
        <f t="shared" si="228"/>
        <v>169.52568092870379</v>
      </c>
      <c r="S1102" s="13"/>
      <c r="T1102" s="38">
        <f t="shared" si="229"/>
        <v>161.04939688226858</v>
      </c>
      <c r="U1102" s="38">
        <f t="shared" si="222"/>
        <v>152.99692703815515</v>
      </c>
      <c r="V1102" s="38">
        <f t="shared" si="230"/>
        <v>151.46695776777361</v>
      </c>
      <c r="W1102" s="38">
        <f t="shared" si="230"/>
        <v>149.95228819009586</v>
      </c>
      <c r="X1102" s="38">
        <f t="shared" si="231"/>
        <v>142.45467378059107</v>
      </c>
      <c r="Y1102" s="38">
        <f t="shared" si="231"/>
        <v>135.33194009156151</v>
      </c>
      <c r="Z1102" s="38">
        <f t="shared" si="232"/>
        <v>135.33194009156151</v>
      </c>
    </row>
    <row r="1103" spans="2:26" x14ac:dyDescent="0.3">
      <c r="B1103" s="4" t="s">
        <v>37</v>
      </c>
      <c r="C1103" s="4">
        <v>1095</v>
      </c>
      <c r="D1103" s="4">
        <v>73</v>
      </c>
      <c r="E1103" s="8">
        <v>63</v>
      </c>
      <c r="F1103" s="8">
        <f t="shared" si="223"/>
        <v>17.5</v>
      </c>
      <c r="G1103" s="47">
        <f t="shared" si="233"/>
        <v>0.27777777777777779</v>
      </c>
      <c r="H1103" s="27">
        <f>$AC$17*G1103</f>
        <v>52.916666666666671</v>
      </c>
      <c r="I1103" s="27">
        <f>($AG$17*$AC$17*$AI$17)</f>
        <v>37.376100000000001</v>
      </c>
      <c r="J1103" s="27">
        <f>0.5*$AH$17*$AF$17*F1103^2</f>
        <v>44.099999999999994</v>
      </c>
      <c r="K1103" s="30">
        <f t="shared" si="224"/>
        <v>134.39276666666666</v>
      </c>
      <c r="L1103" s="35">
        <f t="shared" si="221"/>
        <v>2.3518734166666664</v>
      </c>
      <c r="M1103" s="35">
        <f t="shared" si="225"/>
        <v>2.3518734166666664</v>
      </c>
      <c r="N1103" s="35">
        <f t="shared" si="226"/>
        <v>0</v>
      </c>
      <c r="O1103" s="35">
        <f t="shared" si="227"/>
        <v>0</v>
      </c>
      <c r="P1103" s="36">
        <f>SUM($M$8:M1103)</f>
        <v>733.96553527592619</v>
      </c>
      <c r="Q1103" s="36">
        <f>SUM($N$8:N1103)</f>
        <v>-169.52568092870379</v>
      </c>
      <c r="R1103" s="36">
        <f t="shared" si="228"/>
        <v>169.52568092870379</v>
      </c>
      <c r="S1103" s="13"/>
      <c r="T1103" s="38">
        <f t="shared" si="229"/>
        <v>161.04939688226858</v>
      </c>
      <c r="U1103" s="38">
        <f t="shared" si="222"/>
        <v>152.99692703815515</v>
      </c>
      <c r="V1103" s="38">
        <f t="shared" si="230"/>
        <v>151.46695776777361</v>
      </c>
      <c r="W1103" s="38">
        <f t="shared" si="230"/>
        <v>149.95228819009586</v>
      </c>
      <c r="X1103" s="38">
        <f t="shared" si="231"/>
        <v>142.45467378059107</v>
      </c>
      <c r="Y1103" s="38">
        <f t="shared" si="231"/>
        <v>135.33194009156151</v>
      </c>
      <c r="Z1103" s="38">
        <f t="shared" si="232"/>
        <v>135.33194009156151</v>
      </c>
    </row>
    <row r="1104" spans="2:26" x14ac:dyDescent="0.3">
      <c r="B1104" s="4" t="s">
        <v>37</v>
      </c>
      <c r="C1104" s="4">
        <v>1096</v>
      </c>
      <c r="D1104" s="4">
        <v>74</v>
      </c>
      <c r="E1104" s="8">
        <v>63.7</v>
      </c>
      <c r="F1104" s="8">
        <f t="shared" si="223"/>
        <v>17.694444444444446</v>
      </c>
      <c r="G1104" s="47">
        <f t="shared" si="233"/>
        <v>0.12499999999999981</v>
      </c>
      <c r="H1104" s="27">
        <f>$AC$17*G1104</f>
        <v>23.812499999999964</v>
      </c>
      <c r="I1104" s="27">
        <f>($AG$17*$AC$17*$AI$17)</f>
        <v>37.376100000000001</v>
      </c>
      <c r="J1104" s="27">
        <f>0.5*$AH$17*$AF$17*F1104^2</f>
        <v>45.085444444444455</v>
      </c>
      <c r="K1104" s="30">
        <f t="shared" si="224"/>
        <v>106.27404444444443</v>
      </c>
      <c r="L1104" s="35">
        <f t="shared" si="221"/>
        <v>1.8804601753086421</v>
      </c>
      <c r="M1104" s="35">
        <f t="shared" si="225"/>
        <v>1.8804601753086421</v>
      </c>
      <c r="N1104" s="35">
        <f t="shared" si="226"/>
        <v>0</v>
      </c>
      <c r="O1104" s="35">
        <f t="shared" si="227"/>
        <v>0</v>
      </c>
      <c r="P1104" s="36">
        <f>SUM($M$8:M1104)</f>
        <v>735.84599545123478</v>
      </c>
      <c r="Q1104" s="36">
        <f>SUM($N$8:N1104)</f>
        <v>-169.52568092870379</v>
      </c>
      <c r="R1104" s="36">
        <f t="shared" si="228"/>
        <v>169.52568092870379</v>
      </c>
      <c r="S1104" s="13"/>
      <c r="T1104" s="38">
        <f t="shared" si="229"/>
        <v>161.04939688226858</v>
      </c>
      <c r="U1104" s="38">
        <f t="shared" si="222"/>
        <v>152.99692703815515</v>
      </c>
      <c r="V1104" s="38">
        <f t="shared" si="230"/>
        <v>151.46695776777361</v>
      </c>
      <c r="W1104" s="38">
        <f t="shared" si="230"/>
        <v>149.95228819009586</v>
      </c>
      <c r="X1104" s="38">
        <f t="shared" si="231"/>
        <v>142.45467378059107</v>
      </c>
      <c r="Y1104" s="38">
        <f t="shared" si="231"/>
        <v>135.33194009156151</v>
      </c>
      <c r="Z1104" s="38">
        <f t="shared" si="232"/>
        <v>135.33194009156151</v>
      </c>
    </row>
    <row r="1105" spans="2:26" x14ac:dyDescent="0.3">
      <c r="B1105" s="4" t="s">
        <v>37</v>
      </c>
      <c r="C1105" s="4">
        <v>1097</v>
      </c>
      <c r="D1105" s="4">
        <v>75</v>
      </c>
      <c r="E1105" s="8">
        <v>63.9</v>
      </c>
      <c r="F1105" s="8">
        <f t="shared" si="223"/>
        <v>17.75</v>
      </c>
      <c r="G1105" s="47">
        <f t="shared" si="233"/>
        <v>-2.7777777777778172E-2</v>
      </c>
      <c r="H1105" s="27">
        <f>$AC$17*G1105</f>
        <v>-5.2916666666667416</v>
      </c>
      <c r="I1105" s="27">
        <f>($AG$17*$AC$17*$AI$17)</f>
        <v>37.376100000000001</v>
      </c>
      <c r="J1105" s="27">
        <f>0.5*$AH$17*$AF$17*F1105^2</f>
        <v>45.369</v>
      </c>
      <c r="K1105" s="30">
        <f t="shared" si="224"/>
        <v>77.453433333333265</v>
      </c>
      <c r="L1105" s="35">
        <f t="shared" si="221"/>
        <v>1.3747984416666654</v>
      </c>
      <c r="M1105" s="35">
        <f t="shared" si="225"/>
        <v>1.3747984416666654</v>
      </c>
      <c r="N1105" s="35">
        <f t="shared" si="226"/>
        <v>0</v>
      </c>
      <c r="O1105" s="35">
        <f t="shared" si="227"/>
        <v>0</v>
      </c>
      <c r="P1105" s="36">
        <f>SUM($M$8:M1105)</f>
        <v>737.2207938929015</v>
      </c>
      <c r="Q1105" s="36">
        <f>SUM($N$8:N1105)</f>
        <v>-169.52568092870379</v>
      </c>
      <c r="R1105" s="36">
        <f t="shared" si="228"/>
        <v>169.52568092870379</v>
      </c>
      <c r="S1105" s="13"/>
      <c r="T1105" s="38">
        <f t="shared" si="229"/>
        <v>161.04939688226858</v>
      </c>
      <c r="U1105" s="38">
        <f t="shared" si="222"/>
        <v>152.99692703815515</v>
      </c>
      <c r="V1105" s="38">
        <f t="shared" si="230"/>
        <v>151.46695776777361</v>
      </c>
      <c r="W1105" s="38">
        <f t="shared" si="230"/>
        <v>149.95228819009586</v>
      </c>
      <c r="X1105" s="38">
        <f t="shared" si="231"/>
        <v>142.45467378059107</v>
      </c>
      <c r="Y1105" s="38">
        <f t="shared" si="231"/>
        <v>135.33194009156151</v>
      </c>
      <c r="Z1105" s="38">
        <f t="shared" si="232"/>
        <v>135.33194009156151</v>
      </c>
    </row>
    <row r="1106" spans="2:26" x14ac:dyDescent="0.3">
      <c r="B1106" s="4" t="s">
        <v>37</v>
      </c>
      <c r="C1106" s="4">
        <v>1098</v>
      </c>
      <c r="D1106" s="4">
        <v>76</v>
      </c>
      <c r="E1106" s="8">
        <v>63.5</v>
      </c>
      <c r="F1106" s="8">
        <f t="shared" si="223"/>
        <v>17.638888888888889</v>
      </c>
      <c r="G1106" s="47">
        <f t="shared" si="233"/>
        <v>-0.2222222222222224</v>
      </c>
      <c r="H1106" s="27">
        <f>$AC$17*G1106</f>
        <v>-42.333333333333371</v>
      </c>
      <c r="I1106" s="27">
        <f>($AG$17*$AC$17*$AI$17)</f>
        <v>37.376100000000001</v>
      </c>
      <c r="J1106" s="27">
        <f>0.5*$AH$17*$AF$17*F1106^2</f>
        <v>44.802777777777777</v>
      </c>
      <c r="K1106" s="30">
        <f t="shared" si="224"/>
        <v>39.845544444444407</v>
      </c>
      <c r="L1106" s="35">
        <f t="shared" si="221"/>
        <v>0.7028311311728388</v>
      </c>
      <c r="M1106" s="35">
        <f t="shared" si="225"/>
        <v>0.7028311311728388</v>
      </c>
      <c r="N1106" s="35">
        <f t="shared" si="226"/>
        <v>0</v>
      </c>
      <c r="O1106" s="35">
        <f t="shared" si="227"/>
        <v>0</v>
      </c>
      <c r="P1106" s="36">
        <f>SUM($M$8:M1106)</f>
        <v>737.92362502407434</v>
      </c>
      <c r="Q1106" s="36">
        <f>SUM($N$8:N1106)</f>
        <v>-169.52568092870379</v>
      </c>
      <c r="R1106" s="36">
        <f t="shared" si="228"/>
        <v>169.52568092870379</v>
      </c>
      <c r="S1106" s="13"/>
      <c r="T1106" s="38">
        <f t="shared" si="229"/>
        <v>161.04939688226858</v>
      </c>
      <c r="U1106" s="38">
        <f t="shared" si="222"/>
        <v>152.99692703815515</v>
      </c>
      <c r="V1106" s="38">
        <f t="shared" si="230"/>
        <v>151.46695776777361</v>
      </c>
      <c r="W1106" s="38">
        <f t="shared" si="230"/>
        <v>149.95228819009586</v>
      </c>
      <c r="X1106" s="38">
        <f t="shared" si="231"/>
        <v>142.45467378059107</v>
      </c>
      <c r="Y1106" s="38">
        <f t="shared" si="231"/>
        <v>135.33194009156151</v>
      </c>
      <c r="Z1106" s="38">
        <f t="shared" si="232"/>
        <v>135.33194009156151</v>
      </c>
    </row>
    <row r="1107" spans="2:26" x14ac:dyDescent="0.3">
      <c r="B1107" s="4" t="s">
        <v>37</v>
      </c>
      <c r="C1107" s="4">
        <v>1099</v>
      </c>
      <c r="D1107" s="4">
        <v>77</v>
      </c>
      <c r="E1107" s="8">
        <v>62.3</v>
      </c>
      <c r="F1107" s="8">
        <f t="shared" si="223"/>
        <v>17.305555555555554</v>
      </c>
      <c r="G1107" s="47">
        <f t="shared" si="233"/>
        <v>-0.44444444444444481</v>
      </c>
      <c r="H1107" s="27">
        <f>$AC$17*G1107</f>
        <v>-84.666666666666742</v>
      </c>
      <c r="I1107" s="27">
        <f>($AG$17*$AC$17*$AI$17)</f>
        <v>37.376100000000001</v>
      </c>
      <c r="J1107" s="27">
        <f>0.5*$AH$17*$AF$17*F1107^2</f>
        <v>43.125444444444433</v>
      </c>
      <c r="K1107" s="30">
        <f t="shared" si="224"/>
        <v>-4.1651222222223083</v>
      </c>
      <c r="L1107" s="35">
        <f t="shared" si="221"/>
        <v>-7.2079754012347161E-2</v>
      </c>
      <c r="M1107" s="35">
        <f t="shared" si="225"/>
        <v>0</v>
      </c>
      <c r="N1107" s="35">
        <f t="shared" si="226"/>
        <v>-7.2079754012347161E-2</v>
      </c>
      <c r="O1107" s="35">
        <f t="shared" si="227"/>
        <v>7.2079754012347161E-2</v>
      </c>
      <c r="P1107" s="36">
        <f>SUM($M$8:M1107)</f>
        <v>737.92362502407434</v>
      </c>
      <c r="Q1107" s="36">
        <f>SUM($N$8:N1107)</f>
        <v>-169.59776068271614</v>
      </c>
      <c r="R1107" s="36">
        <f t="shared" si="228"/>
        <v>169.59776068271614</v>
      </c>
      <c r="S1107" s="13"/>
      <c r="T1107" s="38">
        <f t="shared" si="229"/>
        <v>161.11787264858032</v>
      </c>
      <c r="U1107" s="38">
        <f t="shared" si="222"/>
        <v>153.0619790161513</v>
      </c>
      <c r="V1107" s="38">
        <f t="shared" si="230"/>
        <v>151.53135922598977</v>
      </c>
      <c r="W1107" s="38">
        <f t="shared" si="230"/>
        <v>150.01604563372987</v>
      </c>
      <c r="X1107" s="38">
        <f t="shared" si="231"/>
        <v>142.51524335204337</v>
      </c>
      <c r="Y1107" s="38">
        <f t="shared" si="231"/>
        <v>135.38948118444119</v>
      </c>
      <c r="Z1107" s="38">
        <f t="shared" si="232"/>
        <v>135.38948118444119</v>
      </c>
    </row>
    <row r="1108" spans="2:26" x14ac:dyDescent="0.3">
      <c r="B1108" s="4" t="s">
        <v>37</v>
      </c>
      <c r="C1108" s="4">
        <v>1100</v>
      </c>
      <c r="D1108" s="4">
        <v>78</v>
      </c>
      <c r="E1108" s="8">
        <v>60.3</v>
      </c>
      <c r="F1108" s="8">
        <f t="shared" si="223"/>
        <v>16.75</v>
      </c>
      <c r="G1108" s="47">
        <f t="shared" si="233"/>
        <v>-0.47222222222222199</v>
      </c>
      <c r="H1108" s="27">
        <f>$AC$17*G1108</f>
        <v>-89.958333333333286</v>
      </c>
      <c r="I1108" s="27">
        <f>($AG$17*$AC$17*$AI$17)</f>
        <v>37.376100000000001</v>
      </c>
      <c r="J1108" s="27">
        <f>0.5*$AH$17*$AF$17*F1108^2</f>
        <v>40.400999999999996</v>
      </c>
      <c r="K1108" s="30">
        <f t="shared" si="224"/>
        <v>-12.181233333333289</v>
      </c>
      <c r="L1108" s="35">
        <f t="shared" si="221"/>
        <v>-0.20403565833333256</v>
      </c>
      <c r="M1108" s="35">
        <f t="shared" si="225"/>
        <v>0</v>
      </c>
      <c r="N1108" s="35">
        <f t="shared" si="226"/>
        <v>-0.20403565833333256</v>
      </c>
      <c r="O1108" s="35">
        <f t="shared" si="227"/>
        <v>0.20403565833333256</v>
      </c>
      <c r="P1108" s="36">
        <f>SUM($M$8:M1108)</f>
        <v>737.92362502407434</v>
      </c>
      <c r="Q1108" s="36">
        <f>SUM($N$8:N1108)</f>
        <v>-169.80179634104948</v>
      </c>
      <c r="R1108" s="36">
        <f t="shared" si="228"/>
        <v>169.80179634104948</v>
      </c>
      <c r="S1108" s="13"/>
      <c r="T1108" s="38">
        <f t="shared" si="229"/>
        <v>161.311706523997</v>
      </c>
      <c r="U1108" s="38">
        <f t="shared" si="222"/>
        <v>153.24612119779715</v>
      </c>
      <c r="V1108" s="38">
        <f t="shared" si="230"/>
        <v>151.71365998581919</v>
      </c>
      <c r="W1108" s="38">
        <f t="shared" si="230"/>
        <v>150.196523385961</v>
      </c>
      <c r="X1108" s="38">
        <f t="shared" si="231"/>
        <v>142.68669721666294</v>
      </c>
      <c r="Y1108" s="38">
        <f t="shared" si="231"/>
        <v>135.55236235582979</v>
      </c>
      <c r="Z1108" s="38">
        <f t="shared" si="232"/>
        <v>135.55236235582979</v>
      </c>
    </row>
    <row r="1109" spans="2:26" x14ac:dyDescent="0.3">
      <c r="B1109" s="4" t="s">
        <v>37</v>
      </c>
      <c r="C1109" s="4">
        <v>1101</v>
      </c>
      <c r="D1109" s="4">
        <v>79</v>
      </c>
      <c r="E1109" s="8">
        <v>58.9</v>
      </c>
      <c r="F1109" s="8">
        <f t="shared" si="223"/>
        <v>16.361111111111111</v>
      </c>
      <c r="G1109" s="47">
        <f t="shared" si="233"/>
        <v>-0.26388888888888867</v>
      </c>
      <c r="H1109" s="27">
        <f>$AC$17*G1109</f>
        <v>-50.270833333333293</v>
      </c>
      <c r="I1109" s="27">
        <f>($AG$17*$AC$17*$AI$17)</f>
        <v>37.376100000000001</v>
      </c>
      <c r="J1109" s="27">
        <f>0.5*$AH$17*$AF$17*F1109^2</f>
        <v>38.54677777777777</v>
      </c>
      <c r="K1109" s="30">
        <f t="shared" si="224"/>
        <v>25.652044444444478</v>
      </c>
      <c r="L1109" s="35">
        <f t="shared" si="221"/>
        <v>0.41969594938271659</v>
      </c>
      <c r="M1109" s="35">
        <f t="shared" si="225"/>
        <v>0.41969594938271659</v>
      </c>
      <c r="N1109" s="35">
        <f t="shared" si="226"/>
        <v>0</v>
      </c>
      <c r="O1109" s="35">
        <f t="shared" si="227"/>
        <v>0</v>
      </c>
      <c r="P1109" s="36">
        <f>SUM($M$8:M1109)</f>
        <v>738.34332097345703</v>
      </c>
      <c r="Q1109" s="36">
        <f>SUM($N$8:N1109)</f>
        <v>-169.80179634104948</v>
      </c>
      <c r="R1109" s="36">
        <f t="shared" si="228"/>
        <v>169.80179634104948</v>
      </c>
      <c r="S1109" s="13"/>
      <c r="T1109" s="38">
        <f t="shared" si="229"/>
        <v>161.311706523997</v>
      </c>
      <c r="U1109" s="38">
        <f t="shared" si="222"/>
        <v>153.24612119779715</v>
      </c>
      <c r="V1109" s="38">
        <f t="shared" si="230"/>
        <v>151.71365998581919</v>
      </c>
      <c r="W1109" s="38">
        <f t="shared" si="230"/>
        <v>150.196523385961</v>
      </c>
      <c r="X1109" s="38">
        <f t="shared" si="231"/>
        <v>142.68669721666294</v>
      </c>
      <c r="Y1109" s="38">
        <f t="shared" si="231"/>
        <v>135.55236235582979</v>
      </c>
      <c r="Z1109" s="38">
        <f t="shared" si="232"/>
        <v>135.55236235582979</v>
      </c>
    </row>
    <row r="1110" spans="2:26" x14ac:dyDescent="0.3">
      <c r="B1110" s="4" t="s">
        <v>37</v>
      </c>
      <c r="C1110" s="4">
        <v>1102</v>
      </c>
      <c r="D1110" s="4">
        <v>80</v>
      </c>
      <c r="E1110" s="8">
        <v>58.4</v>
      </c>
      <c r="F1110" s="8">
        <f t="shared" si="223"/>
        <v>16.222222222222221</v>
      </c>
      <c r="G1110" s="47">
        <f t="shared" si="233"/>
        <v>-1.3888888888889086E-2</v>
      </c>
      <c r="H1110" s="27">
        <f>$AC$17*G1110</f>
        <v>-2.6458333333333708</v>
      </c>
      <c r="I1110" s="27">
        <f>($AG$17*$AC$17*$AI$17)</f>
        <v>37.376100000000001</v>
      </c>
      <c r="J1110" s="27">
        <f>0.5*$AH$17*$AF$17*F1110^2</f>
        <v>37.895111111111099</v>
      </c>
      <c r="K1110" s="30">
        <f t="shared" si="224"/>
        <v>72.625377777777729</v>
      </c>
      <c r="L1110" s="35">
        <f t="shared" si="221"/>
        <v>1.1781450172839498</v>
      </c>
      <c r="M1110" s="35">
        <f t="shared" si="225"/>
        <v>1.1781450172839498</v>
      </c>
      <c r="N1110" s="35">
        <f t="shared" si="226"/>
        <v>0</v>
      </c>
      <c r="O1110" s="35">
        <f t="shared" si="227"/>
        <v>0</v>
      </c>
      <c r="P1110" s="36">
        <f>SUM($M$8:M1110)</f>
        <v>739.52146599074092</v>
      </c>
      <c r="Q1110" s="36">
        <f>SUM($N$8:N1110)</f>
        <v>-169.80179634104948</v>
      </c>
      <c r="R1110" s="36">
        <f t="shared" si="228"/>
        <v>169.80179634104948</v>
      </c>
      <c r="S1110" s="13"/>
      <c r="T1110" s="38">
        <f t="shared" si="229"/>
        <v>161.311706523997</v>
      </c>
      <c r="U1110" s="38">
        <f t="shared" si="222"/>
        <v>153.24612119779715</v>
      </c>
      <c r="V1110" s="38">
        <f t="shared" si="230"/>
        <v>151.71365998581919</v>
      </c>
      <c r="W1110" s="38">
        <f t="shared" si="230"/>
        <v>150.196523385961</v>
      </c>
      <c r="X1110" s="38">
        <f t="shared" si="231"/>
        <v>142.68669721666294</v>
      </c>
      <c r="Y1110" s="38">
        <f t="shared" si="231"/>
        <v>135.55236235582979</v>
      </c>
      <c r="Z1110" s="38">
        <f t="shared" si="232"/>
        <v>135.55236235582979</v>
      </c>
    </row>
    <row r="1111" spans="2:26" x14ac:dyDescent="0.3">
      <c r="B1111" s="4" t="s">
        <v>37</v>
      </c>
      <c r="C1111" s="4">
        <v>1103</v>
      </c>
      <c r="D1111" s="4">
        <v>81</v>
      </c>
      <c r="E1111" s="8">
        <v>58.8</v>
      </c>
      <c r="F1111" s="8">
        <f t="shared" si="223"/>
        <v>16.333333333333332</v>
      </c>
      <c r="G1111" s="47">
        <f t="shared" si="233"/>
        <v>0.25000000000000061</v>
      </c>
      <c r="H1111" s="27">
        <f>$AC$17*G1111</f>
        <v>47.625000000000114</v>
      </c>
      <c r="I1111" s="27">
        <f>($AG$17*$AC$17*$AI$17)</f>
        <v>37.376100000000001</v>
      </c>
      <c r="J1111" s="27">
        <f>0.5*$AH$17*$AF$17*F1111^2</f>
        <v>38.41599999999999</v>
      </c>
      <c r="K1111" s="30">
        <f t="shared" si="224"/>
        <v>123.41710000000012</v>
      </c>
      <c r="L1111" s="35">
        <f t="shared" si="221"/>
        <v>2.015812633333335</v>
      </c>
      <c r="M1111" s="35">
        <f t="shared" si="225"/>
        <v>2.015812633333335</v>
      </c>
      <c r="N1111" s="35">
        <f t="shared" si="226"/>
        <v>0</v>
      </c>
      <c r="O1111" s="35">
        <f t="shared" si="227"/>
        <v>0</v>
      </c>
      <c r="P1111" s="36">
        <f>SUM($M$8:M1111)</f>
        <v>741.53727862407425</v>
      </c>
      <c r="Q1111" s="36">
        <f>SUM($N$8:N1111)</f>
        <v>-169.80179634104948</v>
      </c>
      <c r="R1111" s="36">
        <f t="shared" si="228"/>
        <v>169.80179634104948</v>
      </c>
      <c r="S1111" s="13"/>
      <c r="T1111" s="38">
        <f t="shared" si="229"/>
        <v>161.311706523997</v>
      </c>
      <c r="U1111" s="38">
        <f t="shared" si="222"/>
        <v>153.24612119779715</v>
      </c>
      <c r="V1111" s="38">
        <f t="shared" si="230"/>
        <v>151.71365998581919</v>
      </c>
      <c r="W1111" s="38">
        <f t="shared" si="230"/>
        <v>150.196523385961</v>
      </c>
      <c r="X1111" s="38">
        <f t="shared" si="231"/>
        <v>142.68669721666294</v>
      </c>
      <c r="Y1111" s="38">
        <f t="shared" si="231"/>
        <v>135.55236235582979</v>
      </c>
      <c r="Z1111" s="38">
        <f t="shared" si="232"/>
        <v>135.55236235582979</v>
      </c>
    </row>
    <row r="1112" spans="2:26" x14ac:dyDescent="0.3">
      <c r="B1112" s="4" t="s">
        <v>37</v>
      </c>
      <c r="C1112" s="4">
        <v>1104</v>
      </c>
      <c r="D1112" s="4">
        <v>82</v>
      </c>
      <c r="E1112" s="8">
        <v>60.2</v>
      </c>
      <c r="F1112" s="8">
        <f t="shared" si="223"/>
        <v>16.722222222222221</v>
      </c>
      <c r="G1112" s="47">
        <f t="shared" si="233"/>
        <v>0.4861111111111111</v>
      </c>
      <c r="H1112" s="27">
        <f>$AC$17*G1112</f>
        <v>92.604166666666671</v>
      </c>
      <c r="I1112" s="27">
        <f>($AG$17*$AC$17*$AI$17)</f>
        <v>37.376100000000001</v>
      </c>
      <c r="J1112" s="27">
        <f>0.5*$AH$17*$AF$17*F1112^2</f>
        <v>40.267111111111106</v>
      </c>
      <c r="K1112" s="30">
        <f t="shared" si="224"/>
        <v>170.24737777777779</v>
      </c>
      <c r="L1112" s="35">
        <f t="shared" si="221"/>
        <v>2.8469144839506169</v>
      </c>
      <c r="M1112" s="35">
        <f t="shared" si="225"/>
        <v>2.8469144839506169</v>
      </c>
      <c r="N1112" s="35">
        <f t="shared" si="226"/>
        <v>0</v>
      </c>
      <c r="O1112" s="35">
        <f t="shared" si="227"/>
        <v>0</v>
      </c>
      <c r="P1112" s="36">
        <f>SUM($M$8:M1112)</f>
        <v>744.38419310802487</v>
      </c>
      <c r="Q1112" s="36">
        <f>SUM($N$8:N1112)</f>
        <v>-169.80179634104948</v>
      </c>
      <c r="R1112" s="36">
        <f t="shared" si="228"/>
        <v>169.80179634104948</v>
      </c>
      <c r="S1112" s="13"/>
      <c r="T1112" s="38">
        <f t="shared" si="229"/>
        <v>161.311706523997</v>
      </c>
      <c r="U1112" s="38">
        <f t="shared" si="222"/>
        <v>153.24612119779715</v>
      </c>
      <c r="V1112" s="38">
        <f t="shared" si="230"/>
        <v>151.71365998581919</v>
      </c>
      <c r="W1112" s="38">
        <f t="shared" si="230"/>
        <v>150.196523385961</v>
      </c>
      <c r="X1112" s="38">
        <f t="shared" si="231"/>
        <v>142.68669721666294</v>
      </c>
      <c r="Y1112" s="38">
        <f t="shared" si="231"/>
        <v>135.55236235582979</v>
      </c>
      <c r="Z1112" s="38">
        <f t="shared" si="232"/>
        <v>135.55236235582979</v>
      </c>
    </row>
    <row r="1113" spans="2:26" x14ac:dyDescent="0.3">
      <c r="B1113" s="4" t="s">
        <v>37</v>
      </c>
      <c r="C1113" s="4">
        <v>1105</v>
      </c>
      <c r="D1113" s="4">
        <v>83</v>
      </c>
      <c r="E1113" s="8">
        <v>62.3</v>
      </c>
      <c r="F1113" s="8">
        <f t="shared" si="223"/>
        <v>17.305555555555554</v>
      </c>
      <c r="G1113" s="47">
        <f t="shared" si="233"/>
        <v>0.51388888888888828</v>
      </c>
      <c r="H1113" s="27">
        <f>$AC$17*G1113</f>
        <v>97.895833333333215</v>
      </c>
      <c r="I1113" s="27">
        <f>($AG$17*$AC$17*$AI$17)</f>
        <v>37.376100000000001</v>
      </c>
      <c r="J1113" s="27">
        <f>0.5*$AH$17*$AF$17*F1113^2</f>
        <v>43.125444444444433</v>
      </c>
      <c r="K1113" s="30">
        <f t="shared" si="224"/>
        <v>178.39737777777765</v>
      </c>
      <c r="L1113" s="35">
        <f t="shared" si="221"/>
        <v>3.0872657320987629</v>
      </c>
      <c r="M1113" s="35">
        <f t="shared" si="225"/>
        <v>3.0872657320987629</v>
      </c>
      <c r="N1113" s="35">
        <f t="shared" si="226"/>
        <v>0</v>
      </c>
      <c r="O1113" s="35">
        <f t="shared" si="227"/>
        <v>0</v>
      </c>
      <c r="P1113" s="36">
        <f>SUM($M$8:M1113)</f>
        <v>747.47145884012366</v>
      </c>
      <c r="Q1113" s="36">
        <f>SUM($N$8:N1113)</f>
        <v>-169.80179634104948</v>
      </c>
      <c r="R1113" s="36">
        <f t="shared" si="228"/>
        <v>169.80179634104948</v>
      </c>
      <c r="S1113" s="13"/>
      <c r="T1113" s="38">
        <f t="shared" si="229"/>
        <v>161.311706523997</v>
      </c>
      <c r="U1113" s="38">
        <f t="shared" si="222"/>
        <v>153.24612119779715</v>
      </c>
      <c r="V1113" s="38">
        <f t="shared" si="230"/>
        <v>151.71365998581919</v>
      </c>
      <c r="W1113" s="38">
        <f t="shared" si="230"/>
        <v>150.196523385961</v>
      </c>
      <c r="X1113" s="38">
        <f t="shared" si="231"/>
        <v>142.68669721666294</v>
      </c>
      <c r="Y1113" s="38">
        <f t="shared" si="231"/>
        <v>135.55236235582979</v>
      </c>
      <c r="Z1113" s="38">
        <f t="shared" si="232"/>
        <v>135.55236235582979</v>
      </c>
    </row>
    <row r="1114" spans="2:26" x14ac:dyDescent="0.3">
      <c r="B1114" s="4" t="s">
        <v>37</v>
      </c>
      <c r="C1114" s="4">
        <v>1106</v>
      </c>
      <c r="D1114" s="4">
        <v>84</v>
      </c>
      <c r="E1114" s="8">
        <v>63.9</v>
      </c>
      <c r="F1114" s="8">
        <f t="shared" si="223"/>
        <v>17.75</v>
      </c>
      <c r="G1114" s="47">
        <f t="shared" si="233"/>
        <v>0.30555555555555597</v>
      </c>
      <c r="H1114" s="27">
        <f>$AC$17*G1114</f>
        <v>58.208333333333414</v>
      </c>
      <c r="I1114" s="27">
        <f>($AG$17*$AC$17*$AI$17)</f>
        <v>37.376100000000001</v>
      </c>
      <c r="J1114" s="27">
        <f>0.5*$AH$17*$AF$17*F1114^2</f>
        <v>45.369</v>
      </c>
      <c r="K1114" s="30">
        <f t="shared" si="224"/>
        <v>140.95343333333341</v>
      </c>
      <c r="L1114" s="35">
        <f t="shared" si="221"/>
        <v>2.5019234416666682</v>
      </c>
      <c r="M1114" s="35">
        <f t="shared" si="225"/>
        <v>2.5019234416666682</v>
      </c>
      <c r="N1114" s="35">
        <f t="shared" si="226"/>
        <v>0</v>
      </c>
      <c r="O1114" s="35">
        <f t="shared" si="227"/>
        <v>0</v>
      </c>
      <c r="P1114" s="36">
        <f>SUM($M$8:M1114)</f>
        <v>749.97338228179035</v>
      </c>
      <c r="Q1114" s="36">
        <f>SUM($N$8:N1114)</f>
        <v>-169.80179634104948</v>
      </c>
      <c r="R1114" s="36">
        <f t="shared" si="228"/>
        <v>169.80179634104948</v>
      </c>
      <c r="S1114" s="13"/>
      <c r="T1114" s="38">
        <f t="shared" si="229"/>
        <v>161.311706523997</v>
      </c>
      <c r="U1114" s="38">
        <f t="shared" si="222"/>
        <v>153.24612119779715</v>
      </c>
      <c r="V1114" s="38">
        <f t="shared" si="230"/>
        <v>151.71365998581919</v>
      </c>
      <c r="W1114" s="38">
        <f t="shared" si="230"/>
        <v>150.196523385961</v>
      </c>
      <c r="X1114" s="38">
        <f t="shared" si="231"/>
        <v>142.68669721666294</v>
      </c>
      <c r="Y1114" s="38">
        <f t="shared" si="231"/>
        <v>135.55236235582979</v>
      </c>
      <c r="Z1114" s="38">
        <f t="shared" si="232"/>
        <v>135.55236235582979</v>
      </c>
    </row>
    <row r="1115" spans="2:26" x14ac:dyDescent="0.3">
      <c r="B1115" s="4" t="s">
        <v>37</v>
      </c>
      <c r="C1115" s="4">
        <v>1107</v>
      </c>
      <c r="D1115" s="4">
        <v>85</v>
      </c>
      <c r="E1115" s="8">
        <v>64.5</v>
      </c>
      <c r="F1115" s="8">
        <f t="shared" si="223"/>
        <v>17.916666666666668</v>
      </c>
      <c r="G1115" s="47">
        <f t="shared" si="233"/>
        <v>6.9444444444445433E-2</v>
      </c>
      <c r="H1115" s="27">
        <f>$AC$17*G1115</f>
        <v>13.229166666666854</v>
      </c>
      <c r="I1115" s="27">
        <f>($AG$17*$AC$17*$AI$17)</f>
        <v>37.376100000000001</v>
      </c>
      <c r="J1115" s="27">
        <f>0.5*$AH$17*$AF$17*F1115^2</f>
        <v>46.225000000000009</v>
      </c>
      <c r="K1115" s="30">
        <f t="shared" si="224"/>
        <v>96.830266666666859</v>
      </c>
      <c r="L1115" s="35">
        <f t="shared" si="221"/>
        <v>1.7348756111111148</v>
      </c>
      <c r="M1115" s="35">
        <f t="shared" si="225"/>
        <v>1.7348756111111148</v>
      </c>
      <c r="N1115" s="35">
        <f t="shared" si="226"/>
        <v>0</v>
      </c>
      <c r="O1115" s="35">
        <f t="shared" si="227"/>
        <v>0</v>
      </c>
      <c r="P1115" s="36">
        <f>SUM($M$8:M1115)</f>
        <v>751.70825789290143</v>
      </c>
      <c r="Q1115" s="36">
        <f>SUM($N$8:N1115)</f>
        <v>-169.80179634104948</v>
      </c>
      <c r="R1115" s="36">
        <f t="shared" si="228"/>
        <v>169.80179634104948</v>
      </c>
      <c r="S1115" s="13"/>
      <c r="T1115" s="38">
        <f t="shared" si="229"/>
        <v>161.311706523997</v>
      </c>
      <c r="U1115" s="38">
        <f t="shared" si="222"/>
        <v>153.24612119779715</v>
      </c>
      <c r="V1115" s="38">
        <f t="shared" si="230"/>
        <v>151.71365998581919</v>
      </c>
      <c r="W1115" s="38">
        <f t="shared" si="230"/>
        <v>150.196523385961</v>
      </c>
      <c r="X1115" s="38">
        <f t="shared" si="231"/>
        <v>142.68669721666294</v>
      </c>
      <c r="Y1115" s="38">
        <f t="shared" si="231"/>
        <v>135.55236235582979</v>
      </c>
      <c r="Z1115" s="38">
        <f t="shared" si="232"/>
        <v>135.55236235582979</v>
      </c>
    </row>
    <row r="1116" spans="2:26" x14ac:dyDescent="0.3">
      <c r="B1116" s="4" t="s">
        <v>37</v>
      </c>
      <c r="C1116" s="4">
        <v>1108</v>
      </c>
      <c r="D1116" s="4">
        <v>86</v>
      </c>
      <c r="E1116" s="8">
        <v>64.400000000000006</v>
      </c>
      <c r="F1116" s="8">
        <f t="shared" si="223"/>
        <v>17.888888888888889</v>
      </c>
      <c r="G1116" s="47">
        <f t="shared" si="233"/>
        <v>-0.1388888888888889</v>
      </c>
      <c r="H1116" s="27">
        <f>$AC$17*G1116</f>
        <v>-26.458333333333336</v>
      </c>
      <c r="I1116" s="27">
        <f>($AG$17*$AC$17*$AI$17)</f>
        <v>37.376100000000001</v>
      </c>
      <c r="J1116" s="27">
        <f>0.5*$AH$17*$AF$17*F1116^2</f>
        <v>46.081777777777774</v>
      </c>
      <c r="K1116" s="30">
        <f t="shared" si="224"/>
        <v>56.999544444444439</v>
      </c>
      <c r="L1116" s="35">
        <f t="shared" si="221"/>
        <v>1.0196585172839505</v>
      </c>
      <c r="M1116" s="35">
        <f t="shared" si="225"/>
        <v>1.0196585172839505</v>
      </c>
      <c r="N1116" s="35">
        <f t="shared" si="226"/>
        <v>0</v>
      </c>
      <c r="O1116" s="35">
        <f t="shared" si="227"/>
        <v>0</v>
      </c>
      <c r="P1116" s="36">
        <f>SUM($M$8:M1116)</f>
        <v>752.72791641018534</v>
      </c>
      <c r="Q1116" s="36">
        <f>SUM($N$8:N1116)</f>
        <v>-169.80179634104948</v>
      </c>
      <c r="R1116" s="36">
        <f t="shared" si="228"/>
        <v>169.80179634104948</v>
      </c>
      <c r="S1116" s="13"/>
      <c r="T1116" s="38">
        <f t="shared" si="229"/>
        <v>161.311706523997</v>
      </c>
      <c r="U1116" s="38">
        <f t="shared" si="222"/>
        <v>153.24612119779715</v>
      </c>
      <c r="V1116" s="38">
        <f t="shared" si="230"/>
        <v>151.71365998581919</v>
      </c>
      <c r="W1116" s="38">
        <f t="shared" si="230"/>
        <v>150.196523385961</v>
      </c>
      <c r="X1116" s="38">
        <f t="shared" si="231"/>
        <v>142.68669721666294</v>
      </c>
      <c r="Y1116" s="38">
        <f t="shared" si="231"/>
        <v>135.55236235582979</v>
      </c>
      <c r="Z1116" s="38">
        <f t="shared" si="232"/>
        <v>135.55236235582979</v>
      </c>
    </row>
    <row r="1117" spans="2:26" x14ac:dyDescent="0.3">
      <c r="B1117" s="4" t="s">
        <v>37</v>
      </c>
      <c r="C1117" s="4">
        <v>1109</v>
      </c>
      <c r="D1117" s="4">
        <v>87</v>
      </c>
      <c r="E1117" s="8">
        <v>63.5</v>
      </c>
      <c r="F1117" s="8">
        <f t="shared" si="223"/>
        <v>17.638888888888889</v>
      </c>
      <c r="G1117" s="47">
        <f t="shared" si="233"/>
        <v>-0.33333333333333409</v>
      </c>
      <c r="H1117" s="27">
        <f>$AC$17*G1117</f>
        <v>-63.500000000000142</v>
      </c>
      <c r="I1117" s="27">
        <f>($AG$17*$AC$17*$AI$17)</f>
        <v>37.376100000000001</v>
      </c>
      <c r="J1117" s="27">
        <f>0.5*$AH$17*$AF$17*F1117^2</f>
        <v>44.802777777777777</v>
      </c>
      <c r="K1117" s="30">
        <f t="shared" si="224"/>
        <v>18.678877777777636</v>
      </c>
      <c r="L1117" s="35">
        <f t="shared" si="221"/>
        <v>0.32947464969135554</v>
      </c>
      <c r="M1117" s="35">
        <f t="shared" si="225"/>
        <v>0.32947464969135554</v>
      </c>
      <c r="N1117" s="35">
        <f t="shared" si="226"/>
        <v>0</v>
      </c>
      <c r="O1117" s="35">
        <f t="shared" si="227"/>
        <v>0</v>
      </c>
      <c r="P1117" s="36">
        <f>SUM($M$8:M1117)</f>
        <v>753.05739105987675</v>
      </c>
      <c r="Q1117" s="36">
        <f>SUM($N$8:N1117)</f>
        <v>-169.80179634104948</v>
      </c>
      <c r="R1117" s="36">
        <f t="shared" si="228"/>
        <v>169.80179634104948</v>
      </c>
      <c r="S1117" s="13"/>
      <c r="T1117" s="38">
        <f t="shared" si="229"/>
        <v>161.311706523997</v>
      </c>
      <c r="U1117" s="38">
        <f t="shared" si="222"/>
        <v>153.24612119779715</v>
      </c>
      <c r="V1117" s="38">
        <f t="shared" si="230"/>
        <v>151.71365998581919</v>
      </c>
      <c r="W1117" s="38">
        <f t="shared" si="230"/>
        <v>150.196523385961</v>
      </c>
      <c r="X1117" s="38">
        <f t="shared" si="231"/>
        <v>142.68669721666294</v>
      </c>
      <c r="Y1117" s="38">
        <f t="shared" si="231"/>
        <v>135.55236235582979</v>
      </c>
      <c r="Z1117" s="38">
        <f t="shared" si="232"/>
        <v>135.55236235582979</v>
      </c>
    </row>
    <row r="1118" spans="2:26" x14ac:dyDescent="0.3">
      <c r="B1118" s="4" t="s">
        <v>37</v>
      </c>
      <c r="C1118" s="4">
        <v>1110</v>
      </c>
      <c r="D1118" s="4">
        <v>88</v>
      </c>
      <c r="E1118" s="8">
        <v>62</v>
      </c>
      <c r="F1118" s="8">
        <f t="shared" si="223"/>
        <v>17.222222222222221</v>
      </c>
      <c r="G1118" s="47">
        <f t="shared" si="233"/>
        <v>-0.31944444444444403</v>
      </c>
      <c r="H1118" s="27">
        <f>$AC$17*G1118</f>
        <v>-60.854166666666586</v>
      </c>
      <c r="I1118" s="27">
        <f>($AG$17*$AC$17*$AI$17)</f>
        <v>37.376100000000001</v>
      </c>
      <c r="J1118" s="27">
        <f>0.5*$AH$17*$AF$17*F1118^2</f>
        <v>42.711111111111101</v>
      </c>
      <c r="K1118" s="30">
        <f t="shared" si="224"/>
        <v>19.233044444444516</v>
      </c>
      <c r="L1118" s="35">
        <f t="shared" si="221"/>
        <v>0.33123576543209998</v>
      </c>
      <c r="M1118" s="35">
        <f t="shared" si="225"/>
        <v>0.33123576543209998</v>
      </c>
      <c r="N1118" s="35">
        <f t="shared" si="226"/>
        <v>0</v>
      </c>
      <c r="O1118" s="35">
        <f t="shared" si="227"/>
        <v>0</v>
      </c>
      <c r="P1118" s="36">
        <f>SUM($M$8:M1118)</f>
        <v>753.38862682530885</v>
      </c>
      <c r="Q1118" s="36">
        <f>SUM($N$8:N1118)</f>
        <v>-169.80179634104948</v>
      </c>
      <c r="R1118" s="36">
        <f t="shared" si="228"/>
        <v>169.80179634104948</v>
      </c>
      <c r="S1118" s="13"/>
      <c r="T1118" s="38">
        <f t="shared" si="229"/>
        <v>161.311706523997</v>
      </c>
      <c r="U1118" s="38">
        <f t="shared" si="222"/>
        <v>153.24612119779715</v>
      </c>
      <c r="V1118" s="38">
        <f t="shared" si="230"/>
        <v>151.71365998581919</v>
      </c>
      <c r="W1118" s="38">
        <f t="shared" si="230"/>
        <v>150.196523385961</v>
      </c>
      <c r="X1118" s="38">
        <f t="shared" si="231"/>
        <v>142.68669721666294</v>
      </c>
      <c r="Y1118" s="38">
        <f t="shared" si="231"/>
        <v>135.55236235582979</v>
      </c>
      <c r="Z1118" s="38">
        <f t="shared" si="232"/>
        <v>135.55236235582979</v>
      </c>
    </row>
    <row r="1119" spans="2:26" x14ac:dyDescent="0.3">
      <c r="B1119" s="4" t="s">
        <v>37</v>
      </c>
      <c r="C1119" s="4">
        <v>1111</v>
      </c>
      <c r="D1119" s="4">
        <v>89</v>
      </c>
      <c r="E1119" s="8">
        <v>61.2</v>
      </c>
      <c r="F1119" s="8">
        <f t="shared" si="223"/>
        <v>17</v>
      </c>
      <c r="G1119" s="47">
        <f t="shared" si="233"/>
        <v>-9.7222222222222612E-2</v>
      </c>
      <c r="H1119" s="27">
        <f>$AC$17*G1119</f>
        <v>-18.520833333333407</v>
      </c>
      <c r="I1119" s="27">
        <f>($AG$17*$AC$17*$AI$17)</f>
        <v>37.376100000000001</v>
      </c>
      <c r="J1119" s="27">
        <f>0.5*$AH$17*$AF$17*F1119^2</f>
        <v>41.616</v>
      </c>
      <c r="K1119" s="30">
        <f t="shared" si="224"/>
        <v>60.471266666666594</v>
      </c>
      <c r="L1119" s="35">
        <f t="shared" si="221"/>
        <v>1.0280115333333322</v>
      </c>
      <c r="M1119" s="35">
        <f t="shared" si="225"/>
        <v>1.0280115333333322</v>
      </c>
      <c r="N1119" s="35">
        <f t="shared" si="226"/>
        <v>0</v>
      </c>
      <c r="O1119" s="35">
        <f t="shared" si="227"/>
        <v>0</v>
      </c>
      <c r="P1119" s="36">
        <f>SUM($M$8:M1119)</f>
        <v>754.41663835864222</v>
      </c>
      <c r="Q1119" s="36">
        <f>SUM($N$8:N1119)</f>
        <v>-169.80179634104948</v>
      </c>
      <c r="R1119" s="36">
        <f t="shared" si="228"/>
        <v>169.80179634104948</v>
      </c>
      <c r="S1119" s="13"/>
      <c r="T1119" s="38">
        <f t="shared" si="229"/>
        <v>161.311706523997</v>
      </c>
      <c r="U1119" s="38">
        <f t="shared" si="222"/>
        <v>153.24612119779715</v>
      </c>
      <c r="V1119" s="38">
        <f t="shared" si="230"/>
        <v>151.71365998581919</v>
      </c>
      <c r="W1119" s="38">
        <f t="shared" si="230"/>
        <v>150.196523385961</v>
      </c>
      <c r="X1119" s="38">
        <f t="shared" si="231"/>
        <v>142.68669721666294</v>
      </c>
      <c r="Y1119" s="38">
        <f t="shared" si="231"/>
        <v>135.55236235582979</v>
      </c>
      <c r="Z1119" s="38">
        <f t="shared" si="232"/>
        <v>135.55236235582979</v>
      </c>
    </row>
    <row r="1120" spans="2:26" x14ac:dyDescent="0.3">
      <c r="B1120" s="4" t="s">
        <v>37</v>
      </c>
      <c r="C1120" s="4">
        <v>1112</v>
      </c>
      <c r="D1120" s="4">
        <v>90</v>
      </c>
      <c r="E1120" s="8">
        <v>61.3</v>
      </c>
      <c r="F1120" s="8">
        <f t="shared" si="223"/>
        <v>17.027777777777775</v>
      </c>
      <c r="G1120" s="47">
        <f t="shared" si="233"/>
        <v>0.19444444444444425</v>
      </c>
      <c r="H1120" s="27">
        <f>$AC$17*G1120</f>
        <v>37.041666666666629</v>
      </c>
      <c r="I1120" s="27">
        <f>($AG$17*$AC$17*$AI$17)</f>
        <v>37.376100000000001</v>
      </c>
      <c r="J1120" s="27">
        <f>0.5*$AH$17*$AF$17*F1120^2</f>
        <v>41.752111111111091</v>
      </c>
      <c r="K1120" s="30">
        <f t="shared" si="224"/>
        <v>116.16987777777773</v>
      </c>
      <c r="L1120" s="35">
        <f t="shared" si="221"/>
        <v>1.9781148632716037</v>
      </c>
      <c r="M1120" s="35">
        <f t="shared" si="225"/>
        <v>1.9781148632716037</v>
      </c>
      <c r="N1120" s="35">
        <f t="shared" si="226"/>
        <v>0</v>
      </c>
      <c r="O1120" s="35">
        <f t="shared" si="227"/>
        <v>0</v>
      </c>
      <c r="P1120" s="36">
        <f>SUM($M$8:M1120)</f>
        <v>756.39475322191379</v>
      </c>
      <c r="Q1120" s="36">
        <f>SUM($N$8:N1120)</f>
        <v>-169.80179634104948</v>
      </c>
      <c r="R1120" s="36">
        <f t="shared" si="228"/>
        <v>169.80179634104948</v>
      </c>
      <c r="S1120" s="13"/>
      <c r="T1120" s="38">
        <f t="shared" si="229"/>
        <v>161.311706523997</v>
      </c>
      <c r="U1120" s="38">
        <f t="shared" si="222"/>
        <v>153.24612119779715</v>
      </c>
      <c r="V1120" s="38">
        <f t="shared" si="230"/>
        <v>151.71365998581919</v>
      </c>
      <c r="W1120" s="38">
        <f t="shared" si="230"/>
        <v>150.196523385961</v>
      </c>
      <c r="X1120" s="38">
        <f t="shared" si="231"/>
        <v>142.68669721666294</v>
      </c>
      <c r="Y1120" s="38">
        <f t="shared" si="231"/>
        <v>135.55236235582979</v>
      </c>
      <c r="Z1120" s="38">
        <f t="shared" si="232"/>
        <v>135.55236235582979</v>
      </c>
    </row>
    <row r="1121" spans="2:26" x14ac:dyDescent="0.3">
      <c r="B1121" s="4" t="s">
        <v>37</v>
      </c>
      <c r="C1121" s="4">
        <v>1113</v>
      </c>
      <c r="D1121" s="4">
        <v>91</v>
      </c>
      <c r="E1121" s="8">
        <v>62.6</v>
      </c>
      <c r="F1121" s="8">
        <f t="shared" si="223"/>
        <v>17.388888888888889</v>
      </c>
      <c r="G1121" s="47">
        <f t="shared" si="233"/>
        <v>0.55555555555555558</v>
      </c>
      <c r="H1121" s="27">
        <f>$AC$17*G1121</f>
        <v>105.83333333333334</v>
      </c>
      <c r="I1121" s="27">
        <f>($AG$17*$AC$17*$AI$17)</f>
        <v>37.376100000000001</v>
      </c>
      <c r="J1121" s="27">
        <f>0.5*$AH$17*$AF$17*F1121^2</f>
        <v>43.541777777777781</v>
      </c>
      <c r="K1121" s="30">
        <f t="shared" si="224"/>
        <v>186.75121111111113</v>
      </c>
      <c r="L1121" s="35">
        <f t="shared" si="221"/>
        <v>3.2473960598765439</v>
      </c>
      <c r="M1121" s="35">
        <f t="shared" si="225"/>
        <v>3.2473960598765439</v>
      </c>
      <c r="N1121" s="35">
        <f t="shared" si="226"/>
        <v>0</v>
      </c>
      <c r="O1121" s="35">
        <f t="shared" si="227"/>
        <v>0</v>
      </c>
      <c r="P1121" s="36">
        <f>SUM($M$8:M1121)</f>
        <v>759.64214928179035</v>
      </c>
      <c r="Q1121" s="36">
        <f>SUM($N$8:N1121)</f>
        <v>-169.80179634104948</v>
      </c>
      <c r="R1121" s="36">
        <f t="shared" si="228"/>
        <v>169.80179634104948</v>
      </c>
      <c r="S1121" s="13"/>
      <c r="T1121" s="38">
        <f t="shared" si="229"/>
        <v>161.311706523997</v>
      </c>
      <c r="U1121" s="38">
        <f t="shared" si="222"/>
        <v>153.24612119779715</v>
      </c>
      <c r="V1121" s="38">
        <f t="shared" si="230"/>
        <v>151.71365998581919</v>
      </c>
      <c r="W1121" s="38">
        <f t="shared" si="230"/>
        <v>150.196523385961</v>
      </c>
      <c r="X1121" s="38">
        <f t="shared" si="231"/>
        <v>142.68669721666294</v>
      </c>
      <c r="Y1121" s="38">
        <f t="shared" si="231"/>
        <v>135.55236235582979</v>
      </c>
      <c r="Z1121" s="38">
        <f t="shared" si="232"/>
        <v>135.55236235582979</v>
      </c>
    </row>
    <row r="1122" spans="2:26" x14ac:dyDescent="0.3">
      <c r="B1122" s="4" t="s">
        <v>37</v>
      </c>
      <c r="C1122" s="4">
        <v>1114</v>
      </c>
      <c r="D1122" s="4">
        <v>92</v>
      </c>
      <c r="E1122" s="8">
        <v>65.3</v>
      </c>
      <c r="F1122" s="8">
        <f t="shared" si="223"/>
        <v>18.138888888888889</v>
      </c>
      <c r="G1122" s="47">
        <f t="shared" si="233"/>
        <v>0.74999999999999978</v>
      </c>
      <c r="H1122" s="27">
        <f>$AC$17*G1122</f>
        <v>142.87499999999997</v>
      </c>
      <c r="I1122" s="27">
        <f>($AG$17*$AC$17*$AI$17)</f>
        <v>37.376100000000001</v>
      </c>
      <c r="J1122" s="27">
        <f>0.5*$AH$17*$AF$17*F1122^2</f>
        <v>47.378777777777778</v>
      </c>
      <c r="K1122" s="30">
        <f t="shared" si="224"/>
        <v>227.62987777777775</v>
      </c>
      <c r="L1122" s="35">
        <f t="shared" si="221"/>
        <v>4.1289530608024689</v>
      </c>
      <c r="M1122" s="35">
        <f t="shared" si="225"/>
        <v>4.1289530608024689</v>
      </c>
      <c r="N1122" s="35">
        <f t="shared" si="226"/>
        <v>0</v>
      </c>
      <c r="O1122" s="35">
        <f t="shared" si="227"/>
        <v>0</v>
      </c>
      <c r="P1122" s="36">
        <f>SUM($M$8:M1122)</f>
        <v>763.77110234259283</v>
      </c>
      <c r="Q1122" s="36">
        <f>SUM($N$8:N1122)</f>
        <v>-169.80179634104948</v>
      </c>
      <c r="R1122" s="36">
        <f t="shared" si="228"/>
        <v>169.80179634104948</v>
      </c>
      <c r="S1122" s="13"/>
      <c r="T1122" s="38">
        <f t="shared" si="229"/>
        <v>161.311706523997</v>
      </c>
      <c r="U1122" s="38">
        <f t="shared" si="222"/>
        <v>153.24612119779715</v>
      </c>
      <c r="V1122" s="38">
        <f t="shared" si="230"/>
        <v>151.71365998581919</v>
      </c>
      <c r="W1122" s="38">
        <f t="shared" si="230"/>
        <v>150.196523385961</v>
      </c>
      <c r="X1122" s="38">
        <f t="shared" si="231"/>
        <v>142.68669721666294</v>
      </c>
      <c r="Y1122" s="38">
        <f t="shared" si="231"/>
        <v>135.55236235582979</v>
      </c>
      <c r="Z1122" s="38">
        <f t="shared" si="232"/>
        <v>135.55236235582979</v>
      </c>
    </row>
    <row r="1123" spans="2:26" x14ac:dyDescent="0.3">
      <c r="B1123" s="4" t="s">
        <v>37</v>
      </c>
      <c r="C1123" s="4">
        <v>1115</v>
      </c>
      <c r="D1123" s="4">
        <v>93</v>
      </c>
      <c r="E1123" s="8">
        <v>68</v>
      </c>
      <c r="F1123" s="8">
        <f t="shared" si="223"/>
        <v>18.888888888888889</v>
      </c>
      <c r="G1123" s="47">
        <f t="shared" si="233"/>
        <v>0.56944444444444564</v>
      </c>
      <c r="H1123" s="27">
        <f>$AC$17*G1123</f>
        <v>108.4791666666669</v>
      </c>
      <c r="I1123" s="27">
        <f>($AG$17*$AC$17*$AI$17)</f>
        <v>37.376100000000001</v>
      </c>
      <c r="J1123" s="27">
        <f>0.5*$AH$17*$AF$17*F1123^2</f>
        <v>51.377777777777773</v>
      </c>
      <c r="K1123" s="30">
        <f t="shared" si="224"/>
        <v>197.23304444444466</v>
      </c>
      <c r="L1123" s="35">
        <f t="shared" si="221"/>
        <v>3.7255130617283996</v>
      </c>
      <c r="M1123" s="35">
        <f t="shared" si="225"/>
        <v>3.7255130617283996</v>
      </c>
      <c r="N1123" s="35">
        <f t="shared" si="226"/>
        <v>0</v>
      </c>
      <c r="O1123" s="35">
        <f t="shared" si="227"/>
        <v>0</v>
      </c>
      <c r="P1123" s="36">
        <f>SUM($M$8:M1123)</f>
        <v>767.49661540432123</v>
      </c>
      <c r="Q1123" s="36">
        <f>SUM($N$8:N1123)</f>
        <v>-169.80179634104948</v>
      </c>
      <c r="R1123" s="36">
        <f t="shared" si="228"/>
        <v>169.80179634104948</v>
      </c>
      <c r="S1123" s="13"/>
      <c r="T1123" s="38">
        <f t="shared" si="229"/>
        <v>161.311706523997</v>
      </c>
      <c r="U1123" s="38">
        <f t="shared" si="222"/>
        <v>153.24612119779715</v>
      </c>
      <c r="V1123" s="38">
        <f t="shared" si="230"/>
        <v>151.71365998581919</v>
      </c>
      <c r="W1123" s="38">
        <f t="shared" si="230"/>
        <v>150.196523385961</v>
      </c>
      <c r="X1123" s="38">
        <f t="shared" si="231"/>
        <v>142.68669721666294</v>
      </c>
      <c r="Y1123" s="38">
        <f t="shared" si="231"/>
        <v>135.55236235582979</v>
      </c>
      <c r="Z1123" s="38">
        <f t="shared" si="232"/>
        <v>135.55236235582979</v>
      </c>
    </row>
    <row r="1124" spans="2:26" x14ac:dyDescent="0.3">
      <c r="B1124" s="4" t="s">
        <v>37</v>
      </c>
      <c r="C1124" s="4">
        <v>1116</v>
      </c>
      <c r="D1124" s="4">
        <v>94</v>
      </c>
      <c r="E1124" s="8">
        <v>69.400000000000006</v>
      </c>
      <c r="F1124" s="8">
        <f t="shared" si="223"/>
        <v>19.277777777777779</v>
      </c>
      <c r="G1124" s="47">
        <f t="shared" si="233"/>
        <v>0.23611111111111149</v>
      </c>
      <c r="H1124" s="27">
        <f>$AC$17*G1124</f>
        <v>44.979166666666742</v>
      </c>
      <c r="I1124" s="27">
        <f>($AG$17*$AC$17*$AI$17)</f>
        <v>37.376100000000001</v>
      </c>
      <c r="J1124" s="27">
        <f>0.5*$AH$17*$AF$17*F1124^2</f>
        <v>53.515111111111111</v>
      </c>
      <c r="K1124" s="30">
        <f t="shared" si="224"/>
        <v>135.87037777777786</v>
      </c>
      <c r="L1124" s="35">
        <f t="shared" si="221"/>
        <v>2.6192789493827178</v>
      </c>
      <c r="M1124" s="35">
        <f t="shared" si="225"/>
        <v>2.6192789493827178</v>
      </c>
      <c r="N1124" s="35">
        <f t="shared" si="226"/>
        <v>0</v>
      </c>
      <c r="O1124" s="35">
        <f t="shared" si="227"/>
        <v>0</v>
      </c>
      <c r="P1124" s="36">
        <f>SUM($M$8:M1124)</f>
        <v>770.11589435370399</v>
      </c>
      <c r="Q1124" s="36">
        <f>SUM($N$8:N1124)</f>
        <v>-169.80179634104948</v>
      </c>
      <c r="R1124" s="36">
        <f t="shared" si="228"/>
        <v>169.80179634104948</v>
      </c>
      <c r="S1124" s="13"/>
      <c r="T1124" s="38">
        <f t="shared" si="229"/>
        <v>161.311706523997</v>
      </c>
      <c r="U1124" s="38">
        <f t="shared" si="222"/>
        <v>153.24612119779715</v>
      </c>
      <c r="V1124" s="38">
        <f t="shared" si="230"/>
        <v>151.71365998581919</v>
      </c>
      <c r="W1124" s="38">
        <f t="shared" si="230"/>
        <v>150.196523385961</v>
      </c>
      <c r="X1124" s="38">
        <f t="shared" si="231"/>
        <v>142.68669721666294</v>
      </c>
      <c r="Y1124" s="38">
        <f t="shared" si="231"/>
        <v>135.55236235582979</v>
      </c>
      <c r="Z1124" s="38">
        <f t="shared" si="232"/>
        <v>135.55236235582979</v>
      </c>
    </row>
    <row r="1125" spans="2:26" x14ac:dyDescent="0.3">
      <c r="B1125" s="4" t="s">
        <v>37</v>
      </c>
      <c r="C1125" s="4">
        <v>1117</v>
      </c>
      <c r="D1125" s="4">
        <v>95</v>
      </c>
      <c r="E1125" s="8">
        <v>69.7</v>
      </c>
      <c r="F1125" s="8">
        <f t="shared" si="223"/>
        <v>19.361111111111111</v>
      </c>
      <c r="G1125" s="47">
        <f t="shared" si="233"/>
        <v>-1.3888888888890073E-2</v>
      </c>
      <c r="H1125" s="27">
        <f>$AC$17*G1125</f>
        <v>-2.6458333333335591</v>
      </c>
      <c r="I1125" s="27">
        <f>($AG$17*$AC$17*$AI$17)</f>
        <v>37.376100000000001</v>
      </c>
      <c r="J1125" s="27">
        <f>0.5*$AH$17*$AF$17*F1125^2</f>
        <v>53.978777777777772</v>
      </c>
      <c r="K1125" s="30">
        <f t="shared" si="224"/>
        <v>88.709044444444217</v>
      </c>
      <c r="L1125" s="35">
        <f t="shared" si="221"/>
        <v>1.7175056660493784</v>
      </c>
      <c r="M1125" s="35">
        <f t="shared" si="225"/>
        <v>1.7175056660493784</v>
      </c>
      <c r="N1125" s="35">
        <f t="shared" si="226"/>
        <v>0</v>
      </c>
      <c r="O1125" s="35">
        <f t="shared" si="227"/>
        <v>0</v>
      </c>
      <c r="P1125" s="36">
        <f>SUM($M$8:M1125)</f>
        <v>771.83340001975341</v>
      </c>
      <c r="Q1125" s="36">
        <f>SUM($N$8:N1125)</f>
        <v>-169.80179634104948</v>
      </c>
      <c r="R1125" s="36">
        <f t="shared" si="228"/>
        <v>169.80179634104948</v>
      </c>
      <c r="S1125" s="13"/>
      <c r="T1125" s="38">
        <f t="shared" si="229"/>
        <v>161.311706523997</v>
      </c>
      <c r="U1125" s="38">
        <f t="shared" si="222"/>
        <v>153.24612119779715</v>
      </c>
      <c r="V1125" s="38">
        <f t="shared" si="230"/>
        <v>151.71365998581919</v>
      </c>
      <c r="W1125" s="38">
        <f t="shared" si="230"/>
        <v>150.196523385961</v>
      </c>
      <c r="X1125" s="38">
        <f t="shared" si="231"/>
        <v>142.68669721666294</v>
      </c>
      <c r="Y1125" s="38">
        <f t="shared" si="231"/>
        <v>135.55236235582979</v>
      </c>
      <c r="Z1125" s="38">
        <f t="shared" si="232"/>
        <v>135.55236235582979</v>
      </c>
    </row>
    <row r="1126" spans="2:26" x14ac:dyDescent="0.3">
      <c r="B1126" s="4" t="s">
        <v>37</v>
      </c>
      <c r="C1126" s="4">
        <v>1118</v>
      </c>
      <c r="D1126" s="4">
        <v>96</v>
      </c>
      <c r="E1126" s="8">
        <v>69.3</v>
      </c>
      <c r="F1126" s="8">
        <f t="shared" si="223"/>
        <v>19.25</v>
      </c>
      <c r="G1126" s="47">
        <f t="shared" si="233"/>
        <v>-0.2222222222222234</v>
      </c>
      <c r="H1126" s="27">
        <f>$AC$17*G1126</f>
        <v>-42.333333333333556</v>
      </c>
      <c r="I1126" s="27">
        <f>($AG$17*$AC$17*$AI$17)</f>
        <v>37.376100000000001</v>
      </c>
      <c r="J1126" s="27">
        <f>0.5*$AH$17*$AF$17*F1126^2</f>
        <v>53.360999999999997</v>
      </c>
      <c r="K1126" s="30">
        <f t="shared" si="224"/>
        <v>48.403766666666442</v>
      </c>
      <c r="L1126" s="35">
        <f t="shared" si="221"/>
        <v>0.93177250833332903</v>
      </c>
      <c r="M1126" s="35">
        <f t="shared" si="225"/>
        <v>0.93177250833332903</v>
      </c>
      <c r="N1126" s="35">
        <f t="shared" si="226"/>
        <v>0</v>
      </c>
      <c r="O1126" s="35">
        <f t="shared" si="227"/>
        <v>0</v>
      </c>
      <c r="P1126" s="36">
        <f>SUM($M$8:M1126)</f>
        <v>772.76517252808674</v>
      </c>
      <c r="Q1126" s="36">
        <f>SUM($N$8:N1126)</f>
        <v>-169.80179634104948</v>
      </c>
      <c r="R1126" s="36">
        <f t="shared" si="228"/>
        <v>169.80179634104948</v>
      </c>
      <c r="S1126" s="13"/>
      <c r="T1126" s="38">
        <f t="shared" si="229"/>
        <v>161.311706523997</v>
      </c>
      <c r="U1126" s="38">
        <f t="shared" si="222"/>
        <v>153.24612119779715</v>
      </c>
      <c r="V1126" s="38">
        <f t="shared" si="230"/>
        <v>151.71365998581919</v>
      </c>
      <c r="W1126" s="38">
        <f t="shared" si="230"/>
        <v>150.196523385961</v>
      </c>
      <c r="X1126" s="38">
        <f t="shared" si="231"/>
        <v>142.68669721666294</v>
      </c>
      <c r="Y1126" s="38">
        <f t="shared" si="231"/>
        <v>135.55236235582979</v>
      </c>
      <c r="Z1126" s="38">
        <f t="shared" si="232"/>
        <v>135.55236235582979</v>
      </c>
    </row>
    <row r="1127" spans="2:26" x14ac:dyDescent="0.3">
      <c r="B1127" s="4" t="s">
        <v>37</v>
      </c>
      <c r="C1127" s="4">
        <v>1119</v>
      </c>
      <c r="D1127" s="4">
        <v>97</v>
      </c>
      <c r="E1127" s="8">
        <v>68.099999999999994</v>
      </c>
      <c r="F1127" s="8">
        <f t="shared" si="223"/>
        <v>18.916666666666664</v>
      </c>
      <c r="G1127" s="47">
        <f t="shared" si="233"/>
        <v>-0.33333333333333215</v>
      </c>
      <c r="H1127" s="27">
        <f>$AC$17*G1127</f>
        <v>-63.499999999999773</v>
      </c>
      <c r="I1127" s="27">
        <f>($AG$17*$AC$17*$AI$17)</f>
        <v>37.376100000000001</v>
      </c>
      <c r="J1127" s="27">
        <f>0.5*$AH$17*$AF$17*F1127^2</f>
        <v>51.528999999999989</v>
      </c>
      <c r="K1127" s="30">
        <f t="shared" si="224"/>
        <v>25.405100000000218</v>
      </c>
      <c r="L1127" s="35">
        <f t="shared" si="221"/>
        <v>0.48057980833333735</v>
      </c>
      <c r="M1127" s="35">
        <f t="shared" si="225"/>
        <v>0.48057980833333735</v>
      </c>
      <c r="N1127" s="35">
        <f t="shared" si="226"/>
        <v>0</v>
      </c>
      <c r="O1127" s="35">
        <f t="shared" si="227"/>
        <v>0</v>
      </c>
      <c r="P1127" s="36">
        <f>SUM($M$8:M1127)</f>
        <v>773.24575233642008</v>
      </c>
      <c r="Q1127" s="36">
        <f>SUM($N$8:N1127)</f>
        <v>-169.80179634104948</v>
      </c>
      <c r="R1127" s="36">
        <f t="shared" si="228"/>
        <v>169.80179634104948</v>
      </c>
      <c r="S1127" s="13"/>
      <c r="T1127" s="38">
        <f t="shared" si="229"/>
        <v>161.311706523997</v>
      </c>
      <c r="U1127" s="38">
        <f t="shared" si="222"/>
        <v>153.24612119779715</v>
      </c>
      <c r="V1127" s="38">
        <f t="shared" si="230"/>
        <v>151.71365998581919</v>
      </c>
      <c r="W1127" s="38">
        <f t="shared" si="230"/>
        <v>150.196523385961</v>
      </c>
      <c r="X1127" s="38">
        <f t="shared" si="231"/>
        <v>142.68669721666294</v>
      </c>
      <c r="Y1127" s="38">
        <f t="shared" si="231"/>
        <v>135.55236235582979</v>
      </c>
      <c r="Z1127" s="38">
        <f t="shared" si="232"/>
        <v>135.55236235582979</v>
      </c>
    </row>
    <row r="1128" spans="2:26" x14ac:dyDescent="0.3">
      <c r="B1128" s="4" t="s">
        <v>37</v>
      </c>
      <c r="C1128" s="4">
        <v>1120</v>
      </c>
      <c r="D1128" s="4">
        <v>98</v>
      </c>
      <c r="E1128" s="8">
        <v>66.900000000000006</v>
      </c>
      <c r="F1128" s="8">
        <f t="shared" si="223"/>
        <v>18.583333333333336</v>
      </c>
      <c r="G1128" s="47">
        <f t="shared" si="233"/>
        <v>-0.26388888888888767</v>
      </c>
      <c r="H1128" s="27">
        <f>$AC$17*G1128</f>
        <v>-50.270833333333101</v>
      </c>
      <c r="I1128" s="27">
        <f>($AG$17*$AC$17*$AI$17)</f>
        <v>37.376100000000001</v>
      </c>
      <c r="J1128" s="27">
        <f>0.5*$AH$17*$AF$17*F1128^2</f>
        <v>49.729000000000013</v>
      </c>
      <c r="K1128" s="30">
        <f t="shared" si="224"/>
        <v>36.834266666666913</v>
      </c>
      <c r="L1128" s="35">
        <f t="shared" si="221"/>
        <v>0.68450345555556025</v>
      </c>
      <c r="M1128" s="35">
        <f t="shared" si="225"/>
        <v>0.68450345555556025</v>
      </c>
      <c r="N1128" s="35">
        <f t="shared" si="226"/>
        <v>0</v>
      </c>
      <c r="O1128" s="35">
        <f t="shared" si="227"/>
        <v>0</v>
      </c>
      <c r="P1128" s="36">
        <f>SUM($M$8:M1128)</f>
        <v>773.9302557919757</v>
      </c>
      <c r="Q1128" s="36">
        <f>SUM($N$8:N1128)</f>
        <v>-169.80179634104948</v>
      </c>
      <c r="R1128" s="36">
        <f t="shared" si="228"/>
        <v>169.80179634104948</v>
      </c>
      <c r="S1128" s="13"/>
      <c r="T1128" s="38">
        <f t="shared" si="229"/>
        <v>161.311706523997</v>
      </c>
      <c r="U1128" s="38">
        <f t="shared" si="222"/>
        <v>153.24612119779715</v>
      </c>
      <c r="V1128" s="38">
        <f t="shared" si="230"/>
        <v>151.71365998581919</v>
      </c>
      <c r="W1128" s="38">
        <f t="shared" si="230"/>
        <v>150.196523385961</v>
      </c>
      <c r="X1128" s="38">
        <f t="shared" si="231"/>
        <v>142.68669721666294</v>
      </c>
      <c r="Y1128" s="38">
        <f t="shared" si="231"/>
        <v>135.55236235582979</v>
      </c>
      <c r="Z1128" s="38">
        <f t="shared" si="232"/>
        <v>135.55236235582979</v>
      </c>
    </row>
    <row r="1129" spans="2:26" x14ac:dyDescent="0.3">
      <c r="B1129" s="4" t="s">
        <v>37</v>
      </c>
      <c r="C1129" s="4">
        <v>1121</v>
      </c>
      <c r="D1129" s="4">
        <v>99</v>
      </c>
      <c r="E1129" s="8">
        <v>66.2</v>
      </c>
      <c r="F1129" s="8">
        <f t="shared" si="223"/>
        <v>18.388888888888889</v>
      </c>
      <c r="G1129" s="47">
        <f t="shared" si="233"/>
        <v>-0.16666666666666705</v>
      </c>
      <c r="H1129" s="27">
        <f>$AC$17*G1129</f>
        <v>-31.750000000000071</v>
      </c>
      <c r="I1129" s="27">
        <f>($AG$17*$AC$17*$AI$17)</f>
        <v>37.376100000000001</v>
      </c>
      <c r="J1129" s="27">
        <f>0.5*$AH$17*$AF$17*F1129^2</f>
        <v>48.693777777777782</v>
      </c>
      <c r="K1129" s="30">
        <f t="shared" si="224"/>
        <v>54.319877777777712</v>
      </c>
      <c r="L1129" s="35">
        <f t="shared" si="221"/>
        <v>0.99888219691357905</v>
      </c>
      <c r="M1129" s="35">
        <f t="shared" si="225"/>
        <v>0.99888219691357905</v>
      </c>
      <c r="N1129" s="35">
        <f t="shared" si="226"/>
        <v>0</v>
      </c>
      <c r="O1129" s="35">
        <f t="shared" si="227"/>
        <v>0</v>
      </c>
      <c r="P1129" s="36">
        <f>SUM($M$8:M1129)</f>
        <v>774.92913798888924</v>
      </c>
      <c r="Q1129" s="36">
        <f>SUM($N$8:N1129)</f>
        <v>-169.80179634104948</v>
      </c>
      <c r="R1129" s="36">
        <f t="shared" si="228"/>
        <v>169.80179634104948</v>
      </c>
      <c r="S1129" s="13"/>
      <c r="T1129" s="38">
        <f t="shared" si="229"/>
        <v>161.311706523997</v>
      </c>
      <c r="U1129" s="38">
        <f t="shared" si="222"/>
        <v>153.24612119779715</v>
      </c>
      <c r="V1129" s="38">
        <f t="shared" si="230"/>
        <v>151.71365998581919</v>
      </c>
      <c r="W1129" s="38">
        <f t="shared" si="230"/>
        <v>150.196523385961</v>
      </c>
      <c r="X1129" s="38">
        <f t="shared" si="231"/>
        <v>142.68669721666294</v>
      </c>
      <c r="Y1129" s="38">
        <f t="shared" si="231"/>
        <v>135.55236235582979</v>
      </c>
      <c r="Z1129" s="38">
        <f t="shared" si="232"/>
        <v>135.55236235582979</v>
      </c>
    </row>
    <row r="1130" spans="2:26" x14ac:dyDescent="0.3">
      <c r="B1130" s="4" t="s">
        <v>37</v>
      </c>
      <c r="C1130" s="4">
        <v>1122</v>
      </c>
      <c r="D1130" s="4">
        <v>100</v>
      </c>
      <c r="E1130" s="8">
        <v>65.7</v>
      </c>
      <c r="F1130" s="8">
        <f t="shared" si="223"/>
        <v>18.25</v>
      </c>
      <c r="G1130" s="47">
        <f t="shared" si="233"/>
        <v>-0.18055555555555516</v>
      </c>
      <c r="H1130" s="27">
        <f>$AC$17*G1130</f>
        <v>-34.395833333333258</v>
      </c>
      <c r="I1130" s="27">
        <f>($AG$17*$AC$17*$AI$17)</f>
        <v>37.376100000000001</v>
      </c>
      <c r="J1130" s="27">
        <f>0.5*$AH$17*$AF$17*F1130^2</f>
        <v>47.960999999999999</v>
      </c>
      <c r="K1130" s="30">
        <f t="shared" si="224"/>
        <v>50.941266666666742</v>
      </c>
      <c r="L1130" s="35">
        <f t="shared" si="221"/>
        <v>0.92967811666666811</v>
      </c>
      <c r="M1130" s="35">
        <f t="shared" si="225"/>
        <v>0.92967811666666811</v>
      </c>
      <c r="N1130" s="35">
        <f t="shared" si="226"/>
        <v>0</v>
      </c>
      <c r="O1130" s="35">
        <f t="shared" si="227"/>
        <v>0</v>
      </c>
      <c r="P1130" s="36">
        <f>SUM($M$8:M1130)</f>
        <v>775.85881610555589</v>
      </c>
      <c r="Q1130" s="36">
        <f>SUM($N$8:N1130)</f>
        <v>-169.80179634104948</v>
      </c>
      <c r="R1130" s="36">
        <f t="shared" si="228"/>
        <v>169.80179634104948</v>
      </c>
      <c r="S1130" s="13"/>
      <c r="T1130" s="38">
        <f t="shared" si="229"/>
        <v>161.311706523997</v>
      </c>
      <c r="U1130" s="38">
        <f t="shared" si="222"/>
        <v>153.24612119779715</v>
      </c>
      <c r="V1130" s="38">
        <f t="shared" si="230"/>
        <v>151.71365998581919</v>
      </c>
      <c r="W1130" s="38">
        <f t="shared" si="230"/>
        <v>150.196523385961</v>
      </c>
      <c r="X1130" s="38">
        <f t="shared" si="231"/>
        <v>142.68669721666294</v>
      </c>
      <c r="Y1130" s="38">
        <f t="shared" si="231"/>
        <v>135.55236235582979</v>
      </c>
      <c r="Z1130" s="38">
        <f t="shared" si="232"/>
        <v>135.55236235582979</v>
      </c>
    </row>
    <row r="1131" spans="2:26" x14ac:dyDescent="0.3">
      <c r="B1131" s="4" t="s">
        <v>37</v>
      </c>
      <c r="C1131" s="4">
        <v>1123</v>
      </c>
      <c r="D1131" s="4">
        <v>101</v>
      </c>
      <c r="E1131" s="8">
        <v>64.900000000000006</v>
      </c>
      <c r="F1131" s="8">
        <f t="shared" si="223"/>
        <v>18.027777777777779</v>
      </c>
      <c r="G1131" s="47">
        <f t="shared" si="233"/>
        <v>-0.34722222222222221</v>
      </c>
      <c r="H1131" s="27">
        <f>$AC$17*G1131</f>
        <v>-66.145833333333329</v>
      </c>
      <c r="I1131" s="27">
        <f>($AG$17*$AC$17*$AI$17)</f>
        <v>37.376100000000001</v>
      </c>
      <c r="J1131" s="27">
        <f>0.5*$AH$17*$AF$17*F1131^2</f>
        <v>46.800111111111107</v>
      </c>
      <c r="K1131" s="30">
        <f t="shared" si="224"/>
        <v>18.03037777777778</v>
      </c>
      <c r="L1131" s="35">
        <f t="shared" si="221"/>
        <v>0.3250476438271605</v>
      </c>
      <c r="M1131" s="35">
        <f t="shared" si="225"/>
        <v>0.3250476438271605</v>
      </c>
      <c r="N1131" s="35">
        <f t="shared" si="226"/>
        <v>0</v>
      </c>
      <c r="O1131" s="35">
        <f t="shared" si="227"/>
        <v>0</v>
      </c>
      <c r="P1131" s="36">
        <f>SUM($M$8:M1131)</f>
        <v>776.18386374938302</v>
      </c>
      <c r="Q1131" s="36">
        <f>SUM($N$8:N1131)</f>
        <v>-169.80179634104948</v>
      </c>
      <c r="R1131" s="36">
        <f t="shared" si="228"/>
        <v>169.80179634104948</v>
      </c>
      <c r="S1131" s="13"/>
      <c r="T1131" s="38">
        <f t="shared" si="229"/>
        <v>161.311706523997</v>
      </c>
      <c r="U1131" s="38">
        <f t="shared" si="222"/>
        <v>153.24612119779715</v>
      </c>
      <c r="V1131" s="38">
        <f t="shared" si="230"/>
        <v>151.71365998581919</v>
      </c>
      <c r="W1131" s="38">
        <f t="shared" si="230"/>
        <v>150.196523385961</v>
      </c>
      <c r="X1131" s="38">
        <f t="shared" si="231"/>
        <v>142.68669721666294</v>
      </c>
      <c r="Y1131" s="38">
        <f t="shared" si="231"/>
        <v>135.55236235582979</v>
      </c>
      <c r="Z1131" s="38">
        <f t="shared" si="232"/>
        <v>135.55236235582979</v>
      </c>
    </row>
    <row r="1132" spans="2:26" x14ac:dyDescent="0.3">
      <c r="B1132" s="4" t="s">
        <v>37</v>
      </c>
      <c r="C1132" s="4">
        <v>1124</v>
      </c>
      <c r="D1132" s="4">
        <v>102</v>
      </c>
      <c r="E1132" s="8">
        <v>63.2</v>
      </c>
      <c r="F1132" s="8">
        <f t="shared" si="223"/>
        <v>17.555555555555557</v>
      </c>
      <c r="G1132" s="47">
        <f t="shared" si="233"/>
        <v>-0.63888888888889006</v>
      </c>
      <c r="H1132" s="27">
        <f>$AC$17*G1132</f>
        <v>-121.70833333333356</v>
      </c>
      <c r="I1132" s="27">
        <f>($AG$17*$AC$17*$AI$17)</f>
        <v>37.376100000000001</v>
      </c>
      <c r="J1132" s="27">
        <f>0.5*$AH$17*$AF$17*F1132^2</f>
        <v>44.38044444444445</v>
      </c>
      <c r="K1132" s="30">
        <f t="shared" si="224"/>
        <v>-39.951788888889112</v>
      </c>
      <c r="L1132" s="35">
        <f t="shared" si="221"/>
        <v>-0.70137584938272002</v>
      </c>
      <c r="M1132" s="35">
        <f t="shared" si="225"/>
        <v>0</v>
      </c>
      <c r="N1132" s="35">
        <f t="shared" si="226"/>
        <v>-0.70137584938272002</v>
      </c>
      <c r="O1132" s="35">
        <f t="shared" si="227"/>
        <v>0.70137584938272002</v>
      </c>
      <c r="P1132" s="36">
        <f>SUM($M$8:M1132)</f>
        <v>776.18386374938302</v>
      </c>
      <c r="Q1132" s="36">
        <f>SUM($N$8:N1132)</f>
        <v>-170.5031721904322</v>
      </c>
      <c r="R1132" s="36">
        <f t="shared" si="228"/>
        <v>170.5031721904322</v>
      </c>
      <c r="S1132" s="13"/>
      <c r="T1132" s="38">
        <f t="shared" si="229"/>
        <v>161.97801358091058</v>
      </c>
      <c r="U1132" s="38">
        <f t="shared" si="222"/>
        <v>153.87911290186506</v>
      </c>
      <c r="V1132" s="38">
        <f t="shared" si="230"/>
        <v>152.34032177284641</v>
      </c>
      <c r="W1132" s="38">
        <f t="shared" si="230"/>
        <v>150.81691855511795</v>
      </c>
      <c r="X1132" s="38">
        <f t="shared" si="231"/>
        <v>143.27607262736205</v>
      </c>
      <c r="Y1132" s="38">
        <f t="shared" si="231"/>
        <v>136.11226899599396</v>
      </c>
      <c r="Z1132" s="38">
        <f t="shared" si="232"/>
        <v>136.11226899599396</v>
      </c>
    </row>
    <row r="1133" spans="2:26" x14ac:dyDescent="0.3">
      <c r="B1133" s="4" t="s">
        <v>37</v>
      </c>
      <c r="C1133" s="4">
        <v>1125</v>
      </c>
      <c r="D1133" s="4">
        <v>103</v>
      </c>
      <c r="E1133" s="8">
        <v>60.3</v>
      </c>
      <c r="F1133" s="8">
        <f t="shared" si="223"/>
        <v>16.75</v>
      </c>
      <c r="G1133" s="47">
        <f t="shared" si="233"/>
        <v>-1.0277777777777786</v>
      </c>
      <c r="H1133" s="27">
        <f>$AC$17*G1133</f>
        <v>-195.79166666666683</v>
      </c>
      <c r="I1133" s="27">
        <f>($AG$17*$AC$17*$AI$17)</f>
        <v>37.376100000000001</v>
      </c>
      <c r="J1133" s="27">
        <f>0.5*$AH$17*$AF$17*F1133^2</f>
        <v>40.400999999999996</v>
      </c>
      <c r="K1133" s="30">
        <f t="shared" si="224"/>
        <v>-118.01456666666682</v>
      </c>
      <c r="L1133" s="35">
        <f t="shared" si="221"/>
        <v>-1.9767439916666691</v>
      </c>
      <c r="M1133" s="35">
        <f t="shared" si="225"/>
        <v>0</v>
      </c>
      <c r="N1133" s="35">
        <f t="shared" si="226"/>
        <v>-1.9767439916666691</v>
      </c>
      <c r="O1133" s="35">
        <f t="shared" si="227"/>
        <v>1.9767439916666691</v>
      </c>
      <c r="P1133" s="36">
        <f>SUM($M$8:M1133)</f>
        <v>776.18386374938302</v>
      </c>
      <c r="Q1133" s="36">
        <f>SUM($N$8:N1133)</f>
        <v>-172.47991618209886</v>
      </c>
      <c r="R1133" s="36">
        <f t="shared" si="228"/>
        <v>172.47991618209886</v>
      </c>
      <c r="S1133" s="13"/>
      <c r="T1133" s="38">
        <f t="shared" si="229"/>
        <v>163.85592037299392</v>
      </c>
      <c r="U1133" s="38">
        <f t="shared" si="222"/>
        <v>155.66312435434421</v>
      </c>
      <c r="V1133" s="38">
        <f t="shared" si="230"/>
        <v>154.10649311080076</v>
      </c>
      <c r="W1133" s="38">
        <f t="shared" si="230"/>
        <v>152.56542817969276</v>
      </c>
      <c r="X1133" s="38">
        <f t="shared" si="231"/>
        <v>144.93715677070813</v>
      </c>
      <c r="Y1133" s="38">
        <f t="shared" si="231"/>
        <v>137.69029893217271</v>
      </c>
      <c r="Z1133" s="38">
        <f t="shared" si="232"/>
        <v>137.69029893217271</v>
      </c>
    </row>
    <row r="1134" spans="2:26" x14ac:dyDescent="0.3">
      <c r="B1134" s="4" t="s">
        <v>37</v>
      </c>
      <c r="C1134" s="4">
        <v>1126</v>
      </c>
      <c r="D1134" s="4">
        <v>104</v>
      </c>
      <c r="E1134" s="8">
        <v>55.8</v>
      </c>
      <c r="F1134" s="8">
        <f t="shared" si="223"/>
        <v>15.499999999999998</v>
      </c>
      <c r="G1134" s="47">
        <f t="shared" si="233"/>
        <v>-1.3611111111111107</v>
      </c>
      <c r="H1134" s="27">
        <f>$AC$17*G1134</f>
        <v>-259.29166666666657</v>
      </c>
      <c r="I1134" s="27">
        <f>($AG$17*$AC$17*$AI$17)</f>
        <v>37.376100000000001</v>
      </c>
      <c r="J1134" s="27">
        <f>0.5*$AH$17*$AF$17*F1134^2</f>
        <v>34.595999999999989</v>
      </c>
      <c r="K1134" s="30">
        <f t="shared" si="224"/>
        <v>-187.31956666666656</v>
      </c>
      <c r="L1134" s="35">
        <f t="shared" si="221"/>
        <v>-2.9034532833333313</v>
      </c>
      <c r="M1134" s="35">
        <f t="shared" si="225"/>
        <v>0</v>
      </c>
      <c r="N1134" s="35">
        <f t="shared" si="226"/>
        <v>-2.9034532833333313</v>
      </c>
      <c r="O1134" s="35">
        <f t="shared" si="227"/>
        <v>2.9034532833333313</v>
      </c>
      <c r="P1134" s="36">
        <f>SUM($M$8:M1134)</f>
        <v>776.18386374938302</v>
      </c>
      <c r="Q1134" s="36">
        <f>SUM($N$8:N1134)</f>
        <v>-175.3833694654322</v>
      </c>
      <c r="R1134" s="36">
        <f t="shared" si="228"/>
        <v>175.3833694654322</v>
      </c>
      <c r="S1134" s="13"/>
      <c r="T1134" s="38">
        <f t="shared" si="229"/>
        <v>166.61420099216059</v>
      </c>
      <c r="U1134" s="38">
        <f t="shared" si="222"/>
        <v>158.28349094255256</v>
      </c>
      <c r="V1134" s="38">
        <f t="shared" si="230"/>
        <v>156.70065603312705</v>
      </c>
      <c r="W1134" s="38">
        <f t="shared" si="230"/>
        <v>155.13364947279578</v>
      </c>
      <c r="X1134" s="38">
        <f t="shared" si="231"/>
        <v>147.376966999156</v>
      </c>
      <c r="Y1134" s="38">
        <f t="shared" si="231"/>
        <v>140.0081186491982</v>
      </c>
      <c r="Z1134" s="38">
        <f t="shared" si="232"/>
        <v>140.0081186491982</v>
      </c>
    </row>
    <row r="1135" spans="2:26" x14ac:dyDescent="0.3">
      <c r="B1135" s="4" t="s">
        <v>37</v>
      </c>
      <c r="C1135" s="4">
        <v>1127</v>
      </c>
      <c r="D1135" s="4">
        <v>105</v>
      </c>
      <c r="E1135" s="8">
        <v>50.5</v>
      </c>
      <c r="F1135" s="8">
        <f t="shared" si="223"/>
        <v>14.027777777777777</v>
      </c>
      <c r="G1135" s="47">
        <f t="shared" si="233"/>
        <v>-1.4722222222222214</v>
      </c>
      <c r="H1135" s="27">
        <f>$AC$17*G1135</f>
        <v>-280.4583333333332</v>
      </c>
      <c r="I1135" s="27">
        <f>($AG$17*$AC$17*$AI$17)</f>
        <v>37.376100000000001</v>
      </c>
      <c r="J1135" s="27">
        <f>0.5*$AH$17*$AF$17*F1135^2</f>
        <v>28.336111111111105</v>
      </c>
      <c r="K1135" s="30">
        <f t="shared" si="224"/>
        <v>-214.74612222222208</v>
      </c>
      <c r="L1135" s="35">
        <f t="shared" si="221"/>
        <v>-3.0124108811728374</v>
      </c>
      <c r="M1135" s="35">
        <f t="shared" si="225"/>
        <v>0</v>
      </c>
      <c r="N1135" s="35">
        <f t="shared" si="226"/>
        <v>-3.0124108811728374</v>
      </c>
      <c r="O1135" s="35">
        <f t="shared" si="227"/>
        <v>3.0124108811728374</v>
      </c>
      <c r="P1135" s="36">
        <f>SUM($M$8:M1135)</f>
        <v>776.18386374938302</v>
      </c>
      <c r="Q1135" s="36">
        <f>SUM($N$8:N1135)</f>
        <v>-178.39578034660502</v>
      </c>
      <c r="R1135" s="36">
        <f t="shared" si="228"/>
        <v>178.39578034660502</v>
      </c>
      <c r="S1135" s="13"/>
      <c r="T1135" s="38">
        <f t="shared" si="229"/>
        <v>169.47599132927476</v>
      </c>
      <c r="U1135" s="38">
        <f t="shared" si="222"/>
        <v>161.00219176281101</v>
      </c>
      <c r="V1135" s="38">
        <f t="shared" si="230"/>
        <v>159.39216984518291</v>
      </c>
      <c r="W1135" s="38">
        <f t="shared" si="230"/>
        <v>157.79824814673108</v>
      </c>
      <c r="X1135" s="38">
        <f t="shared" si="231"/>
        <v>149.90833573939452</v>
      </c>
      <c r="Y1135" s="38">
        <f t="shared" si="231"/>
        <v>142.41291895242477</v>
      </c>
      <c r="Z1135" s="38">
        <f t="shared" si="232"/>
        <v>142.41291895242477</v>
      </c>
    </row>
    <row r="1136" spans="2:26" x14ac:dyDescent="0.3">
      <c r="B1136" s="4" t="s">
        <v>37</v>
      </c>
      <c r="C1136" s="4">
        <v>1128</v>
      </c>
      <c r="D1136" s="4">
        <v>106</v>
      </c>
      <c r="E1136" s="8">
        <v>45.2</v>
      </c>
      <c r="F1136" s="8">
        <f t="shared" si="223"/>
        <v>12.555555555555555</v>
      </c>
      <c r="G1136" s="47">
        <f t="shared" si="233"/>
        <v>-1.4444444444444442</v>
      </c>
      <c r="H1136" s="27">
        <f>$AC$17*G1136</f>
        <v>-275.16666666666663</v>
      </c>
      <c r="I1136" s="27">
        <f>($AG$17*$AC$17*$AI$17)</f>
        <v>37.376100000000001</v>
      </c>
      <c r="J1136" s="27">
        <f>0.5*$AH$17*$AF$17*F1136^2</f>
        <v>22.700444444444443</v>
      </c>
      <c r="K1136" s="30">
        <f t="shared" si="224"/>
        <v>-215.09012222222219</v>
      </c>
      <c r="L1136" s="35">
        <f t="shared" si="221"/>
        <v>-2.7005759790123451</v>
      </c>
      <c r="M1136" s="35">
        <f t="shared" si="225"/>
        <v>0</v>
      </c>
      <c r="N1136" s="35">
        <f t="shared" si="226"/>
        <v>-2.7005759790123451</v>
      </c>
      <c r="O1136" s="35">
        <f t="shared" si="227"/>
        <v>2.7005759790123451</v>
      </c>
      <c r="P1136" s="36">
        <f>SUM($M$8:M1136)</f>
        <v>776.18386374938302</v>
      </c>
      <c r="Q1136" s="36">
        <f>SUM($N$8:N1136)</f>
        <v>-181.09635632561736</v>
      </c>
      <c r="R1136" s="36">
        <f t="shared" si="228"/>
        <v>181.09635632561736</v>
      </c>
      <c r="S1136" s="13"/>
      <c r="T1136" s="38">
        <f t="shared" si="229"/>
        <v>172.04153850933648</v>
      </c>
      <c r="U1136" s="38">
        <f t="shared" si="222"/>
        <v>163.43946158386964</v>
      </c>
      <c r="V1136" s="38">
        <f t="shared" si="230"/>
        <v>161.80506696803096</v>
      </c>
      <c r="W1136" s="38">
        <f t="shared" si="230"/>
        <v>160.18701629835064</v>
      </c>
      <c r="X1136" s="38">
        <f t="shared" si="231"/>
        <v>152.17766548343309</v>
      </c>
      <c r="Y1136" s="38">
        <f t="shared" si="231"/>
        <v>144.56878220926143</v>
      </c>
      <c r="Z1136" s="38">
        <f t="shared" si="232"/>
        <v>144.56878220926143</v>
      </c>
    </row>
    <row r="1137" spans="2:26" x14ac:dyDescent="0.3">
      <c r="B1137" s="4" t="s">
        <v>37</v>
      </c>
      <c r="C1137" s="4">
        <v>1129</v>
      </c>
      <c r="D1137" s="4">
        <v>107</v>
      </c>
      <c r="E1137" s="8">
        <v>40.1</v>
      </c>
      <c r="F1137" s="8">
        <f t="shared" si="223"/>
        <v>11.138888888888889</v>
      </c>
      <c r="G1137" s="47">
        <f t="shared" si="233"/>
        <v>-1.25</v>
      </c>
      <c r="H1137" s="27">
        <f>$AC$17*G1137</f>
        <v>-238.125</v>
      </c>
      <c r="I1137" s="27">
        <f>($AG$17*$AC$17*$AI$17)</f>
        <v>37.376100000000001</v>
      </c>
      <c r="J1137" s="27">
        <f>0.5*$AH$17*$AF$17*F1137^2</f>
        <v>17.866777777777777</v>
      </c>
      <c r="K1137" s="30">
        <f t="shared" si="224"/>
        <v>-182.88212222222222</v>
      </c>
      <c r="L1137" s="35">
        <f t="shared" si="221"/>
        <v>-2.037103639197531</v>
      </c>
      <c r="M1137" s="35">
        <f t="shared" si="225"/>
        <v>0</v>
      </c>
      <c r="N1137" s="35">
        <f t="shared" si="226"/>
        <v>-2.037103639197531</v>
      </c>
      <c r="O1137" s="35">
        <f t="shared" si="227"/>
        <v>2.037103639197531</v>
      </c>
      <c r="P1137" s="36">
        <f>SUM($M$8:M1137)</f>
        <v>776.18386374938302</v>
      </c>
      <c r="Q1137" s="36">
        <f>SUM($N$8:N1137)</f>
        <v>-183.1334599648149</v>
      </c>
      <c r="R1137" s="36">
        <f t="shared" si="228"/>
        <v>183.1334599648149</v>
      </c>
      <c r="S1137" s="13"/>
      <c r="T1137" s="38">
        <f t="shared" si="229"/>
        <v>173.97678696657414</v>
      </c>
      <c r="U1137" s="38">
        <f t="shared" si="222"/>
        <v>165.27794761824543</v>
      </c>
      <c r="V1137" s="38">
        <f t="shared" si="230"/>
        <v>163.62516814206299</v>
      </c>
      <c r="W1137" s="38">
        <f t="shared" si="230"/>
        <v>161.98891646064237</v>
      </c>
      <c r="X1137" s="38">
        <f t="shared" si="231"/>
        <v>153.88947063761026</v>
      </c>
      <c r="Y1137" s="38">
        <f t="shared" si="231"/>
        <v>146.19499710572973</v>
      </c>
      <c r="Z1137" s="38">
        <f t="shared" si="232"/>
        <v>146.19499710572973</v>
      </c>
    </row>
    <row r="1138" spans="2:26" x14ac:dyDescent="0.3">
      <c r="B1138" s="4" t="s">
        <v>37</v>
      </c>
      <c r="C1138" s="4">
        <v>1130</v>
      </c>
      <c r="D1138" s="4">
        <v>108</v>
      </c>
      <c r="E1138" s="8">
        <v>36.200000000000003</v>
      </c>
      <c r="F1138" s="8">
        <f t="shared" si="223"/>
        <v>10.055555555555555</v>
      </c>
      <c r="G1138" s="47">
        <f t="shared" si="233"/>
        <v>-1.0000000000000004</v>
      </c>
      <c r="H1138" s="27">
        <f>$AC$17*G1138</f>
        <v>-190.50000000000009</v>
      </c>
      <c r="I1138" s="27">
        <f>($AG$17*$AC$17*$AI$17)</f>
        <v>37.376100000000001</v>
      </c>
      <c r="J1138" s="27">
        <f>0.5*$AH$17*$AF$17*F1138^2</f>
        <v>14.560444444444443</v>
      </c>
      <c r="K1138" s="30">
        <f t="shared" si="224"/>
        <v>-138.56345555555563</v>
      </c>
      <c r="L1138" s="35">
        <f t="shared" si="221"/>
        <v>-1.3933325253086428</v>
      </c>
      <c r="M1138" s="35">
        <f t="shared" si="225"/>
        <v>0</v>
      </c>
      <c r="N1138" s="35">
        <f t="shared" si="226"/>
        <v>-1.3933325253086428</v>
      </c>
      <c r="O1138" s="35">
        <f t="shared" si="227"/>
        <v>1.3933325253086428</v>
      </c>
      <c r="P1138" s="36">
        <f>SUM($M$8:M1138)</f>
        <v>776.18386374938302</v>
      </c>
      <c r="Q1138" s="36">
        <f>SUM($N$8:N1138)</f>
        <v>-184.52679249012354</v>
      </c>
      <c r="R1138" s="36">
        <f t="shared" si="228"/>
        <v>184.52679249012354</v>
      </c>
      <c r="S1138" s="13"/>
      <c r="T1138" s="38">
        <f t="shared" si="229"/>
        <v>175.30045286561736</v>
      </c>
      <c r="U1138" s="38">
        <f t="shared" si="222"/>
        <v>166.53543022233649</v>
      </c>
      <c r="V1138" s="38">
        <f t="shared" si="230"/>
        <v>164.87007592011312</v>
      </c>
      <c r="W1138" s="38">
        <f t="shared" si="230"/>
        <v>163.221375160912</v>
      </c>
      <c r="X1138" s="38">
        <f t="shared" si="231"/>
        <v>155.06030640286639</v>
      </c>
      <c r="Y1138" s="38">
        <f t="shared" si="231"/>
        <v>147.30729108272305</v>
      </c>
      <c r="Z1138" s="38">
        <f t="shared" si="232"/>
        <v>147.30729108272305</v>
      </c>
    </row>
    <row r="1139" spans="2:26" x14ac:dyDescent="0.3">
      <c r="B1139" s="4" t="s">
        <v>37</v>
      </c>
      <c r="C1139" s="4">
        <v>1131</v>
      </c>
      <c r="D1139" s="4">
        <v>109</v>
      </c>
      <c r="E1139" s="8">
        <v>32.9</v>
      </c>
      <c r="F1139" s="8">
        <f t="shared" si="223"/>
        <v>9.1388888888888875</v>
      </c>
      <c r="G1139" s="47">
        <f t="shared" si="233"/>
        <v>-0.88888888888888917</v>
      </c>
      <c r="H1139" s="27">
        <f>$AC$17*G1139</f>
        <v>-169.3333333333334</v>
      </c>
      <c r="I1139" s="27">
        <f>($AG$17*$AC$17*$AI$17)</f>
        <v>37.376100000000001</v>
      </c>
      <c r="J1139" s="27">
        <f>0.5*$AH$17*$AF$17*F1139^2</f>
        <v>12.026777777777774</v>
      </c>
      <c r="K1139" s="30">
        <f t="shared" si="224"/>
        <v>-119.93045555555562</v>
      </c>
      <c r="L1139" s="35">
        <f t="shared" si="221"/>
        <v>-1.0960311077160498</v>
      </c>
      <c r="M1139" s="35">
        <f t="shared" si="225"/>
        <v>0</v>
      </c>
      <c r="N1139" s="35">
        <f t="shared" si="226"/>
        <v>-1.0960311077160498</v>
      </c>
      <c r="O1139" s="35">
        <f t="shared" si="227"/>
        <v>1.0960311077160498</v>
      </c>
      <c r="P1139" s="36">
        <f>SUM($M$8:M1139)</f>
        <v>776.18386374938302</v>
      </c>
      <c r="Q1139" s="36">
        <f>SUM($N$8:N1139)</f>
        <v>-185.62282359783958</v>
      </c>
      <c r="R1139" s="36">
        <f t="shared" si="228"/>
        <v>185.62282359783958</v>
      </c>
      <c r="S1139" s="13"/>
      <c r="T1139" s="38">
        <f t="shared" si="229"/>
        <v>176.3416824179476</v>
      </c>
      <c r="U1139" s="38">
        <f t="shared" si="222"/>
        <v>167.5245982970502</v>
      </c>
      <c r="V1139" s="38">
        <f t="shared" si="230"/>
        <v>165.84935231407971</v>
      </c>
      <c r="W1139" s="38">
        <f t="shared" si="230"/>
        <v>164.1908587909389</v>
      </c>
      <c r="X1139" s="38">
        <f t="shared" si="231"/>
        <v>155.98131585139194</v>
      </c>
      <c r="Y1139" s="38">
        <f t="shared" si="231"/>
        <v>148.18225005882235</v>
      </c>
      <c r="Z1139" s="38">
        <f t="shared" si="232"/>
        <v>148.18225005882235</v>
      </c>
    </row>
    <row r="1140" spans="2:26" x14ac:dyDescent="0.3">
      <c r="B1140" s="4" t="s">
        <v>37</v>
      </c>
      <c r="C1140" s="4">
        <v>1132</v>
      </c>
      <c r="D1140" s="4">
        <v>110</v>
      </c>
      <c r="E1140" s="8">
        <v>29.8</v>
      </c>
      <c r="F1140" s="8">
        <f t="shared" si="223"/>
        <v>8.2777777777777786</v>
      </c>
      <c r="G1140" s="47">
        <f t="shared" si="233"/>
        <v>-0.87499999999999956</v>
      </c>
      <c r="H1140" s="27">
        <f>$AC$17*G1140</f>
        <v>-166.68749999999991</v>
      </c>
      <c r="I1140" s="27">
        <f>($AG$17*$AC$17*$AI$17)</f>
        <v>37.376100000000001</v>
      </c>
      <c r="J1140" s="27">
        <f>0.5*$AH$17*$AF$17*F1140^2</f>
        <v>9.8671111111111127</v>
      </c>
      <c r="K1140" s="30">
        <f t="shared" si="224"/>
        <v>-119.44428888888879</v>
      </c>
      <c r="L1140" s="35">
        <f t="shared" si="221"/>
        <v>-0.98873328024691287</v>
      </c>
      <c r="M1140" s="35">
        <f t="shared" si="225"/>
        <v>0</v>
      </c>
      <c r="N1140" s="35">
        <f t="shared" si="226"/>
        <v>-0.98873328024691287</v>
      </c>
      <c r="O1140" s="35">
        <f t="shared" si="227"/>
        <v>0.98873328024691287</v>
      </c>
      <c r="P1140" s="36">
        <f>SUM($M$8:M1140)</f>
        <v>776.18386374938302</v>
      </c>
      <c r="Q1140" s="36">
        <f>SUM($N$8:N1140)</f>
        <v>-186.6115568780865</v>
      </c>
      <c r="R1140" s="36">
        <f t="shared" si="228"/>
        <v>186.6115568780865</v>
      </c>
      <c r="S1140" s="13"/>
      <c r="T1140" s="38">
        <f t="shared" si="229"/>
        <v>177.28097903418217</v>
      </c>
      <c r="U1140" s="38">
        <f t="shared" si="222"/>
        <v>168.41693008247304</v>
      </c>
      <c r="V1140" s="38">
        <f t="shared" si="230"/>
        <v>166.73276078164832</v>
      </c>
      <c r="W1140" s="38">
        <f t="shared" si="230"/>
        <v>165.06543317383185</v>
      </c>
      <c r="X1140" s="38">
        <f t="shared" si="231"/>
        <v>156.81216151514025</v>
      </c>
      <c r="Y1140" s="38">
        <f t="shared" si="231"/>
        <v>148.97155343938323</v>
      </c>
      <c r="Z1140" s="38">
        <f t="shared" si="232"/>
        <v>148.97155343938323</v>
      </c>
    </row>
    <row r="1141" spans="2:26" x14ac:dyDescent="0.3">
      <c r="B1141" s="4" t="s">
        <v>37</v>
      </c>
      <c r="C1141" s="4">
        <v>1133</v>
      </c>
      <c r="D1141" s="4">
        <v>111</v>
      </c>
      <c r="E1141" s="8">
        <v>26.6</v>
      </c>
      <c r="F1141" s="8">
        <f t="shared" si="223"/>
        <v>7.3888888888888893</v>
      </c>
      <c r="G1141" s="47">
        <f t="shared" si="233"/>
        <v>-0.94444444444444453</v>
      </c>
      <c r="H1141" s="27">
        <f>$AC$17*G1141</f>
        <v>-179.91666666666669</v>
      </c>
      <c r="I1141" s="27">
        <f>($AG$17*$AC$17*$AI$17)</f>
        <v>37.376100000000001</v>
      </c>
      <c r="J1141" s="27">
        <f>0.5*$AH$17*$AF$17*F1141^2</f>
        <v>7.8617777777777782</v>
      </c>
      <c r="K1141" s="30">
        <f t="shared" si="224"/>
        <v>-134.6787888888889</v>
      </c>
      <c r="L1141" s="35">
        <f t="shared" si="221"/>
        <v>-0.99512660679012355</v>
      </c>
      <c r="M1141" s="35">
        <f t="shared" si="225"/>
        <v>0</v>
      </c>
      <c r="N1141" s="35">
        <f t="shared" si="226"/>
        <v>-0.99512660679012355</v>
      </c>
      <c r="O1141" s="35">
        <f t="shared" si="227"/>
        <v>0.99512660679012355</v>
      </c>
      <c r="P1141" s="36">
        <f>SUM($M$8:M1141)</f>
        <v>776.18386374938302</v>
      </c>
      <c r="Q1141" s="36">
        <f>SUM($N$8:N1141)</f>
        <v>-187.60668348487664</v>
      </c>
      <c r="R1141" s="36">
        <f t="shared" si="228"/>
        <v>187.60668348487664</v>
      </c>
      <c r="S1141" s="13"/>
      <c r="T1141" s="38">
        <f t="shared" si="229"/>
        <v>178.2263493106328</v>
      </c>
      <c r="U1141" s="38">
        <f t="shared" si="222"/>
        <v>169.31503184510115</v>
      </c>
      <c r="V1141" s="38">
        <f t="shared" si="230"/>
        <v>167.62188152665013</v>
      </c>
      <c r="W1141" s="38">
        <f t="shared" si="230"/>
        <v>165.94566271138362</v>
      </c>
      <c r="X1141" s="38">
        <f t="shared" si="231"/>
        <v>157.64837957581443</v>
      </c>
      <c r="Y1141" s="38">
        <f t="shared" si="231"/>
        <v>149.76596059702371</v>
      </c>
      <c r="Z1141" s="38">
        <f t="shared" si="232"/>
        <v>149.76596059702371</v>
      </c>
    </row>
    <row r="1142" spans="2:26" x14ac:dyDescent="0.3">
      <c r="B1142" s="4" t="s">
        <v>37</v>
      </c>
      <c r="C1142" s="4">
        <v>1134</v>
      </c>
      <c r="D1142" s="4">
        <v>112</v>
      </c>
      <c r="E1142" s="8">
        <v>23</v>
      </c>
      <c r="F1142" s="8">
        <f t="shared" si="223"/>
        <v>6.3888888888888884</v>
      </c>
      <c r="G1142" s="47">
        <f t="shared" si="233"/>
        <v>-1.0000000000000004</v>
      </c>
      <c r="H1142" s="27">
        <f>$AC$17*G1142</f>
        <v>-190.50000000000009</v>
      </c>
      <c r="I1142" s="27">
        <f>($AG$17*$AC$17*$AI$17)</f>
        <v>37.376100000000001</v>
      </c>
      <c r="J1142" s="27">
        <f>0.5*$AH$17*$AF$17*F1142^2</f>
        <v>5.8777777777777773</v>
      </c>
      <c r="K1142" s="30">
        <f t="shared" si="224"/>
        <v>-147.24612222222231</v>
      </c>
      <c r="L1142" s="35">
        <f t="shared" si="221"/>
        <v>-0.94073911419753131</v>
      </c>
      <c r="M1142" s="35">
        <f t="shared" si="225"/>
        <v>0</v>
      </c>
      <c r="N1142" s="35">
        <f t="shared" si="226"/>
        <v>-0.94073911419753131</v>
      </c>
      <c r="O1142" s="35">
        <f t="shared" si="227"/>
        <v>0.94073911419753131</v>
      </c>
      <c r="P1142" s="36">
        <f>SUM($M$8:M1142)</f>
        <v>776.18386374938302</v>
      </c>
      <c r="Q1142" s="36">
        <f>SUM($N$8:N1142)</f>
        <v>-188.54742259907417</v>
      </c>
      <c r="R1142" s="36">
        <f t="shared" si="228"/>
        <v>188.54742259907417</v>
      </c>
      <c r="S1142" s="13"/>
      <c r="T1142" s="38">
        <f t="shared" si="229"/>
        <v>179.12005146912045</v>
      </c>
      <c r="U1142" s="38">
        <f t="shared" si="222"/>
        <v>170.16404889566442</v>
      </c>
      <c r="V1142" s="38">
        <f t="shared" si="230"/>
        <v>168.46240840670777</v>
      </c>
      <c r="W1142" s="38">
        <f t="shared" si="230"/>
        <v>166.77778432264068</v>
      </c>
      <c r="X1142" s="38">
        <f t="shared" si="231"/>
        <v>158.43889510650865</v>
      </c>
      <c r="Y1142" s="38">
        <f t="shared" si="231"/>
        <v>150.51695035118323</v>
      </c>
      <c r="Z1142" s="38">
        <f t="shared" si="232"/>
        <v>150.51695035118323</v>
      </c>
    </row>
    <row r="1143" spans="2:26" x14ac:dyDescent="0.3">
      <c r="B1143" s="4" t="s">
        <v>37</v>
      </c>
      <c r="C1143" s="4">
        <v>1135</v>
      </c>
      <c r="D1143" s="4">
        <v>113</v>
      </c>
      <c r="E1143" s="8">
        <v>19.399999999999999</v>
      </c>
      <c r="F1143" s="8">
        <f t="shared" si="223"/>
        <v>5.3888888888888884</v>
      </c>
      <c r="G1143" s="47">
        <f t="shared" si="233"/>
        <v>-0.93055555555555547</v>
      </c>
      <c r="H1143" s="27">
        <f>$AC$17*G1143</f>
        <v>-177.27083333333331</v>
      </c>
      <c r="I1143" s="27">
        <f>($AG$17*$AC$17*$AI$17)</f>
        <v>37.376100000000001</v>
      </c>
      <c r="J1143" s="27">
        <f>0.5*$AH$17*$AF$17*F1143^2</f>
        <v>4.1817777777777767</v>
      </c>
      <c r="K1143" s="30">
        <f t="shared" si="224"/>
        <v>-135.71295555555554</v>
      </c>
      <c r="L1143" s="35">
        <f t="shared" si="221"/>
        <v>-0.73134203827160482</v>
      </c>
      <c r="M1143" s="35">
        <f t="shared" si="225"/>
        <v>0</v>
      </c>
      <c r="N1143" s="35">
        <f t="shared" si="226"/>
        <v>-0.73134203827160482</v>
      </c>
      <c r="O1143" s="35">
        <f t="shared" si="227"/>
        <v>0.73134203827160482</v>
      </c>
      <c r="P1143" s="36">
        <f>SUM($M$8:M1143)</f>
        <v>776.18386374938302</v>
      </c>
      <c r="Q1143" s="36">
        <f>SUM($N$8:N1143)</f>
        <v>-189.27876463734577</v>
      </c>
      <c r="R1143" s="36">
        <f t="shared" si="228"/>
        <v>189.27876463734577</v>
      </c>
      <c r="S1143" s="13"/>
      <c r="T1143" s="38">
        <f t="shared" si="229"/>
        <v>179.81482640547847</v>
      </c>
      <c r="U1143" s="38">
        <f t="shared" si="222"/>
        <v>170.82408508520453</v>
      </c>
      <c r="V1143" s="38">
        <f t="shared" si="230"/>
        <v>169.11584423435249</v>
      </c>
      <c r="W1143" s="38">
        <f t="shared" si="230"/>
        <v>167.42468579200897</v>
      </c>
      <c r="X1143" s="38">
        <f t="shared" si="231"/>
        <v>159.05345150240851</v>
      </c>
      <c r="Y1143" s="38">
        <f t="shared" si="231"/>
        <v>151.10077892728808</v>
      </c>
      <c r="Z1143" s="38">
        <f t="shared" si="232"/>
        <v>151.10077892728808</v>
      </c>
    </row>
    <row r="1144" spans="2:26" x14ac:dyDescent="0.3">
      <c r="B1144" s="4" t="s">
        <v>37</v>
      </c>
      <c r="C1144" s="4">
        <v>1136</v>
      </c>
      <c r="D1144" s="4">
        <v>114</v>
      </c>
      <c r="E1144" s="8">
        <v>16.3</v>
      </c>
      <c r="F1144" s="8">
        <f t="shared" si="223"/>
        <v>4.5277777777777777</v>
      </c>
      <c r="G1144" s="47">
        <f t="shared" si="233"/>
        <v>-0.66666666666666652</v>
      </c>
      <c r="H1144" s="27">
        <f>$AC$17*G1144</f>
        <v>-126.99999999999997</v>
      </c>
      <c r="I1144" s="27">
        <f>($AG$17*$AC$17*$AI$17)</f>
        <v>37.376100000000001</v>
      </c>
      <c r="J1144" s="27">
        <f>0.5*$AH$17*$AF$17*F1144^2</f>
        <v>2.9521111111111109</v>
      </c>
      <c r="K1144" s="30">
        <f t="shared" si="224"/>
        <v>-86.671788888888855</v>
      </c>
      <c r="L1144" s="35">
        <f t="shared" si="221"/>
        <v>-0.39243059969135791</v>
      </c>
      <c r="M1144" s="35">
        <f t="shared" si="225"/>
        <v>0</v>
      </c>
      <c r="N1144" s="35">
        <f t="shared" si="226"/>
        <v>-0.39243059969135791</v>
      </c>
      <c r="O1144" s="35">
        <f t="shared" si="227"/>
        <v>0.39243059969135791</v>
      </c>
      <c r="P1144" s="36">
        <f>SUM($M$8:M1144)</f>
        <v>776.18386374938302</v>
      </c>
      <c r="Q1144" s="36">
        <f>SUM($N$8:N1144)</f>
        <v>-189.67119523703713</v>
      </c>
      <c r="R1144" s="36">
        <f t="shared" si="228"/>
        <v>189.67119523703713</v>
      </c>
      <c r="S1144" s="13"/>
      <c r="T1144" s="38">
        <f t="shared" si="229"/>
        <v>180.18763547518526</v>
      </c>
      <c r="U1144" s="38">
        <f t="shared" si="222"/>
        <v>171.178253701426</v>
      </c>
      <c r="V1144" s="38">
        <f t="shared" si="230"/>
        <v>169.46647116441173</v>
      </c>
      <c r="W1144" s="38">
        <f t="shared" si="230"/>
        <v>167.77180645276761</v>
      </c>
      <c r="X1144" s="38">
        <f t="shared" si="231"/>
        <v>159.38321613012923</v>
      </c>
      <c r="Y1144" s="38">
        <f t="shared" si="231"/>
        <v>151.41405532362276</v>
      </c>
      <c r="Z1144" s="38">
        <f t="shared" si="232"/>
        <v>151.41405532362276</v>
      </c>
    </row>
    <row r="1145" spans="2:26" x14ac:dyDescent="0.3">
      <c r="B1145" s="4" t="s">
        <v>37</v>
      </c>
      <c r="C1145" s="4">
        <v>1137</v>
      </c>
      <c r="D1145" s="4">
        <v>115</v>
      </c>
      <c r="E1145" s="8">
        <v>14.6</v>
      </c>
      <c r="F1145" s="8">
        <f t="shared" si="223"/>
        <v>4.0555555555555554</v>
      </c>
      <c r="G1145" s="47">
        <f t="shared" si="233"/>
        <v>-0.29166666666666685</v>
      </c>
      <c r="H1145" s="27">
        <f>$AC$17*G1145</f>
        <v>-55.562500000000036</v>
      </c>
      <c r="I1145" s="27">
        <f>($AG$17*$AC$17*$AI$17)</f>
        <v>37.376100000000001</v>
      </c>
      <c r="J1145" s="27">
        <f>0.5*$AH$17*$AF$17*F1145^2</f>
        <v>2.3684444444444437</v>
      </c>
      <c r="K1145" s="30">
        <f t="shared" si="224"/>
        <v>-15.81795555555559</v>
      </c>
      <c r="L1145" s="35">
        <f t="shared" si="221"/>
        <v>-6.4150597530864328E-2</v>
      </c>
      <c r="M1145" s="35">
        <f t="shared" si="225"/>
        <v>0</v>
      </c>
      <c r="N1145" s="35">
        <f t="shared" si="226"/>
        <v>-6.4150597530864328E-2</v>
      </c>
      <c r="O1145" s="35">
        <f t="shared" si="227"/>
        <v>6.4150597530864328E-2</v>
      </c>
      <c r="P1145" s="36">
        <f>SUM($M$8:M1145)</f>
        <v>776.18386374938302</v>
      </c>
      <c r="Q1145" s="36">
        <f>SUM($N$8:N1145)</f>
        <v>-189.73534583456799</v>
      </c>
      <c r="R1145" s="36">
        <f t="shared" si="228"/>
        <v>189.73534583456799</v>
      </c>
      <c r="S1145" s="13"/>
      <c r="T1145" s="38">
        <f t="shared" si="229"/>
        <v>180.2485785428396</v>
      </c>
      <c r="U1145" s="38">
        <f t="shared" si="222"/>
        <v>171.2361496156976</v>
      </c>
      <c r="V1145" s="38">
        <f t="shared" si="230"/>
        <v>169.52378811954063</v>
      </c>
      <c r="W1145" s="38">
        <f t="shared" si="230"/>
        <v>167.82855023834523</v>
      </c>
      <c r="X1145" s="38">
        <f t="shared" si="231"/>
        <v>159.43712272642796</v>
      </c>
      <c r="Y1145" s="38">
        <f t="shared" si="231"/>
        <v>151.46526659010655</v>
      </c>
      <c r="Z1145" s="38">
        <f t="shared" si="232"/>
        <v>151.46526659010655</v>
      </c>
    </row>
    <row r="1146" spans="2:26" x14ac:dyDescent="0.3">
      <c r="B1146" s="4" t="s">
        <v>37</v>
      </c>
      <c r="C1146" s="4">
        <v>1138</v>
      </c>
      <c r="D1146" s="4">
        <v>116</v>
      </c>
      <c r="E1146" s="8">
        <v>14.2</v>
      </c>
      <c r="F1146" s="8">
        <f t="shared" si="223"/>
        <v>3.9444444444444442</v>
      </c>
      <c r="G1146" s="47">
        <f t="shared" si="233"/>
        <v>-4.1666666666666519E-2</v>
      </c>
      <c r="H1146" s="27">
        <f>$AC$17*G1146</f>
        <v>-7.9374999999999716</v>
      </c>
      <c r="I1146" s="27">
        <f>($AG$17*$AC$17*$AI$17)</f>
        <v>37.376100000000001</v>
      </c>
      <c r="J1146" s="27">
        <f>0.5*$AH$17*$AF$17*F1146^2</f>
        <v>2.240444444444444</v>
      </c>
      <c r="K1146" s="30">
        <f t="shared" si="224"/>
        <v>31.679044444444472</v>
      </c>
      <c r="L1146" s="35">
        <f t="shared" si="221"/>
        <v>0.12495623086419763</v>
      </c>
      <c r="M1146" s="35">
        <f t="shared" si="225"/>
        <v>0.12495623086419763</v>
      </c>
      <c r="N1146" s="35">
        <f t="shared" si="226"/>
        <v>0</v>
      </c>
      <c r="O1146" s="35">
        <f t="shared" si="227"/>
        <v>0</v>
      </c>
      <c r="P1146" s="36">
        <f>SUM($M$8:M1146)</f>
        <v>776.30881998024722</v>
      </c>
      <c r="Q1146" s="36">
        <f>SUM($N$8:N1146)</f>
        <v>-189.73534583456799</v>
      </c>
      <c r="R1146" s="36">
        <f t="shared" si="228"/>
        <v>189.73534583456799</v>
      </c>
      <c r="S1146" s="13"/>
      <c r="T1146" s="38">
        <f t="shared" si="229"/>
        <v>180.2485785428396</v>
      </c>
      <c r="U1146" s="38">
        <f t="shared" si="222"/>
        <v>171.2361496156976</v>
      </c>
      <c r="V1146" s="38">
        <f t="shared" si="230"/>
        <v>169.52378811954063</v>
      </c>
      <c r="W1146" s="38">
        <f t="shared" si="230"/>
        <v>167.82855023834523</v>
      </c>
      <c r="X1146" s="38">
        <f t="shared" si="231"/>
        <v>159.43712272642796</v>
      </c>
      <c r="Y1146" s="38">
        <f t="shared" si="231"/>
        <v>151.46526659010655</v>
      </c>
      <c r="Z1146" s="38">
        <f t="shared" si="232"/>
        <v>151.46526659010655</v>
      </c>
    </row>
    <row r="1147" spans="2:26" x14ac:dyDescent="0.3">
      <c r="B1147" s="4" t="s">
        <v>37</v>
      </c>
      <c r="C1147" s="4">
        <v>1139</v>
      </c>
      <c r="D1147" s="4">
        <v>117</v>
      </c>
      <c r="E1147" s="8">
        <v>14.3</v>
      </c>
      <c r="F1147" s="8">
        <f t="shared" si="223"/>
        <v>3.9722222222222223</v>
      </c>
      <c r="G1147" s="47">
        <f t="shared" si="233"/>
        <v>5.5555555555555601E-2</v>
      </c>
      <c r="H1147" s="27">
        <f>$AC$17*G1147</f>
        <v>10.583333333333343</v>
      </c>
      <c r="I1147" s="27">
        <f>($AG$17*$AC$17*$AI$17)</f>
        <v>37.376100000000001</v>
      </c>
      <c r="J1147" s="27">
        <f>0.5*$AH$17*$AF$17*F1147^2</f>
        <v>2.2721111111111112</v>
      </c>
      <c r="K1147" s="30">
        <f t="shared" si="224"/>
        <v>50.231544444444452</v>
      </c>
      <c r="L1147" s="35">
        <f t="shared" si="221"/>
        <v>0.19953085709876547</v>
      </c>
      <c r="M1147" s="35">
        <f t="shared" si="225"/>
        <v>0.19953085709876547</v>
      </c>
      <c r="N1147" s="35">
        <f t="shared" si="226"/>
        <v>0</v>
      </c>
      <c r="O1147" s="35">
        <f t="shared" si="227"/>
        <v>0</v>
      </c>
      <c r="P1147" s="36">
        <f>SUM($M$8:M1147)</f>
        <v>776.50835083734603</v>
      </c>
      <c r="Q1147" s="36">
        <f>SUM($N$8:N1147)</f>
        <v>-189.73534583456799</v>
      </c>
      <c r="R1147" s="36">
        <f t="shared" si="228"/>
        <v>189.73534583456799</v>
      </c>
      <c r="S1147" s="13"/>
      <c r="T1147" s="38">
        <f t="shared" si="229"/>
        <v>180.2485785428396</v>
      </c>
      <c r="U1147" s="38">
        <f t="shared" si="222"/>
        <v>171.2361496156976</v>
      </c>
      <c r="V1147" s="38">
        <f t="shared" si="230"/>
        <v>169.52378811954063</v>
      </c>
      <c r="W1147" s="38">
        <f t="shared" si="230"/>
        <v>167.82855023834523</v>
      </c>
      <c r="X1147" s="38">
        <f t="shared" si="231"/>
        <v>159.43712272642796</v>
      </c>
      <c r="Y1147" s="38">
        <f t="shared" si="231"/>
        <v>151.46526659010655</v>
      </c>
      <c r="Z1147" s="38">
        <f t="shared" si="232"/>
        <v>151.46526659010655</v>
      </c>
    </row>
    <row r="1148" spans="2:26" x14ac:dyDescent="0.3">
      <c r="B1148" s="4" t="s">
        <v>37</v>
      </c>
      <c r="C1148" s="4">
        <v>1140</v>
      </c>
      <c r="D1148" s="4">
        <v>118</v>
      </c>
      <c r="E1148" s="8">
        <v>14.6</v>
      </c>
      <c r="F1148" s="8">
        <f t="shared" si="223"/>
        <v>4.0555555555555554</v>
      </c>
      <c r="G1148" s="47">
        <f t="shared" si="233"/>
        <v>0.11111111111111097</v>
      </c>
      <c r="H1148" s="27">
        <f>$AC$17*G1148</f>
        <v>21.166666666666639</v>
      </c>
      <c r="I1148" s="27">
        <f>($AG$17*$AC$17*$AI$17)</f>
        <v>37.376100000000001</v>
      </c>
      <c r="J1148" s="27">
        <f>0.5*$AH$17*$AF$17*F1148^2</f>
        <v>2.3684444444444437</v>
      </c>
      <c r="K1148" s="30">
        <f t="shared" si="224"/>
        <v>60.911211111111079</v>
      </c>
      <c r="L1148" s="35">
        <f t="shared" si="221"/>
        <v>0.24702880061728383</v>
      </c>
      <c r="M1148" s="35">
        <f t="shared" si="225"/>
        <v>0.24702880061728383</v>
      </c>
      <c r="N1148" s="35">
        <f t="shared" si="226"/>
        <v>0</v>
      </c>
      <c r="O1148" s="35">
        <f t="shared" si="227"/>
        <v>0</v>
      </c>
      <c r="P1148" s="36">
        <f>SUM($M$8:M1148)</f>
        <v>776.7553796379633</v>
      </c>
      <c r="Q1148" s="36">
        <f>SUM($N$8:N1148)</f>
        <v>-189.73534583456799</v>
      </c>
      <c r="R1148" s="36">
        <f t="shared" si="228"/>
        <v>189.73534583456799</v>
      </c>
      <c r="S1148" s="13"/>
      <c r="T1148" s="38">
        <f t="shared" si="229"/>
        <v>180.2485785428396</v>
      </c>
      <c r="U1148" s="38">
        <f t="shared" si="222"/>
        <v>171.2361496156976</v>
      </c>
      <c r="V1148" s="38">
        <f t="shared" si="230"/>
        <v>169.52378811954063</v>
      </c>
      <c r="W1148" s="38">
        <f t="shared" si="230"/>
        <v>167.82855023834523</v>
      </c>
      <c r="X1148" s="38">
        <f t="shared" si="231"/>
        <v>159.43712272642796</v>
      </c>
      <c r="Y1148" s="38">
        <f t="shared" si="231"/>
        <v>151.46526659010655</v>
      </c>
      <c r="Z1148" s="38">
        <f t="shared" si="232"/>
        <v>151.46526659010655</v>
      </c>
    </row>
    <row r="1149" spans="2:26" x14ac:dyDescent="0.3">
      <c r="B1149" s="4" t="s">
        <v>37</v>
      </c>
      <c r="C1149" s="4">
        <v>1141</v>
      </c>
      <c r="D1149" s="4">
        <v>119</v>
      </c>
      <c r="E1149" s="8">
        <v>15.1</v>
      </c>
      <c r="F1149" s="8">
        <f t="shared" si="223"/>
        <v>4.1944444444444446</v>
      </c>
      <c r="G1149" s="47">
        <f t="shared" si="233"/>
        <v>0.24999999999999983</v>
      </c>
      <c r="H1149" s="27">
        <f>$AC$17*G1149</f>
        <v>47.624999999999972</v>
      </c>
      <c r="I1149" s="27">
        <f>($AG$17*$AC$17*$AI$17)</f>
        <v>37.376100000000001</v>
      </c>
      <c r="J1149" s="27">
        <f>0.5*$AH$17*$AF$17*F1149^2</f>
        <v>2.5334444444444446</v>
      </c>
      <c r="K1149" s="30">
        <f t="shared" si="224"/>
        <v>87.534544444444421</v>
      </c>
      <c r="L1149" s="35">
        <f t="shared" si="221"/>
        <v>0.36715878364197524</v>
      </c>
      <c r="M1149" s="35">
        <f t="shared" si="225"/>
        <v>0.36715878364197524</v>
      </c>
      <c r="N1149" s="35">
        <f t="shared" si="226"/>
        <v>0</v>
      </c>
      <c r="O1149" s="35">
        <f t="shared" si="227"/>
        <v>0</v>
      </c>
      <c r="P1149" s="36">
        <f>SUM($M$8:M1149)</f>
        <v>777.12253842160533</v>
      </c>
      <c r="Q1149" s="36">
        <f>SUM($N$8:N1149)</f>
        <v>-189.73534583456799</v>
      </c>
      <c r="R1149" s="36">
        <f t="shared" si="228"/>
        <v>189.73534583456799</v>
      </c>
      <c r="S1149" s="13"/>
      <c r="T1149" s="38">
        <f t="shared" si="229"/>
        <v>180.2485785428396</v>
      </c>
      <c r="U1149" s="38">
        <f t="shared" si="222"/>
        <v>171.2361496156976</v>
      </c>
      <c r="V1149" s="38">
        <f t="shared" si="230"/>
        <v>169.52378811954063</v>
      </c>
      <c r="W1149" s="38">
        <f t="shared" si="230"/>
        <v>167.82855023834523</v>
      </c>
      <c r="X1149" s="38">
        <f t="shared" si="231"/>
        <v>159.43712272642796</v>
      </c>
      <c r="Y1149" s="38">
        <f t="shared" si="231"/>
        <v>151.46526659010655</v>
      </c>
      <c r="Z1149" s="38">
        <f t="shared" si="232"/>
        <v>151.46526659010655</v>
      </c>
    </row>
    <row r="1150" spans="2:26" x14ac:dyDescent="0.3">
      <c r="B1150" s="4" t="s">
        <v>37</v>
      </c>
      <c r="C1150" s="4">
        <v>1142</v>
      </c>
      <c r="D1150" s="4">
        <v>120</v>
      </c>
      <c r="E1150" s="8">
        <v>16.399999999999999</v>
      </c>
      <c r="F1150" s="8">
        <f t="shared" si="223"/>
        <v>4.5555555555555554</v>
      </c>
      <c r="G1150" s="47">
        <f t="shared" si="233"/>
        <v>0.5555555555555558</v>
      </c>
      <c r="H1150" s="27">
        <f>$AC$17*G1150</f>
        <v>105.83333333333339</v>
      </c>
      <c r="I1150" s="27">
        <f>($AG$17*$AC$17*$AI$17)</f>
        <v>37.376100000000001</v>
      </c>
      <c r="J1150" s="27">
        <f>0.5*$AH$17*$AF$17*F1150^2</f>
        <v>2.9884444444444442</v>
      </c>
      <c r="K1150" s="30">
        <f t="shared" si="224"/>
        <v>146.19787777777782</v>
      </c>
      <c r="L1150" s="35">
        <f t="shared" si="221"/>
        <v>0.66601255432098772</v>
      </c>
      <c r="M1150" s="35">
        <f t="shared" si="225"/>
        <v>0.66601255432098772</v>
      </c>
      <c r="N1150" s="35">
        <f t="shared" si="226"/>
        <v>0</v>
      </c>
      <c r="O1150" s="35">
        <f t="shared" si="227"/>
        <v>0</v>
      </c>
      <c r="P1150" s="36">
        <f>SUM($M$8:M1150)</f>
        <v>777.78855097592634</v>
      </c>
      <c r="Q1150" s="36">
        <f>SUM($N$8:N1150)</f>
        <v>-189.73534583456799</v>
      </c>
      <c r="R1150" s="36">
        <f t="shared" si="228"/>
        <v>189.73534583456799</v>
      </c>
      <c r="S1150" s="13"/>
      <c r="T1150" s="38">
        <f t="shared" si="229"/>
        <v>180.2485785428396</v>
      </c>
      <c r="U1150" s="38">
        <f t="shared" si="222"/>
        <v>171.2361496156976</v>
      </c>
      <c r="V1150" s="38">
        <f t="shared" si="230"/>
        <v>169.52378811954063</v>
      </c>
      <c r="W1150" s="38">
        <f t="shared" si="230"/>
        <v>167.82855023834523</v>
      </c>
      <c r="X1150" s="38">
        <f t="shared" si="231"/>
        <v>159.43712272642796</v>
      </c>
      <c r="Y1150" s="38">
        <f t="shared" si="231"/>
        <v>151.46526659010655</v>
      </c>
      <c r="Z1150" s="38">
        <f t="shared" si="232"/>
        <v>151.46526659010655</v>
      </c>
    </row>
    <row r="1151" spans="2:26" x14ac:dyDescent="0.3">
      <c r="B1151" s="4" t="s">
        <v>37</v>
      </c>
      <c r="C1151" s="4">
        <v>1143</v>
      </c>
      <c r="D1151" s="4">
        <v>121</v>
      </c>
      <c r="E1151" s="8">
        <v>19.100000000000001</v>
      </c>
      <c r="F1151" s="8">
        <f t="shared" si="223"/>
        <v>5.3055555555555562</v>
      </c>
      <c r="G1151" s="47">
        <f t="shared" si="233"/>
        <v>0.84722222222222243</v>
      </c>
      <c r="H1151" s="27">
        <f>$AC$17*G1151</f>
        <v>161.39583333333337</v>
      </c>
      <c r="I1151" s="27">
        <f>($AG$17*$AC$17*$AI$17)</f>
        <v>37.376100000000001</v>
      </c>
      <c r="J1151" s="27">
        <f>0.5*$AH$17*$AF$17*F1151^2</f>
        <v>4.0534444444444455</v>
      </c>
      <c r="K1151" s="30">
        <f t="shared" si="224"/>
        <v>202.82537777777782</v>
      </c>
      <c r="L1151" s="35">
        <f t="shared" si="221"/>
        <v>1.0761013098765435</v>
      </c>
      <c r="M1151" s="35">
        <f t="shared" si="225"/>
        <v>1.0761013098765435</v>
      </c>
      <c r="N1151" s="35">
        <f t="shared" si="226"/>
        <v>0</v>
      </c>
      <c r="O1151" s="35">
        <f t="shared" si="227"/>
        <v>0</v>
      </c>
      <c r="P1151" s="36">
        <f>SUM($M$8:M1151)</f>
        <v>778.86465228580289</v>
      </c>
      <c r="Q1151" s="36">
        <f>SUM($N$8:N1151)</f>
        <v>-189.73534583456799</v>
      </c>
      <c r="R1151" s="36">
        <f t="shared" si="228"/>
        <v>189.73534583456799</v>
      </c>
      <c r="S1151" s="13"/>
      <c r="T1151" s="38">
        <f t="shared" si="229"/>
        <v>180.2485785428396</v>
      </c>
      <c r="U1151" s="38">
        <f t="shared" si="222"/>
        <v>171.2361496156976</v>
      </c>
      <c r="V1151" s="38">
        <f t="shared" si="230"/>
        <v>169.52378811954063</v>
      </c>
      <c r="W1151" s="38">
        <f t="shared" si="230"/>
        <v>167.82855023834523</v>
      </c>
      <c r="X1151" s="38">
        <f t="shared" si="231"/>
        <v>159.43712272642796</v>
      </c>
      <c r="Y1151" s="38">
        <f t="shared" si="231"/>
        <v>151.46526659010655</v>
      </c>
      <c r="Z1151" s="38">
        <f t="shared" si="232"/>
        <v>151.46526659010655</v>
      </c>
    </row>
    <row r="1152" spans="2:26" x14ac:dyDescent="0.3">
      <c r="B1152" s="4" t="s">
        <v>37</v>
      </c>
      <c r="C1152" s="4">
        <v>1144</v>
      </c>
      <c r="D1152" s="4">
        <v>122</v>
      </c>
      <c r="E1152" s="8">
        <v>22.5</v>
      </c>
      <c r="F1152" s="8">
        <f t="shared" si="223"/>
        <v>6.25</v>
      </c>
      <c r="G1152" s="47">
        <f t="shared" si="233"/>
        <v>0.73611111111111072</v>
      </c>
      <c r="H1152" s="27">
        <f>$AC$17*G1152</f>
        <v>140.2291666666666</v>
      </c>
      <c r="I1152" s="27">
        <f>($AG$17*$AC$17*$AI$17)</f>
        <v>37.376100000000001</v>
      </c>
      <c r="J1152" s="27">
        <f>0.5*$AH$17*$AF$17*F1152^2</f>
        <v>5.625</v>
      </c>
      <c r="K1152" s="30">
        <f t="shared" si="224"/>
        <v>183.23026666666661</v>
      </c>
      <c r="L1152" s="35">
        <f t="shared" si="221"/>
        <v>1.1451891666666663</v>
      </c>
      <c r="M1152" s="35">
        <f t="shared" si="225"/>
        <v>1.1451891666666663</v>
      </c>
      <c r="N1152" s="35">
        <f t="shared" si="226"/>
        <v>0</v>
      </c>
      <c r="O1152" s="35">
        <f t="shared" si="227"/>
        <v>0</v>
      </c>
      <c r="P1152" s="36">
        <f>SUM($M$8:M1152)</f>
        <v>780.00984145246957</v>
      </c>
      <c r="Q1152" s="36">
        <f>SUM($N$8:N1152)</f>
        <v>-189.73534583456799</v>
      </c>
      <c r="R1152" s="36">
        <f t="shared" si="228"/>
        <v>189.73534583456799</v>
      </c>
      <c r="S1152" s="13"/>
      <c r="T1152" s="38">
        <f t="shared" si="229"/>
        <v>180.2485785428396</v>
      </c>
      <c r="U1152" s="38">
        <f t="shared" si="222"/>
        <v>171.2361496156976</v>
      </c>
      <c r="V1152" s="38">
        <f t="shared" si="230"/>
        <v>169.52378811954063</v>
      </c>
      <c r="W1152" s="38">
        <f t="shared" si="230"/>
        <v>167.82855023834523</v>
      </c>
      <c r="X1152" s="38">
        <f t="shared" si="231"/>
        <v>159.43712272642796</v>
      </c>
      <c r="Y1152" s="38">
        <f t="shared" si="231"/>
        <v>151.46526659010655</v>
      </c>
      <c r="Z1152" s="38">
        <f t="shared" si="232"/>
        <v>151.46526659010655</v>
      </c>
    </row>
    <row r="1153" spans="2:26" x14ac:dyDescent="0.3">
      <c r="B1153" s="4" t="s">
        <v>37</v>
      </c>
      <c r="C1153" s="4">
        <v>1145</v>
      </c>
      <c r="D1153" s="4">
        <v>123</v>
      </c>
      <c r="E1153" s="8">
        <v>24.4</v>
      </c>
      <c r="F1153" s="8">
        <f t="shared" si="223"/>
        <v>6.7777777777777768</v>
      </c>
      <c r="G1153" s="47">
        <f t="shared" si="233"/>
        <v>0.31944444444444453</v>
      </c>
      <c r="H1153" s="27">
        <f>$AC$17*G1153</f>
        <v>60.854166666666686</v>
      </c>
      <c r="I1153" s="27">
        <f>($AG$17*$AC$17*$AI$17)</f>
        <v>37.376100000000001</v>
      </c>
      <c r="J1153" s="27">
        <f>0.5*$AH$17*$AF$17*F1153^2</f>
        <v>6.6151111111111085</v>
      </c>
      <c r="K1153" s="30">
        <f t="shared" si="224"/>
        <v>104.8453777777778</v>
      </c>
      <c r="L1153" s="35">
        <f t="shared" si="221"/>
        <v>0.7106186716049383</v>
      </c>
      <c r="M1153" s="35">
        <f t="shared" si="225"/>
        <v>0.7106186716049383</v>
      </c>
      <c r="N1153" s="35">
        <f t="shared" si="226"/>
        <v>0</v>
      </c>
      <c r="O1153" s="35">
        <f t="shared" si="227"/>
        <v>0</v>
      </c>
      <c r="P1153" s="36">
        <f>SUM($M$8:M1153)</f>
        <v>780.72046012407452</v>
      </c>
      <c r="Q1153" s="36">
        <f>SUM($N$8:N1153)</f>
        <v>-189.73534583456799</v>
      </c>
      <c r="R1153" s="36">
        <f t="shared" si="228"/>
        <v>189.73534583456799</v>
      </c>
      <c r="S1153" s="13"/>
      <c r="T1153" s="38">
        <f t="shared" si="229"/>
        <v>180.2485785428396</v>
      </c>
      <c r="U1153" s="38">
        <f t="shared" si="222"/>
        <v>171.2361496156976</v>
      </c>
      <c r="V1153" s="38">
        <f t="shared" si="230"/>
        <v>169.52378811954063</v>
      </c>
      <c r="W1153" s="38">
        <f t="shared" si="230"/>
        <v>167.82855023834523</v>
      </c>
      <c r="X1153" s="38">
        <f t="shared" si="231"/>
        <v>159.43712272642796</v>
      </c>
      <c r="Y1153" s="38">
        <f t="shared" si="231"/>
        <v>151.46526659010655</v>
      </c>
      <c r="Z1153" s="38">
        <f t="shared" si="232"/>
        <v>151.46526659010655</v>
      </c>
    </row>
    <row r="1154" spans="2:26" x14ac:dyDescent="0.3">
      <c r="B1154" s="4" t="s">
        <v>37</v>
      </c>
      <c r="C1154" s="4">
        <v>1146</v>
      </c>
      <c r="D1154" s="4">
        <v>124</v>
      </c>
      <c r="E1154" s="8">
        <v>24.8</v>
      </c>
      <c r="F1154" s="8">
        <f t="shared" si="223"/>
        <v>6.8888888888888893</v>
      </c>
      <c r="G1154" s="47">
        <f t="shared" si="233"/>
        <v>-0.23611111111111099</v>
      </c>
      <c r="H1154" s="27">
        <f>$AC$17*G1154</f>
        <v>-44.979166666666643</v>
      </c>
      <c r="I1154" s="27">
        <f>($AG$17*$AC$17*$AI$17)</f>
        <v>37.376100000000001</v>
      </c>
      <c r="J1154" s="27">
        <f>0.5*$AH$17*$AF$17*F1154^2</f>
        <v>6.8337777777777786</v>
      </c>
      <c r="K1154" s="30">
        <f t="shared" si="224"/>
        <v>-0.76928888888886338</v>
      </c>
      <c r="L1154" s="35">
        <f t="shared" si="221"/>
        <v>-5.2995456790121704E-3</v>
      </c>
      <c r="M1154" s="35">
        <f t="shared" si="225"/>
        <v>0</v>
      </c>
      <c r="N1154" s="35">
        <f t="shared" si="226"/>
        <v>-5.2995456790121704E-3</v>
      </c>
      <c r="O1154" s="35">
        <f t="shared" si="227"/>
        <v>5.2995456790121704E-3</v>
      </c>
      <c r="P1154" s="36">
        <f>SUM($M$8:M1154)</f>
        <v>780.72046012407452</v>
      </c>
      <c r="Q1154" s="36">
        <f>SUM($N$8:N1154)</f>
        <v>-189.740645380247</v>
      </c>
      <c r="R1154" s="36">
        <f t="shared" si="228"/>
        <v>189.740645380247</v>
      </c>
      <c r="S1154" s="13"/>
      <c r="T1154" s="38">
        <f t="shared" si="229"/>
        <v>180.25361311123464</v>
      </c>
      <c r="U1154" s="38">
        <f t="shared" si="222"/>
        <v>171.24093245567289</v>
      </c>
      <c r="V1154" s="38">
        <f t="shared" si="230"/>
        <v>169.52852313111617</v>
      </c>
      <c r="W1154" s="38">
        <f t="shared" si="230"/>
        <v>167.833237899805</v>
      </c>
      <c r="X1154" s="38">
        <f t="shared" si="231"/>
        <v>159.44157600481475</v>
      </c>
      <c r="Y1154" s="38">
        <f t="shared" si="231"/>
        <v>151.469497204574</v>
      </c>
      <c r="Z1154" s="38">
        <f t="shared" si="232"/>
        <v>151.469497204574</v>
      </c>
    </row>
    <row r="1155" spans="2:26" x14ac:dyDescent="0.3">
      <c r="B1155" s="4" t="s">
        <v>37</v>
      </c>
      <c r="C1155" s="4">
        <v>1147</v>
      </c>
      <c r="D1155" s="4">
        <v>125</v>
      </c>
      <c r="E1155" s="8">
        <v>22.7</v>
      </c>
      <c r="F1155" s="8">
        <f t="shared" si="223"/>
        <v>6.3055555555555554</v>
      </c>
      <c r="G1155" s="47">
        <f t="shared" si="233"/>
        <v>-1.0277777777777781</v>
      </c>
      <c r="H1155" s="27">
        <f>$AC$17*G1155</f>
        <v>-195.79166666666674</v>
      </c>
      <c r="I1155" s="27">
        <f>($AG$17*$AC$17*$AI$17)</f>
        <v>37.376100000000001</v>
      </c>
      <c r="J1155" s="27">
        <f>0.5*$AH$17*$AF$17*F1155^2</f>
        <v>5.7254444444444443</v>
      </c>
      <c r="K1155" s="30">
        <f t="shared" si="224"/>
        <v>-152.6901222222223</v>
      </c>
      <c r="L1155" s="35">
        <f t="shared" si="221"/>
        <v>-0.96279604845679057</v>
      </c>
      <c r="M1155" s="35">
        <f t="shared" si="225"/>
        <v>0</v>
      </c>
      <c r="N1155" s="35">
        <f t="shared" si="226"/>
        <v>-0.96279604845679057</v>
      </c>
      <c r="O1155" s="35">
        <f t="shared" si="227"/>
        <v>0.96279604845679057</v>
      </c>
      <c r="P1155" s="36">
        <f>SUM($M$8:M1155)</f>
        <v>780.72046012407452</v>
      </c>
      <c r="Q1155" s="36">
        <f>SUM($N$8:N1155)</f>
        <v>-190.7034414287038</v>
      </c>
      <c r="R1155" s="36">
        <f t="shared" si="228"/>
        <v>190.7034414287038</v>
      </c>
      <c r="S1155" s="13"/>
      <c r="T1155" s="38">
        <f t="shared" si="229"/>
        <v>181.1682693572686</v>
      </c>
      <c r="U1155" s="38">
        <f t="shared" si="222"/>
        <v>172.10985588940517</v>
      </c>
      <c r="V1155" s="38">
        <f t="shared" si="230"/>
        <v>170.38875733051111</v>
      </c>
      <c r="W1155" s="38">
        <f t="shared" si="230"/>
        <v>168.684869757206</v>
      </c>
      <c r="X1155" s="38">
        <f t="shared" si="231"/>
        <v>160.2506262693457</v>
      </c>
      <c r="Y1155" s="38">
        <f t="shared" si="231"/>
        <v>152.23809495587841</v>
      </c>
      <c r="Z1155" s="38">
        <f t="shared" si="232"/>
        <v>152.23809495587841</v>
      </c>
    </row>
    <row r="1156" spans="2:26" x14ac:dyDescent="0.3">
      <c r="B1156" s="4" t="s">
        <v>37</v>
      </c>
      <c r="C1156" s="4">
        <v>1148</v>
      </c>
      <c r="D1156" s="4">
        <v>126</v>
      </c>
      <c r="E1156" s="8">
        <v>17.399999999999999</v>
      </c>
      <c r="F1156" s="8">
        <f t="shared" si="223"/>
        <v>4.833333333333333</v>
      </c>
      <c r="G1156" s="47">
        <f t="shared" si="233"/>
        <v>-1.2361111111111109</v>
      </c>
      <c r="H1156" s="27">
        <f>$AC$17*G1156</f>
        <v>-235.47916666666663</v>
      </c>
      <c r="I1156" s="27">
        <f>($AG$17*$AC$17*$AI$17)</f>
        <v>37.376100000000001</v>
      </c>
      <c r="J1156" s="27">
        <f>0.5*$AH$17*$AF$17*F1156^2</f>
        <v>3.363999999999999</v>
      </c>
      <c r="K1156" s="30">
        <f t="shared" si="224"/>
        <v>-194.73906666666662</v>
      </c>
      <c r="L1156" s="35">
        <f t="shared" si="221"/>
        <v>-0.94123882222222188</v>
      </c>
      <c r="M1156" s="35">
        <f t="shared" si="225"/>
        <v>0</v>
      </c>
      <c r="N1156" s="35">
        <f t="shared" si="226"/>
        <v>-0.94123882222222188</v>
      </c>
      <c r="O1156" s="35">
        <f t="shared" si="227"/>
        <v>0.94123882222222188</v>
      </c>
      <c r="P1156" s="36">
        <f>SUM($M$8:M1156)</f>
        <v>780.72046012407452</v>
      </c>
      <c r="Q1156" s="36">
        <f>SUM($N$8:N1156)</f>
        <v>-191.64468025092603</v>
      </c>
      <c r="R1156" s="36">
        <f t="shared" si="228"/>
        <v>191.64468025092603</v>
      </c>
      <c r="S1156" s="13"/>
      <c r="T1156" s="38">
        <f t="shared" si="229"/>
        <v>182.06244623837972</v>
      </c>
      <c r="U1156" s="38">
        <f t="shared" si="222"/>
        <v>172.95932392646074</v>
      </c>
      <c r="V1156" s="38">
        <f t="shared" si="230"/>
        <v>171.22973068719614</v>
      </c>
      <c r="W1156" s="38">
        <f t="shared" si="230"/>
        <v>169.51743338032418</v>
      </c>
      <c r="X1156" s="38">
        <f t="shared" si="231"/>
        <v>161.04156171130796</v>
      </c>
      <c r="Y1156" s="38">
        <f t="shared" si="231"/>
        <v>152.98948362574257</v>
      </c>
      <c r="Z1156" s="38">
        <f t="shared" si="232"/>
        <v>152.98948362574257</v>
      </c>
    </row>
    <row r="1157" spans="2:26" x14ac:dyDescent="0.3">
      <c r="B1157" s="4" t="s">
        <v>37</v>
      </c>
      <c r="C1157" s="4">
        <v>1149</v>
      </c>
      <c r="D1157" s="4">
        <v>127</v>
      </c>
      <c r="E1157" s="8">
        <v>13.8</v>
      </c>
      <c r="F1157" s="8">
        <f t="shared" si="223"/>
        <v>3.8333333333333335</v>
      </c>
      <c r="G1157" s="47">
        <f t="shared" si="233"/>
        <v>-0.74999999999999978</v>
      </c>
      <c r="H1157" s="27">
        <f>$AC$17*G1157</f>
        <v>-142.87499999999997</v>
      </c>
      <c r="I1157" s="27">
        <f>($AG$17*$AC$17*$AI$17)</f>
        <v>37.376100000000001</v>
      </c>
      <c r="J1157" s="27">
        <f>0.5*$AH$17*$AF$17*F1157^2</f>
        <v>2.1160000000000001</v>
      </c>
      <c r="K1157" s="30">
        <f t="shared" si="224"/>
        <v>-103.38289999999996</v>
      </c>
      <c r="L1157" s="35">
        <f t="shared" si="221"/>
        <v>-0.39630111666666651</v>
      </c>
      <c r="M1157" s="35">
        <f t="shared" si="225"/>
        <v>0</v>
      </c>
      <c r="N1157" s="35">
        <f t="shared" si="226"/>
        <v>-0.39630111666666651</v>
      </c>
      <c r="O1157" s="35">
        <f t="shared" si="227"/>
        <v>0.39630111666666651</v>
      </c>
      <c r="P1157" s="36">
        <f>SUM($M$8:M1157)</f>
        <v>780.72046012407452</v>
      </c>
      <c r="Q1157" s="36">
        <f>SUM($N$8:N1157)</f>
        <v>-192.04098136759271</v>
      </c>
      <c r="R1157" s="36">
        <f t="shared" si="228"/>
        <v>192.04098136759271</v>
      </c>
      <c r="S1157" s="13"/>
      <c r="T1157" s="38">
        <f t="shared" si="229"/>
        <v>182.43893229921306</v>
      </c>
      <c r="U1157" s="38">
        <f t="shared" si="222"/>
        <v>173.31698568425242</v>
      </c>
      <c r="V1157" s="38">
        <f t="shared" si="230"/>
        <v>171.58381582740989</v>
      </c>
      <c r="W1157" s="38">
        <f t="shared" si="230"/>
        <v>169.8679776691358</v>
      </c>
      <c r="X1157" s="38">
        <f t="shared" si="231"/>
        <v>161.37457878567901</v>
      </c>
      <c r="Y1157" s="38">
        <f t="shared" si="231"/>
        <v>153.30584984639503</v>
      </c>
      <c r="Z1157" s="38">
        <f t="shared" si="232"/>
        <v>153.30584984639503</v>
      </c>
    </row>
    <row r="1158" spans="2:26" x14ac:dyDescent="0.3">
      <c r="B1158" s="4" t="s">
        <v>37</v>
      </c>
      <c r="C1158" s="4">
        <v>1150</v>
      </c>
      <c r="D1158" s="4">
        <v>128</v>
      </c>
      <c r="E1158" s="8">
        <v>12</v>
      </c>
      <c r="F1158" s="8">
        <f t="shared" si="223"/>
        <v>3.333333333333333</v>
      </c>
      <c r="G1158" s="47">
        <f t="shared" si="233"/>
        <v>-0.25000000000000011</v>
      </c>
      <c r="H1158" s="27">
        <f>$AC$17*G1158</f>
        <v>-47.625000000000021</v>
      </c>
      <c r="I1158" s="27">
        <f>($AG$17*$AC$17*$AI$17)</f>
        <v>37.376100000000001</v>
      </c>
      <c r="J1158" s="27">
        <f>0.5*$AH$17*$AF$17*F1158^2</f>
        <v>1.5999999999999996</v>
      </c>
      <c r="K1158" s="30">
        <f t="shared" si="224"/>
        <v>-8.6489000000000207</v>
      </c>
      <c r="L1158" s="35">
        <f t="shared" si="221"/>
        <v>-2.8829666666666733E-2</v>
      </c>
      <c r="M1158" s="35">
        <f t="shared" si="225"/>
        <v>0</v>
      </c>
      <c r="N1158" s="35">
        <f t="shared" si="226"/>
        <v>-2.8829666666666733E-2</v>
      </c>
      <c r="O1158" s="35">
        <f t="shared" si="227"/>
        <v>2.8829666666666733E-2</v>
      </c>
      <c r="P1158" s="36">
        <f>SUM($M$8:M1158)</f>
        <v>780.72046012407452</v>
      </c>
      <c r="Q1158" s="36">
        <f>SUM($N$8:N1158)</f>
        <v>-192.06981103425937</v>
      </c>
      <c r="R1158" s="36">
        <f t="shared" si="228"/>
        <v>192.06981103425937</v>
      </c>
      <c r="S1158" s="13"/>
      <c r="T1158" s="38">
        <f t="shared" si="229"/>
        <v>182.46632048254639</v>
      </c>
      <c r="U1158" s="38">
        <f t="shared" si="222"/>
        <v>173.34300445841907</v>
      </c>
      <c r="V1158" s="38">
        <f t="shared" si="230"/>
        <v>171.60957441383488</v>
      </c>
      <c r="W1158" s="38">
        <f t="shared" si="230"/>
        <v>169.89347866969652</v>
      </c>
      <c r="X1158" s="38">
        <f t="shared" si="231"/>
        <v>161.39880473621167</v>
      </c>
      <c r="Y1158" s="38">
        <f t="shared" si="231"/>
        <v>153.32886449940108</v>
      </c>
      <c r="Z1158" s="38">
        <f t="shared" si="232"/>
        <v>153.32886449940108</v>
      </c>
    </row>
    <row r="1159" spans="2:26" x14ac:dyDescent="0.3">
      <c r="B1159" s="4" t="s">
        <v>37</v>
      </c>
      <c r="C1159" s="4">
        <v>1151</v>
      </c>
      <c r="D1159" s="4">
        <v>129</v>
      </c>
      <c r="E1159" s="8">
        <v>12</v>
      </c>
      <c r="F1159" s="8">
        <f t="shared" si="223"/>
        <v>3.333333333333333</v>
      </c>
      <c r="G1159" s="47">
        <f t="shared" si="233"/>
        <v>0</v>
      </c>
      <c r="H1159" s="27">
        <f>$AC$17*G1159</f>
        <v>0</v>
      </c>
      <c r="I1159" s="27">
        <f>($AG$17*$AC$17*$AI$17)</f>
        <v>37.376100000000001</v>
      </c>
      <c r="J1159" s="27">
        <f>0.5*$AH$17*$AF$17*F1159^2</f>
        <v>1.5999999999999996</v>
      </c>
      <c r="K1159" s="30">
        <f t="shared" si="224"/>
        <v>38.976100000000002</v>
      </c>
      <c r="L1159" s="35">
        <f t="shared" si="221"/>
        <v>0.12992033333333333</v>
      </c>
      <c r="M1159" s="35">
        <f t="shared" si="225"/>
        <v>0.12992033333333333</v>
      </c>
      <c r="N1159" s="35">
        <f t="shared" si="226"/>
        <v>0</v>
      </c>
      <c r="O1159" s="35">
        <f t="shared" si="227"/>
        <v>0</v>
      </c>
      <c r="P1159" s="36">
        <f>SUM($M$8:M1159)</f>
        <v>780.85038045740782</v>
      </c>
      <c r="Q1159" s="36">
        <f>SUM($N$8:N1159)</f>
        <v>-192.06981103425937</v>
      </c>
      <c r="R1159" s="36">
        <f t="shared" si="228"/>
        <v>192.06981103425937</v>
      </c>
      <c r="S1159" s="13"/>
      <c r="T1159" s="38">
        <f t="shared" si="229"/>
        <v>182.46632048254639</v>
      </c>
      <c r="U1159" s="38">
        <f t="shared" si="222"/>
        <v>173.34300445841907</v>
      </c>
      <c r="V1159" s="38">
        <f t="shared" si="230"/>
        <v>171.60957441383488</v>
      </c>
      <c r="W1159" s="38">
        <f t="shared" si="230"/>
        <v>169.89347866969652</v>
      </c>
      <c r="X1159" s="38">
        <f t="shared" si="231"/>
        <v>161.39880473621167</v>
      </c>
      <c r="Y1159" s="38">
        <f t="shared" si="231"/>
        <v>153.32886449940108</v>
      </c>
      <c r="Z1159" s="38">
        <f t="shared" si="232"/>
        <v>153.32886449940108</v>
      </c>
    </row>
    <row r="1160" spans="2:26" x14ac:dyDescent="0.3">
      <c r="B1160" s="4" t="s">
        <v>37</v>
      </c>
      <c r="C1160" s="4">
        <v>1152</v>
      </c>
      <c r="D1160" s="4">
        <v>130</v>
      </c>
      <c r="E1160" s="8">
        <v>12</v>
      </c>
      <c r="F1160" s="8">
        <f t="shared" si="223"/>
        <v>3.333333333333333</v>
      </c>
      <c r="G1160" s="47">
        <f t="shared" si="233"/>
        <v>0.26388888888888895</v>
      </c>
      <c r="H1160" s="27">
        <f>$AC$17*G1160</f>
        <v>50.270833333333343</v>
      </c>
      <c r="I1160" s="27">
        <f>($AG$17*$AC$17*$AI$17)</f>
        <v>37.376100000000001</v>
      </c>
      <c r="J1160" s="27">
        <f>0.5*$AH$17*$AF$17*F1160^2</f>
        <v>1.5999999999999996</v>
      </c>
      <c r="K1160" s="30">
        <f t="shared" si="224"/>
        <v>89.246933333333345</v>
      </c>
      <c r="L1160" s="35">
        <f t="shared" ref="L1160:L1223" si="234">(K1160*F1160)/1000</f>
        <v>0.2974897777777778</v>
      </c>
      <c r="M1160" s="35">
        <f t="shared" si="225"/>
        <v>0.2974897777777778</v>
      </c>
      <c r="N1160" s="35">
        <f t="shared" si="226"/>
        <v>0</v>
      </c>
      <c r="O1160" s="35">
        <f t="shared" si="227"/>
        <v>0</v>
      </c>
      <c r="P1160" s="36">
        <f>SUM($M$8:M1160)</f>
        <v>781.14787023518556</v>
      </c>
      <c r="Q1160" s="36">
        <f>SUM($N$8:N1160)</f>
        <v>-192.06981103425937</v>
      </c>
      <c r="R1160" s="36">
        <f t="shared" si="228"/>
        <v>192.06981103425937</v>
      </c>
      <c r="S1160" s="13"/>
      <c r="T1160" s="38">
        <f t="shared" si="229"/>
        <v>182.46632048254639</v>
      </c>
      <c r="U1160" s="38">
        <f t="shared" ref="U1160:U1223" si="235">T1160*0.95</f>
        <v>173.34300445841907</v>
      </c>
      <c r="V1160" s="38">
        <f t="shared" si="230"/>
        <v>171.60957441383488</v>
      </c>
      <c r="W1160" s="38">
        <f t="shared" si="230"/>
        <v>169.89347866969652</v>
      </c>
      <c r="X1160" s="38">
        <f t="shared" si="231"/>
        <v>161.39880473621167</v>
      </c>
      <c r="Y1160" s="38">
        <f t="shared" si="231"/>
        <v>153.32886449940108</v>
      </c>
      <c r="Z1160" s="38">
        <f t="shared" si="232"/>
        <v>153.32886449940108</v>
      </c>
    </row>
    <row r="1161" spans="2:26" x14ac:dyDescent="0.3">
      <c r="B1161" s="4" t="s">
        <v>37</v>
      </c>
      <c r="C1161" s="4">
        <v>1153</v>
      </c>
      <c r="D1161" s="4">
        <v>131</v>
      </c>
      <c r="E1161" s="8">
        <v>13.9</v>
      </c>
      <c r="F1161" s="8">
        <f t="shared" ref="F1161:F1224" si="236">E1161/3.6</f>
        <v>3.8611111111111112</v>
      </c>
      <c r="G1161" s="47">
        <f t="shared" si="233"/>
        <v>0.94444444444444453</v>
      </c>
      <c r="H1161" s="27">
        <f>$AC$17*G1161</f>
        <v>179.91666666666669</v>
      </c>
      <c r="I1161" s="27">
        <f>($AG$17*$AC$17*$AI$17)</f>
        <v>37.376100000000001</v>
      </c>
      <c r="J1161" s="27">
        <f>0.5*$AH$17*$AF$17*F1161^2</f>
        <v>2.1467777777777775</v>
      </c>
      <c r="K1161" s="30">
        <f t="shared" ref="K1161:K1224" si="237">H1161+I1161+J1161</f>
        <v>219.43954444444446</v>
      </c>
      <c r="L1161" s="35">
        <f t="shared" si="234"/>
        <v>0.84728046327160511</v>
      </c>
      <c r="M1161" s="35">
        <f t="shared" ref="M1161:M1224" si="238">IF(L1161&gt;0, L1161, 0)</f>
        <v>0.84728046327160511</v>
      </c>
      <c r="N1161" s="35">
        <f t="shared" ref="N1161:N1224" si="239">IF(L1161&lt;0, L1161, 0)</f>
        <v>0</v>
      </c>
      <c r="O1161" s="35">
        <f t="shared" ref="O1161:O1224" si="240">N1161*(-1)</f>
        <v>0</v>
      </c>
      <c r="P1161" s="36">
        <f>SUM($M$8:M1161)</f>
        <v>781.99515069845722</v>
      </c>
      <c r="Q1161" s="36">
        <f>SUM($N$8:N1161)</f>
        <v>-192.06981103425937</v>
      </c>
      <c r="R1161" s="36">
        <f t="shared" ref="R1161:R1224" si="241">Q1161*(-1)</f>
        <v>192.06981103425937</v>
      </c>
      <c r="S1161" s="13"/>
      <c r="T1161" s="38">
        <f t="shared" ref="T1161:T1224" si="242">R1161*0.95</f>
        <v>182.46632048254639</v>
      </c>
      <c r="U1161" s="38">
        <f t="shared" si="235"/>
        <v>173.34300445841907</v>
      </c>
      <c r="V1161" s="38">
        <f t="shared" ref="V1161:W1224" si="243">U1161*0.99</f>
        <v>171.60957441383488</v>
      </c>
      <c r="W1161" s="38">
        <f t="shared" si="243"/>
        <v>169.89347866969652</v>
      </c>
      <c r="X1161" s="38">
        <f t="shared" ref="X1161:Y1224" si="244">W1161*0.95</f>
        <v>161.39880473621167</v>
      </c>
      <c r="Y1161" s="38">
        <f t="shared" si="244"/>
        <v>153.32886449940108</v>
      </c>
      <c r="Z1161" s="38">
        <f t="shared" ref="Z1161:Z1224" si="245">Y1161</f>
        <v>153.32886449940108</v>
      </c>
    </row>
    <row r="1162" spans="2:26" x14ac:dyDescent="0.3">
      <c r="B1162" s="4" t="s">
        <v>37</v>
      </c>
      <c r="C1162" s="4">
        <v>1154</v>
      </c>
      <c r="D1162" s="4">
        <v>132</v>
      </c>
      <c r="E1162" s="8">
        <v>18.8</v>
      </c>
      <c r="F1162" s="8">
        <f t="shared" si="236"/>
        <v>5.2222222222222223</v>
      </c>
      <c r="G1162" s="47">
        <f t="shared" ref="G1162:G1225" si="246">($E1163-$E1161)/2/3.6</f>
        <v>1.5555555555555556</v>
      </c>
      <c r="H1162" s="27">
        <f>$AC$17*G1162</f>
        <v>296.33333333333331</v>
      </c>
      <c r="I1162" s="27">
        <f>($AG$17*$AC$17*$AI$17)</f>
        <v>37.376100000000001</v>
      </c>
      <c r="J1162" s="27">
        <f>0.5*$AH$17*$AF$17*F1162^2</f>
        <v>3.9271111111111106</v>
      </c>
      <c r="K1162" s="30">
        <f t="shared" si="237"/>
        <v>337.63654444444444</v>
      </c>
      <c r="L1162" s="35">
        <f t="shared" si="234"/>
        <v>1.7632130654320988</v>
      </c>
      <c r="M1162" s="35">
        <f t="shared" si="238"/>
        <v>1.7632130654320988</v>
      </c>
      <c r="N1162" s="35">
        <f t="shared" si="239"/>
        <v>0</v>
      </c>
      <c r="O1162" s="35">
        <f t="shared" si="240"/>
        <v>0</v>
      </c>
      <c r="P1162" s="36">
        <f>SUM($M$8:M1162)</f>
        <v>783.75836376388929</v>
      </c>
      <c r="Q1162" s="36">
        <f>SUM($N$8:N1162)</f>
        <v>-192.06981103425937</v>
      </c>
      <c r="R1162" s="36">
        <f t="shared" si="241"/>
        <v>192.06981103425937</v>
      </c>
      <c r="S1162" s="13"/>
      <c r="T1162" s="38">
        <f t="shared" si="242"/>
        <v>182.46632048254639</v>
      </c>
      <c r="U1162" s="38">
        <f t="shared" si="235"/>
        <v>173.34300445841907</v>
      </c>
      <c r="V1162" s="38">
        <f t="shared" si="243"/>
        <v>171.60957441383488</v>
      </c>
      <c r="W1162" s="38">
        <f t="shared" si="243"/>
        <v>169.89347866969652</v>
      </c>
      <c r="X1162" s="38">
        <f t="shared" si="244"/>
        <v>161.39880473621167</v>
      </c>
      <c r="Y1162" s="38">
        <f t="shared" si="244"/>
        <v>153.32886449940108</v>
      </c>
      <c r="Z1162" s="38">
        <f t="shared" si="245"/>
        <v>153.32886449940108</v>
      </c>
    </row>
    <row r="1163" spans="2:26" x14ac:dyDescent="0.3">
      <c r="B1163" s="4" t="s">
        <v>37</v>
      </c>
      <c r="C1163" s="4">
        <v>1155</v>
      </c>
      <c r="D1163" s="4">
        <v>133</v>
      </c>
      <c r="E1163" s="8">
        <v>25.1</v>
      </c>
      <c r="F1163" s="8">
        <f t="shared" si="236"/>
        <v>6.9722222222222223</v>
      </c>
      <c r="G1163" s="47">
        <f t="shared" si="246"/>
        <v>1.5277777777777777</v>
      </c>
      <c r="H1163" s="27">
        <f>$AC$17*G1163</f>
        <v>291.04166666666663</v>
      </c>
      <c r="I1163" s="27">
        <f>($AG$17*$AC$17*$AI$17)</f>
        <v>37.376100000000001</v>
      </c>
      <c r="J1163" s="27">
        <f>0.5*$AH$17*$AF$17*F1163^2</f>
        <v>7.000111111111111</v>
      </c>
      <c r="K1163" s="30">
        <f t="shared" si="237"/>
        <v>335.41787777777773</v>
      </c>
      <c r="L1163" s="35">
        <f t="shared" si="234"/>
        <v>2.3386079811728391</v>
      </c>
      <c r="M1163" s="35">
        <f t="shared" si="238"/>
        <v>2.3386079811728391</v>
      </c>
      <c r="N1163" s="35">
        <f t="shared" si="239"/>
        <v>0</v>
      </c>
      <c r="O1163" s="35">
        <f t="shared" si="240"/>
        <v>0</v>
      </c>
      <c r="P1163" s="36">
        <f>SUM($M$8:M1163)</f>
        <v>786.09697174506209</v>
      </c>
      <c r="Q1163" s="36">
        <f>SUM($N$8:N1163)</f>
        <v>-192.06981103425937</v>
      </c>
      <c r="R1163" s="36">
        <f t="shared" si="241"/>
        <v>192.06981103425937</v>
      </c>
      <c r="S1163" s="13"/>
      <c r="T1163" s="38">
        <f t="shared" si="242"/>
        <v>182.46632048254639</v>
      </c>
      <c r="U1163" s="38">
        <f t="shared" si="235"/>
        <v>173.34300445841907</v>
      </c>
      <c r="V1163" s="38">
        <f t="shared" si="243"/>
        <v>171.60957441383488</v>
      </c>
      <c r="W1163" s="38">
        <f t="shared" si="243"/>
        <v>169.89347866969652</v>
      </c>
      <c r="X1163" s="38">
        <f t="shared" si="244"/>
        <v>161.39880473621167</v>
      </c>
      <c r="Y1163" s="38">
        <f t="shared" si="244"/>
        <v>153.32886449940108</v>
      </c>
      <c r="Z1163" s="38">
        <f t="shared" si="245"/>
        <v>153.32886449940108</v>
      </c>
    </row>
    <row r="1164" spans="2:26" x14ac:dyDescent="0.3">
      <c r="B1164" s="4" t="s">
        <v>37</v>
      </c>
      <c r="C1164" s="4">
        <v>1156</v>
      </c>
      <c r="D1164" s="4">
        <v>134</v>
      </c>
      <c r="E1164" s="8">
        <v>29.8</v>
      </c>
      <c r="F1164" s="8">
        <f t="shared" si="236"/>
        <v>8.2777777777777786</v>
      </c>
      <c r="G1164" s="47">
        <f t="shared" si="246"/>
        <v>1.2083333333333328</v>
      </c>
      <c r="H1164" s="27">
        <f>$AC$17*G1164</f>
        <v>230.18749999999991</v>
      </c>
      <c r="I1164" s="27">
        <f>($AG$17*$AC$17*$AI$17)</f>
        <v>37.376100000000001</v>
      </c>
      <c r="J1164" s="27">
        <f>0.5*$AH$17*$AF$17*F1164^2</f>
        <v>9.8671111111111127</v>
      </c>
      <c r="K1164" s="30">
        <f t="shared" si="237"/>
        <v>277.43071111111101</v>
      </c>
      <c r="L1164" s="35">
        <f t="shared" si="234"/>
        <v>2.2965097753086416</v>
      </c>
      <c r="M1164" s="35">
        <f t="shared" si="238"/>
        <v>2.2965097753086416</v>
      </c>
      <c r="N1164" s="35">
        <f t="shared" si="239"/>
        <v>0</v>
      </c>
      <c r="O1164" s="35">
        <f t="shared" si="240"/>
        <v>0</v>
      </c>
      <c r="P1164" s="36">
        <f>SUM($M$8:M1164)</f>
        <v>788.39348152037076</v>
      </c>
      <c r="Q1164" s="36">
        <f>SUM($N$8:N1164)</f>
        <v>-192.06981103425937</v>
      </c>
      <c r="R1164" s="36">
        <f t="shared" si="241"/>
        <v>192.06981103425937</v>
      </c>
      <c r="S1164" s="13"/>
      <c r="T1164" s="38">
        <f t="shared" si="242"/>
        <v>182.46632048254639</v>
      </c>
      <c r="U1164" s="38">
        <f t="shared" si="235"/>
        <v>173.34300445841907</v>
      </c>
      <c r="V1164" s="38">
        <f t="shared" si="243"/>
        <v>171.60957441383488</v>
      </c>
      <c r="W1164" s="38">
        <f t="shared" si="243"/>
        <v>169.89347866969652</v>
      </c>
      <c r="X1164" s="38">
        <f t="shared" si="244"/>
        <v>161.39880473621167</v>
      </c>
      <c r="Y1164" s="38">
        <f t="shared" si="244"/>
        <v>153.32886449940108</v>
      </c>
      <c r="Z1164" s="38">
        <f t="shared" si="245"/>
        <v>153.32886449940108</v>
      </c>
    </row>
    <row r="1165" spans="2:26" x14ac:dyDescent="0.3">
      <c r="B1165" s="4" t="s">
        <v>37</v>
      </c>
      <c r="C1165" s="4">
        <v>1157</v>
      </c>
      <c r="D1165" s="4">
        <v>135</v>
      </c>
      <c r="E1165" s="8">
        <v>33.799999999999997</v>
      </c>
      <c r="F1165" s="8">
        <f t="shared" si="236"/>
        <v>9.3888888888888875</v>
      </c>
      <c r="G1165" s="47">
        <f t="shared" si="246"/>
        <v>1.166666666666667</v>
      </c>
      <c r="H1165" s="27">
        <f>$AC$17*G1165</f>
        <v>222.25000000000006</v>
      </c>
      <c r="I1165" s="27">
        <f>($AG$17*$AC$17*$AI$17)</f>
        <v>37.376100000000001</v>
      </c>
      <c r="J1165" s="27">
        <f>0.5*$AH$17*$AF$17*F1165^2</f>
        <v>12.693777777777774</v>
      </c>
      <c r="K1165" s="30">
        <f t="shared" si="237"/>
        <v>272.31987777777783</v>
      </c>
      <c r="L1165" s="35">
        <f t="shared" si="234"/>
        <v>2.5567810746913584</v>
      </c>
      <c r="M1165" s="35">
        <f t="shared" si="238"/>
        <v>2.5567810746913584</v>
      </c>
      <c r="N1165" s="35">
        <f t="shared" si="239"/>
        <v>0</v>
      </c>
      <c r="O1165" s="35">
        <f t="shared" si="240"/>
        <v>0</v>
      </c>
      <c r="P1165" s="36">
        <f>SUM($M$8:M1165)</f>
        <v>790.9502625950621</v>
      </c>
      <c r="Q1165" s="36">
        <f>SUM($N$8:N1165)</f>
        <v>-192.06981103425937</v>
      </c>
      <c r="R1165" s="36">
        <f t="shared" si="241"/>
        <v>192.06981103425937</v>
      </c>
      <c r="S1165" s="13"/>
      <c r="T1165" s="38">
        <f t="shared" si="242"/>
        <v>182.46632048254639</v>
      </c>
      <c r="U1165" s="38">
        <f t="shared" si="235"/>
        <v>173.34300445841907</v>
      </c>
      <c r="V1165" s="38">
        <f t="shared" si="243"/>
        <v>171.60957441383488</v>
      </c>
      <c r="W1165" s="38">
        <f t="shared" si="243"/>
        <v>169.89347866969652</v>
      </c>
      <c r="X1165" s="38">
        <f t="shared" si="244"/>
        <v>161.39880473621167</v>
      </c>
      <c r="Y1165" s="38">
        <f t="shared" si="244"/>
        <v>153.32886449940108</v>
      </c>
      <c r="Z1165" s="38">
        <f t="shared" si="245"/>
        <v>153.32886449940108</v>
      </c>
    </row>
    <row r="1166" spans="2:26" x14ac:dyDescent="0.3">
      <c r="B1166" s="4" t="s">
        <v>37</v>
      </c>
      <c r="C1166" s="4">
        <v>1158</v>
      </c>
      <c r="D1166" s="4">
        <v>136</v>
      </c>
      <c r="E1166" s="8">
        <v>38.200000000000003</v>
      </c>
      <c r="F1166" s="8">
        <f t="shared" si="236"/>
        <v>10.611111111111112</v>
      </c>
      <c r="G1166" s="47">
        <f t="shared" si="246"/>
        <v>1.3333333333333335</v>
      </c>
      <c r="H1166" s="27">
        <f>$AC$17*G1166</f>
        <v>254.00000000000003</v>
      </c>
      <c r="I1166" s="27">
        <f>($AG$17*$AC$17*$AI$17)</f>
        <v>37.376100000000001</v>
      </c>
      <c r="J1166" s="27">
        <f>0.5*$AH$17*$AF$17*F1166^2</f>
        <v>16.213777777777782</v>
      </c>
      <c r="K1166" s="30">
        <f t="shared" si="237"/>
        <v>307.58987777777782</v>
      </c>
      <c r="L1166" s="35">
        <f t="shared" si="234"/>
        <v>3.2638703697530871</v>
      </c>
      <c r="M1166" s="35">
        <f t="shared" si="238"/>
        <v>3.2638703697530871</v>
      </c>
      <c r="N1166" s="35">
        <f t="shared" si="239"/>
        <v>0</v>
      </c>
      <c r="O1166" s="35">
        <f t="shared" si="240"/>
        <v>0</v>
      </c>
      <c r="P1166" s="36">
        <f>SUM($M$8:M1166)</f>
        <v>794.21413296481524</v>
      </c>
      <c r="Q1166" s="36">
        <f>SUM($N$8:N1166)</f>
        <v>-192.06981103425937</v>
      </c>
      <c r="R1166" s="36">
        <f t="shared" si="241"/>
        <v>192.06981103425937</v>
      </c>
      <c r="S1166" s="13"/>
      <c r="T1166" s="38">
        <f t="shared" si="242"/>
        <v>182.46632048254639</v>
      </c>
      <c r="U1166" s="38">
        <f t="shared" si="235"/>
        <v>173.34300445841907</v>
      </c>
      <c r="V1166" s="38">
        <f t="shared" si="243"/>
        <v>171.60957441383488</v>
      </c>
      <c r="W1166" s="38">
        <f t="shared" si="243"/>
        <v>169.89347866969652</v>
      </c>
      <c r="X1166" s="38">
        <f t="shared" si="244"/>
        <v>161.39880473621167</v>
      </c>
      <c r="Y1166" s="38">
        <f t="shared" si="244"/>
        <v>153.32886449940108</v>
      </c>
      <c r="Z1166" s="38">
        <f t="shared" si="245"/>
        <v>153.32886449940108</v>
      </c>
    </row>
    <row r="1167" spans="2:26" x14ac:dyDescent="0.3">
      <c r="B1167" s="4" t="s">
        <v>37</v>
      </c>
      <c r="C1167" s="4">
        <v>1159</v>
      </c>
      <c r="D1167" s="4">
        <v>137</v>
      </c>
      <c r="E1167" s="8">
        <v>43.4</v>
      </c>
      <c r="F1167" s="8">
        <f t="shared" si="236"/>
        <v>12.055555555555555</v>
      </c>
      <c r="G1167" s="47">
        <f t="shared" si="246"/>
        <v>1.4861111111111105</v>
      </c>
      <c r="H1167" s="27">
        <f>$AC$17*G1167</f>
        <v>283.10416666666657</v>
      </c>
      <c r="I1167" s="27">
        <f>($AG$17*$AC$17*$AI$17)</f>
        <v>37.376100000000001</v>
      </c>
      <c r="J1167" s="27">
        <f>0.5*$AH$17*$AF$17*F1167^2</f>
        <v>20.928444444444441</v>
      </c>
      <c r="K1167" s="30">
        <f t="shared" si="237"/>
        <v>341.40871111111102</v>
      </c>
      <c r="L1167" s="35">
        <f t="shared" si="234"/>
        <v>4.1158716839506164</v>
      </c>
      <c r="M1167" s="35">
        <f t="shared" si="238"/>
        <v>4.1158716839506164</v>
      </c>
      <c r="N1167" s="35">
        <f t="shared" si="239"/>
        <v>0</v>
      </c>
      <c r="O1167" s="35">
        <f t="shared" si="240"/>
        <v>0</v>
      </c>
      <c r="P1167" s="36">
        <f>SUM($M$8:M1167)</f>
        <v>798.33000464876591</v>
      </c>
      <c r="Q1167" s="36">
        <f>SUM($N$8:N1167)</f>
        <v>-192.06981103425937</v>
      </c>
      <c r="R1167" s="36">
        <f t="shared" si="241"/>
        <v>192.06981103425937</v>
      </c>
      <c r="S1167" s="13"/>
      <c r="T1167" s="38">
        <f t="shared" si="242"/>
        <v>182.46632048254639</v>
      </c>
      <c r="U1167" s="38">
        <f t="shared" si="235"/>
        <v>173.34300445841907</v>
      </c>
      <c r="V1167" s="38">
        <f t="shared" si="243"/>
        <v>171.60957441383488</v>
      </c>
      <c r="W1167" s="38">
        <f t="shared" si="243"/>
        <v>169.89347866969652</v>
      </c>
      <c r="X1167" s="38">
        <f t="shared" si="244"/>
        <v>161.39880473621167</v>
      </c>
      <c r="Y1167" s="38">
        <f t="shared" si="244"/>
        <v>153.32886449940108</v>
      </c>
      <c r="Z1167" s="38">
        <f t="shared" si="245"/>
        <v>153.32886449940108</v>
      </c>
    </row>
    <row r="1168" spans="2:26" x14ac:dyDescent="0.3">
      <c r="B1168" s="4" t="s">
        <v>37</v>
      </c>
      <c r="C1168" s="4">
        <v>1160</v>
      </c>
      <c r="D1168" s="4">
        <v>138</v>
      </c>
      <c r="E1168" s="8">
        <v>48.9</v>
      </c>
      <c r="F1168" s="8">
        <f t="shared" si="236"/>
        <v>13.583333333333332</v>
      </c>
      <c r="G1168" s="47">
        <f t="shared" si="246"/>
        <v>1.4444444444444442</v>
      </c>
      <c r="H1168" s="27">
        <f>$AC$17*G1168</f>
        <v>275.16666666666663</v>
      </c>
      <c r="I1168" s="27">
        <f>($AG$17*$AC$17*$AI$17)</f>
        <v>37.376100000000001</v>
      </c>
      <c r="J1168" s="27">
        <f>0.5*$AH$17*$AF$17*F1168^2</f>
        <v>26.568999999999992</v>
      </c>
      <c r="K1168" s="30">
        <f t="shared" si="237"/>
        <v>339.11176666666665</v>
      </c>
      <c r="L1168" s="35">
        <f t="shared" si="234"/>
        <v>4.6062681638888883</v>
      </c>
      <c r="M1168" s="35">
        <f t="shared" si="238"/>
        <v>4.6062681638888883</v>
      </c>
      <c r="N1168" s="35">
        <f t="shared" si="239"/>
        <v>0</v>
      </c>
      <c r="O1168" s="35">
        <f t="shared" si="240"/>
        <v>0</v>
      </c>
      <c r="P1168" s="36">
        <f>SUM($M$8:M1168)</f>
        <v>802.93627281265481</v>
      </c>
      <c r="Q1168" s="36">
        <f>SUM($N$8:N1168)</f>
        <v>-192.06981103425937</v>
      </c>
      <c r="R1168" s="36">
        <f t="shared" si="241"/>
        <v>192.06981103425937</v>
      </c>
      <c r="S1168" s="13"/>
      <c r="T1168" s="38">
        <f t="shared" si="242"/>
        <v>182.46632048254639</v>
      </c>
      <c r="U1168" s="38">
        <f t="shared" si="235"/>
        <v>173.34300445841907</v>
      </c>
      <c r="V1168" s="38">
        <f t="shared" si="243"/>
        <v>171.60957441383488</v>
      </c>
      <c r="W1168" s="38">
        <f t="shared" si="243"/>
        <v>169.89347866969652</v>
      </c>
      <c r="X1168" s="38">
        <f t="shared" si="244"/>
        <v>161.39880473621167</v>
      </c>
      <c r="Y1168" s="38">
        <f t="shared" si="244"/>
        <v>153.32886449940108</v>
      </c>
      <c r="Z1168" s="38">
        <f t="shared" si="245"/>
        <v>153.32886449940108</v>
      </c>
    </row>
    <row r="1169" spans="2:26" x14ac:dyDescent="0.3">
      <c r="B1169" s="4" t="s">
        <v>37</v>
      </c>
      <c r="C1169" s="4">
        <v>1161</v>
      </c>
      <c r="D1169" s="4">
        <v>139</v>
      </c>
      <c r="E1169" s="8">
        <v>53.8</v>
      </c>
      <c r="F1169" s="8">
        <f t="shared" si="236"/>
        <v>14.944444444444443</v>
      </c>
      <c r="G1169" s="47">
        <f t="shared" si="246"/>
        <v>1.2361111111111109</v>
      </c>
      <c r="H1169" s="27">
        <f>$AC$17*G1169</f>
        <v>235.47916666666663</v>
      </c>
      <c r="I1169" s="27">
        <f>($AG$17*$AC$17*$AI$17)</f>
        <v>37.376100000000001</v>
      </c>
      <c r="J1169" s="27">
        <f>0.5*$AH$17*$AF$17*F1169^2</f>
        <v>32.160444444444437</v>
      </c>
      <c r="K1169" s="30">
        <f t="shared" si="237"/>
        <v>305.01571111111105</v>
      </c>
      <c r="L1169" s="35">
        <f t="shared" si="234"/>
        <v>4.5582903493827143</v>
      </c>
      <c r="M1169" s="35">
        <f t="shared" si="238"/>
        <v>4.5582903493827143</v>
      </c>
      <c r="N1169" s="35">
        <f t="shared" si="239"/>
        <v>0</v>
      </c>
      <c r="O1169" s="35">
        <f t="shared" si="240"/>
        <v>0</v>
      </c>
      <c r="P1169" s="36">
        <f>SUM($M$8:M1169)</f>
        <v>807.49456316203748</v>
      </c>
      <c r="Q1169" s="36">
        <f>SUM($N$8:N1169)</f>
        <v>-192.06981103425937</v>
      </c>
      <c r="R1169" s="36">
        <f t="shared" si="241"/>
        <v>192.06981103425937</v>
      </c>
      <c r="S1169" s="13"/>
      <c r="T1169" s="38">
        <f t="shared" si="242"/>
        <v>182.46632048254639</v>
      </c>
      <c r="U1169" s="38">
        <f t="shared" si="235"/>
        <v>173.34300445841907</v>
      </c>
      <c r="V1169" s="38">
        <f t="shared" si="243"/>
        <v>171.60957441383488</v>
      </c>
      <c r="W1169" s="38">
        <f t="shared" si="243"/>
        <v>169.89347866969652</v>
      </c>
      <c r="X1169" s="38">
        <f t="shared" si="244"/>
        <v>161.39880473621167</v>
      </c>
      <c r="Y1169" s="38">
        <f t="shared" si="244"/>
        <v>153.32886449940108</v>
      </c>
      <c r="Z1169" s="38">
        <f t="shared" si="245"/>
        <v>153.32886449940108</v>
      </c>
    </row>
    <row r="1170" spans="2:26" x14ac:dyDescent="0.3">
      <c r="B1170" s="4" t="s">
        <v>37</v>
      </c>
      <c r="C1170" s="4">
        <v>1162</v>
      </c>
      <c r="D1170" s="4">
        <v>140</v>
      </c>
      <c r="E1170" s="8">
        <v>57.8</v>
      </c>
      <c r="F1170" s="8">
        <f t="shared" si="236"/>
        <v>16.055555555555554</v>
      </c>
      <c r="G1170" s="47">
        <f t="shared" si="246"/>
        <v>1.0694444444444449</v>
      </c>
      <c r="H1170" s="27">
        <f>$AC$17*G1170</f>
        <v>203.72916666666674</v>
      </c>
      <c r="I1170" s="27">
        <f>($AG$17*$AC$17*$AI$17)</f>
        <v>37.376100000000001</v>
      </c>
      <c r="J1170" s="27">
        <f>0.5*$AH$17*$AF$17*F1170^2</f>
        <v>37.120444444444431</v>
      </c>
      <c r="K1170" s="30">
        <f t="shared" si="237"/>
        <v>278.2257111111112</v>
      </c>
      <c r="L1170" s="35">
        <f t="shared" si="234"/>
        <v>4.4670683617283959</v>
      </c>
      <c r="M1170" s="35">
        <f t="shared" si="238"/>
        <v>4.4670683617283959</v>
      </c>
      <c r="N1170" s="35">
        <f t="shared" si="239"/>
        <v>0</v>
      </c>
      <c r="O1170" s="35">
        <f t="shared" si="240"/>
        <v>0</v>
      </c>
      <c r="P1170" s="36">
        <f>SUM($M$8:M1170)</f>
        <v>811.96163152376585</v>
      </c>
      <c r="Q1170" s="36">
        <f>SUM($N$8:N1170)</f>
        <v>-192.06981103425937</v>
      </c>
      <c r="R1170" s="36">
        <f t="shared" si="241"/>
        <v>192.06981103425937</v>
      </c>
      <c r="S1170" s="13"/>
      <c r="T1170" s="38">
        <f t="shared" si="242"/>
        <v>182.46632048254639</v>
      </c>
      <c r="U1170" s="38">
        <f t="shared" si="235"/>
        <v>173.34300445841907</v>
      </c>
      <c r="V1170" s="38">
        <f t="shared" si="243"/>
        <v>171.60957441383488</v>
      </c>
      <c r="W1170" s="38">
        <f t="shared" si="243"/>
        <v>169.89347866969652</v>
      </c>
      <c r="X1170" s="38">
        <f t="shared" si="244"/>
        <v>161.39880473621167</v>
      </c>
      <c r="Y1170" s="38">
        <f t="shared" si="244"/>
        <v>153.32886449940108</v>
      </c>
      <c r="Z1170" s="38">
        <f t="shared" si="245"/>
        <v>153.32886449940108</v>
      </c>
    </row>
    <row r="1171" spans="2:26" x14ac:dyDescent="0.3">
      <c r="B1171" s="4" t="s">
        <v>37</v>
      </c>
      <c r="C1171" s="4">
        <v>1163</v>
      </c>
      <c r="D1171" s="4">
        <v>141</v>
      </c>
      <c r="E1171" s="8">
        <v>61.5</v>
      </c>
      <c r="F1171" s="8">
        <f t="shared" si="236"/>
        <v>17.083333333333332</v>
      </c>
      <c r="G1171" s="47">
        <f t="shared" si="246"/>
        <v>1.0000000000000004</v>
      </c>
      <c r="H1171" s="27">
        <f>$AC$17*G1171</f>
        <v>190.50000000000009</v>
      </c>
      <c r="I1171" s="27">
        <f>($AG$17*$AC$17*$AI$17)</f>
        <v>37.376100000000001</v>
      </c>
      <c r="J1171" s="27">
        <f>0.5*$AH$17*$AF$17*F1171^2</f>
        <v>42.024999999999984</v>
      </c>
      <c r="K1171" s="30">
        <f t="shared" si="237"/>
        <v>269.9011000000001</v>
      </c>
      <c r="L1171" s="35">
        <f t="shared" si="234"/>
        <v>4.6108104583333347</v>
      </c>
      <c r="M1171" s="35">
        <f t="shared" si="238"/>
        <v>4.6108104583333347</v>
      </c>
      <c r="N1171" s="35">
        <f t="shared" si="239"/>
        <v>0</v>
      </c>
      <c r="O1171" s="35">
        <f t="shared" si="240"/>
        <v>0</v>
      </c>
      <c r="P1171" s="36">
        <f>SUM($M$8:M1171)</f>
        <v>816.57244198209924</v>
      </c>
      <c r="Q1171" s="36">
        <f>SUM($N$8:N1171)</f>
        <v>-192.06981103425937</v>
      </c>
      <c r="R1171" s="36">
        <f t="shared" si="241"/>
        <v>192.06981103425937</v>
      </c>
      <c r="S1171" s="13"/>
      <c r="T1171" s="38">
        <f t="shared" si="242"/>
        <v>182.46632048254639</v>
      </c>
      <c r="U1171" s="38">
        <f t="shared" si="235"/>
        <v>173.34300445841907</v>
      </c>
      <c r="V1171" s="38">
        <f t="shared" si="243"/>
        <v>171.60957441383488</v>
      </c>
      <c r="W1171" s="38">
        <f t="shared" si="243"/>
        <v>169.89347866969652</v>
      </c>
      <c r="X1171" s="38">
        <f t="shared" si="244"/>
        <v>161.39880473621167</v>
      </c>
      <c r="Y1171" s="38">
        <f t="shared" si="244"/>
        <v>153.32886449940108</v>
      </c>
      <c r="Z1171" s="38">
        <f t="shared" si="245"/>
        <v>153.32886449940108</v>
      </c>
    </row>
    <row r="1172" spans="2:26" x14ac:dyDescent="0.3">
      <c r="B1172" s="4" t="s">
        <v>37</v>
      </c>
      <c r="C1172" s="4">
        <v>1164</v>
      </c>
      <c r="D1172" s="4">
        <v>142</v>
      </c>
      <c r="E1172" s="8">
        <v>65</v>
      </c>
      <c r="F1172" s="8">
        <f t="shared" si="236"/>
        <v>18.055555555555554</v>
      </c>
      <c r="G1172" s="47">
        <f t="shared" si="246"/>
        <v>0.95833333333333415</v>
      </c>
      <c r="H1172" s="27">
        <f>$AC$17*G1172</f>
        <v>182.56250000000014</v>
      </c>
      <c r="I1172" s="27">
        <f>($AG$17*$AC$17*$AI$17)</f>
        <v>37.376100000000001</v>
      </c>
      <c r="J1172" s="27">
        <f>0.5*$AH$17*$AF$17*F1172^2</f>
        <v>46.944444444444429</v>
      </c>
      <c r="K1172" s="30">
        <f t="shared" si="237"/>
        <v>266.88304444444458</v>
      </c>
      <c r="L1172" s="35">
        <f t="shared" si="234"/>
        <v>4.8187216358024703</v>
      </c>
      <c r="M1172" s="35">
        <f t="shared" si="238"/>
        <v>4.8187216358024703</v>
      </c>
      <c r="N1172" s="35">
        <f t="shared" si="239"/>
        <v>0</v>
      </c>
      <c r="O1172" s="35">
        <f t="shared" si="240"/>
        <v>0</v>
      </c>
      <c r="P1172" s="36">
        <f>SUM($M$8:M1172)</f>
        <v>821.39116361790173</v>
      </c>
      <c r="Q1172" s="36">
        <f>SUM($N$8:N1172)</f>
        <v>-192.06981103425937</v>
      </c>
      <c r="R1172" s="36">
        <f t="shared" si="241"/>
        <v>192.06981103425937</v>
      </c>
      <c r="S1172" s="13"/>
      <c r="T1172" s="38">
        <f t="shared" si="242"/>
        <v>182.46632048254639</v>
      </c>
      <c r="U1172" s="38">
        <f t="shared" si="235"/>
        <v>173.34300445841907</v>
      </c>
      <c r="V1172" s="38">
        <f t="shared" si="243"/>
        <v>171.60957441383488</v>
      </c>
      <c r="W1172" s="38">
        <f t="shared" si="243"/>
        <v>169.89347866969652</v>
      </c>
      <c r="X1172" s="38">
        <f t="shared" si="244"/>
        <v>161.39880473621167</v>
      </c>
      <c r="Y1172" s="38">
        <f t="shared" si="244"/>
        <v>153.32886449940108</v>
      </c>
      <c r="Z1172" s="38">
        <f t="shared" si="245"/>
        <v>153.32886449940108</v>
      </c>
    </row>
    <row r="1173" spans="2:26" x14ac:dyDescent="0.3">
      <c r="B1173" s="4" t="s">
        <v>37</v>
      </c>
      <c r="C1173" s="4">
        <v>1165</v>
      </c>
      <c r="D1173" s="4">
        <v>143</v>
      </c>
      <c r="E1173" s="8">
        <v>68.400000000000006</v>
      </c>
      <c r="F1173" s="8">
        <f t="shared" si="236"/>
        <v>19</v>
      </c>
      <c r="G1173" s="47">
        <f t="shared" si="246"/>
        <v>0.91666666666666585</v>
      </c>
      <c r="H1173" s="27">
        <f>$AC$17*G1173</f>
        <v>174.62499999999986</v>
      </c>
      <c r="I1173" s="27">
        <f>($AG$17*$AC$17*$AI$17)</f>
        <v>37.376100000000001</v>
      </c>
      <c r="J1173" s="27">
        <f>0.5*$AH$17*$AF$17*F1173^2</f>
        <v>51.983999999999995</v>
      </c>
      <c r="K1173" s="30">
        <f t="shared" si="237"/>
        <v>263.98509999999987</v>
      </c>
      <c r="L1173" s="35">
        <f t="shared" si="234"/>
        <v>5.0157168999999975</v>
      </c>
      <c r="M1173" s="35">
        <f t="shared" si="238"/>
        <v>5.0157168999999975</v>
      </c>
      <c r="N1173" s="35">
        <f t="shared" si="239"/>
        <v>0</v>
      </c>
      <c r="O1173" s="35">
        <f t="shared" si="240"/>
        <v>0</v>
      </c>
      <c r="P1173" s="36">
        <f>SUM($M$8:M1173)</f>
        <v>826.40688051790175</v>
      </c>
      <c r="Q1173" s="36">
        <f>SUM($N$8:N1173)</f>
        <v>-192.06981103425937</v>
      </c>
      <c r="R1173" s="36">
        <f t="shared" si="241"/>
        <v>192.06981103425937</v>
      </c>
      <c r="S1173" s="13"/>
      <c r="T1173" s="38">
        <f t="shared" si="242"/>
        <v>182.46632048254639</v>
      </c>
      <c r="U1173" s="38">
        <f t="shared" si="235"/>
        <v>173.34300445841907</v>
      </c>
      <c r="V1173" s="38">
        <f t="shared" si="243"/>
        <v>171.60957441383488</v>
      </c>
      <c r="W1173" s="38">
        <f t="shared" si="243"/>
        <v>169.89347866969652</v>
      </c>
      <c r="X1173" s="38">
        <f t="shared" si="244"/>
        <v>161.39880473621167</v>
      </c>
      <c r="Y1173" s="38">
        <f t="shared" si="244"/>
        <v>153.32886449940108</v>
      </c>
      <c r="Z1173" s="38">
        <f t="shared" si="245"/>
        <v>153.32886449940108</v>
      </c>
    </row>
    <row r="1174" spans="2:26" x14ac:dyDescent="0.3">
      <c r="B1174" s="4" t="s">
        <v>37</v>
      </c>
      <c r="C1174" s="4">
        <v>1166</v>
      </c>
      <c r="D1174" s="4">
        <v>144</v>
      </c>
      <c r="E1174" s="8">
        <v>71.599999999999994</v>
      </c>
      <c r="F1174" s="8">
        <f t="shared" si="236"/>
        <v>19.888888888888886</v>
      </c>
      <c r="G1174" s="47">
        <f t="shared" si="246"/>
        <v>0.63888888888888806</v>
      </c>
      <c r="H1174" s="27">
        <f>$AC$17*G1174</f>
        <v>121.70833333333317</v>
      </c>
      <c r="I1174" s="27">
        <f>($AG$17*$AC$17*$AI$17)</f>
        <v>37.376100000000001</v>
      </c>
      <c r="J1174" s="27">
        <f>0.5*$AH$17*$AF$17*F1174^2</f>
        <v>56.961777777777755</v>
      </c>
      <c r="K1174" s="30">
        <f t="shared" si="237"/>
        <v>216.04621111111095</v>
      </c>
      <c r="L1174" s="35">
        <f t="shared" si="234"/>
        <v>4.2969190876543175</v>
      </c>
      <c r="M1174" s="35">
        <f t="shared" si="238"/>
        <v>4.2969190876543175</v>
      </c>
      <c r="N1174" s="35">
        <f t="shared" si="239"/>
        <v>0</v>
      </c>
      <c r="O1174" s="35">
        <f t="shared" si="240"/>
        <v>0</v>
      </c>
      <c r="P1174" s="36">
        <f>SUM($M$8:M1174)</f>
        <v>830.70379960555613</v>
      </c>
      <c r="Q1174" s="36">
        <f>SUM($N$8:N1174)</f>
        <v>-192.06981103425937</v>
      </c>
      <c r="R1174" s="36">
        <f t="shared" si="241"/>
        <v>192.06981103425937</v>
      </c>
      <c r="S1174" s="13"/>
      <c r="T1174" s="38">
        <f t="shared" si="242"/>
        <v>182.46632048254639</v>
      </c>
      <c r="U1174" s="38">
        <f t="shared" si="235"/>
        <v>173.34300445841907</v>
      </c>
      <c r="V1174" s="38">
        <f t="shared" si="243"/>
        <v>171.60957441383488</v>
      </c>
      <c r="W1174" s="38">
        <f t="shared" si="243"/>
        <v>169.89347866969652</v>
      </c>
      <c r="X1174" s="38">
        <f t="shared" si="244"/>
        <v>161.39880473621167</v>
      </c>
      <c r="Y1174" s="38">
        <f t="shared" si="244"/>
        <v>153.32886449940108</v>
      </c>
      <c r="Z1174" s="38">
        <f t="shared" si="245"/>
        <v>153.32886449940108</v>
      </c>
    </row>
    <row r="1175" spans="2:26" x14ac:dyDescent="0.3">
      <c r="B1175" s="4" t="s">
        <v>37</v>
      </c>
      <c r="C1175" s="4">
        <v>1167</v>
      </c>
      <c r="D1175" s="4">
        <v>145</v>
      </c>
      <c r="E1175" s="8">
        <v>73</v>
      </c>
      <c r="F1175" s="8">
        <f t="shared" si="236"/>
        <v>20.277777777777779</v>
      </c>
      <c r="G1175" s="47">
        <f t="shared" si="246"/>
        <v>0.37500000000000039</v>
      </c>
      <c r="H1175" s="27">
        <f>$AC$17*G1175</f>
        <v>71.437500000000071</v>
      </c>
      <c r="I1175" s="27">
        <f>($AG$17*$AC$17*$AI$17)</f>
        <v>37.376100000000001</v>
      </c>
      <c r="J1175" s="27">
        <f>0.5*$AH$17*$AF$17*F1175^2</f>
        <v>59.211111111111109</v>
      </c>
      <c r="K1175" s="30">
        <f t="shared" si="237"/>
        <v>168.02471111111117</v>
      </c>
      <c r="L1175" s="35">
        <f t="shared" si="234"/>
        <v>3.4071677530864211</v>
      </c>
      <c r="M1175" s="35">
        <f t="shared" si="238"/>
        <v>3.4071677530864211</v>
      </c>
      <c r="N1175" s="35">
        <f t="shared" si="239"/>
        <v>0</v>
      </c>
      <c r="O1175" s="35">
        <f t="shared" si="240"/>
        <v>0</v>
      </c>
      <c r="P1175" s="36">
        <f>SUM($M$8:M1175)</f>
        <v>834.1109673586426</v>
      </c>
      <c r="Q1175" s="36">
        <f>SUM($N$8:N1175)</f>
        <v>-192.06981103425937</v>
      </c>
      <c r="R1175" s="36">
        <f t="shared" si="241"/>
        <v>192.06981103425937</v>
      </c>
      <c r="S1175" s="13"/>
      <c r="T1175" s="38">
        <f t="shared" si="242"/>
        <v>182.46632048254639</v>
      </c>
      <c r="U1175" s="38">
        <f t="shared" si="235"/>
        <v>173.34300445841907</v>
      </c>
      <c r="V1175" s="38">
        <f t="shared" si="243"/>
        <v>171.60957441383488</v>
      </c>
      <c r="W1175" s="38">
        <f t="shared" si="243"/>
        <v>169.89347866969652</v>
      </c>
      <c r="X1175" s="38">
        <f t="shared" si="244"/>
        <v>161.39880473621167</v>
      </c>
      <c r="Y1175" s="38">
        <f t="shared" si="244"/>
        <v>153.32886449940108</v>
      </c>
      <c r="Z1175" s="38">
        <f t="shared" si="245"/>
        <v>153.32886449940108</v>
      </c>
    </row>
    <row r="1176" spans="2:26" x14ac:dyDescent="0.3">
      <c r="B1176" s="4" t="s">
        <v>37</v>
      </c>
      <c r="C1176" s="4">
        <v>1168</v>
      </c>
      <c r="D1176" s="4">
        <v>146</v>
      </c>
      <c r="E1176" s="8">
        <v>74.3</v>
      </c>
      <c r="F1176" s="8">
        <f t="shared" si="236"/>
        <v>20.638888888888889</v>
      </c>
      <c r="G1176" s="47">
        <f t="shared" si="246"/>
        <v>0.44444444444444481</v>
      </c>
      <c r="H1176" s="27">
        <f>$AC$17*G1176</f>
        <v>84.666666666666742</v>
      </c>
      <c r="I1176" s="27">
        <f>($AG$17*$AC$17*$AI$17)</f>
        <v>37.376100000000001</v>
      </c>
      <c r="J1176" s="27">
        <f>0.5*$AH$17*$AF$17*F1176^2</f>
        <v>61.338777777777779</v>
      </c>
      <c r="K1176" s="30">
        <f t="shared" si="237"/>
        <v>183.38154444444453</v>
      </c>
      <c r="L1176" s="35">
        <f t="shared" si="234"/>
        <v>3.7847913200617302</v>
      </c>
      <c r="M1176" s="35">
        <f t="shared" si="238"/>
        <v>3.7847913200617302</v>
      </c>
      <c r="N1176" s="35">
        <f t="shared" si="239"/>
        <v>0</v>
      </c>
      <c r="O1176" s="35">
        <f t="shared" si="240"/>
        <v>0</v>
      </c>
      <c r="P1176" s="36">
        <f>SUM($M$8:M1176)</f>
        <v>837.89575867870428</v>
      </c>
      <c r="Q1176" s="36">
        <f>SUM($N$8:N1176)</f>
        <v>-192.06981103425937</v>
      </c>
      <c r="R1176" s="36">
        <f t="shared" si="241"/>
        <v>192.06981103425937</v>
      </c>
      <c r="S1176" s="13"/>
      <c r="T1176" s="38">
        <f t="shared" si="242"/>
        <v>182.46632048254639</v>
      </c>
      <c r="U1176" s="38">
        <f t="shared" si="235"/>
        <v>173.34300445841907</v>
      </c>
      <c r="V1176" s="38">
        <f t="shared" si="243"/>
        <v>171.60957441383488</v>
      </c>
      <c r="W1176" s="38">
        <f t="shared" si="243"/>
        <v>169.89347866969652</v>
      </c>
      <c r="X1176" s="38">
        <f t="shared" si="244"/>
        <v>161.39880473621167</v>
      </c>
      <c r="Y1176" s="38">
        <f t="shared" si="244"/>
        <v>153.32886449940108</v>
      </c>
      <c r="Z1176" s="38">
        <f t="shared" si="245"/>
        <v>153.32886449940108</v>
      </c>
    </row>
    <row r="1177" spans="2:26" x14ac:dyDescent="0.3">
      <c r="B1177" s="4" t="s">
        <v>37</v>
      </c>
      <c r="C1177" s="4">
        <v>1169</v>
      </c>
      <c r="D1177" s="4">
        <v>147</v>
      </c>
      <c r="E1177" s="8">
        <v>76.2</v>
      </c>
      <c r="F1177" s="8">
        <f t="shared" si="236"/>
        <v>21.166666666666668</v>
      </c>
      <c r="G1177" s="47">
        <f t="shared" si="246"/>
        <v>0.50000000000000122</v>
      </c>
      <c r="H1177" s="27">
        <f>$AC$17*G1177</f>
        <v>95.250000000000227</v>
      </c>
      <c r="I1177" s="27">
        <f>($AG$17*$AC$17*$AI$17)</f>
        <v>37.376100000000001</v>
      </c>
      <c r="J1177" s="27">
        <f>0.5*$AH$17*$AF$17*F1177^2</f>
        <v>64.516000000000005</v>
      </c>
      <c r="K1177" s="30">
        <f t="shared" si="237"/>
        <v>197.14210000000026</v>
      </c>
      <c r="L1177" s="35">
        <f t="shared" si="234"/>
        <v>4.1728411166666719</v>
      </c>
      <c r="M1177" s="35">
        <f t="shared" si="238"/>
        <v>4.1728411166666719</v>
      </c>
      <c r="N1177" s="35">
        <f t="shared" si="239"/>
        <v>0</v>
      </c>
      <c r="O1177" s="35">
        <f t="shared" si="240"/>
        <v>0</v>
      </c>
      <c r="P1177" s="36">
        <f>SUM($M$8:M1177)</f>
        <v>842.06859979537091</v>
      </c>
      <c r="Q1177" s="36">
        <f>SUM($N$8:N1177)</f>
        <v>-192.06981103425937</v>
      </c>
      <c r="R1177" s="36">
        <f t="shared" si="241"/>
        <v>192.06981103425937</v>
      </c>
      <c r="S1177" s="13"/>
      <c r="T1177" s="38">
        <f t="shared" si="242"/>
        <v>182.46632048254639</v>
      </c>
      <c r="U1177" s="38">
        <f t="shared" si="235"/>
        <v>173.34300445841907</v>
      </c>
      <c r="V1177" s="38">
        <f t="shared" si="243"/>
        <v>171.60957441383488</v>
      </c>
      <c r="W1177" s="38">
        <f t="shared" si="243"/>
        <v>169.89347866969652</v>
      </c>
      <c r="X1177" s="38">
        <f t="shared" si="244"/>
        <v>161.39880473621167</v>
      </c>
      <c r="Y1177" s="38">
        <f t="shared" si="244"/>
        <v>153.32886449940108</v>
      </c>
      <c r="Z1177" s="38">
        <f t="shared" si="245"/>
        <v>153.32886449940108</v>
      </c>
    </row>
    <row r="1178" spans="2:26" x14ac:dyDescent="0.3">
      <c r="B1178" s="4" t="s">
        <v>37</v>
      </c>
      <c r="C1178" s="4">
        <v>1170</v>
      </c>
      <c r="D1178" s="4">
        <v>148</v>
      </c>
      <c r="E1178" s="8">
        <v>77.900000000000006</v>
      </c>
      <c r="F1178" s="8">
        <f t="shared" si="236"/>
        <v>21.638888888888889</v>
      </c>
      <c r="G1178" s="47">
        <f t="shared" si="246"/>
        <v>0.45833333333333293</v>
      </c>
      <c r="H1178" s="27">
        <f>$AC$17*G1178</f>
        <v>87.312499999999929</v>
      </c>
      <c r="I1178" s="27">
        <f>($AG$17*$AC$17*$AI$17)</f>
        <v>37.376100000000001</v>
      </c>
      <c r="J1178" s="27">
        <f>0.5*$AH$17*$AF$17*F1178^2</f>
        <v>67.426777777777772</v>
      </c>
      <c r="K1178" s="30">
        <f t="shared" si="237"/>
        <v>192.1153777777777</v>
      </c>
      <c r="L1178" s="35">
        <f t="shared" si="234"/>
        <v>4.157163313580245</v>
      </c>
      <c r="M1178" s="35">
        <f t="shared" si="238"/>
        <v>4.157163313580245</v>
      </c>
      <c r="N1178" s="35">
        <f t="shared" si="239"/>
        <v>0</v>
      </c>
      <c r="O1178" s="35">
        <f t="shared" si="240"/>
        <v>0</v>
      </c>
      <c r="P1178" s="36">
        <f>SUM($M$8:M1178)</f>
        <v>846.22576310895113</v>
      </c>
      <c r="Q1178" s="36">
        <f>SUM($N$8:N1178)</f>
        <v>-192.06981103425937</v>
      </c>
      <c r="R1178" s="36">
        <f t="shared" si="241"/>
        <v>192.06981103425937</v>
      </c>
      <c r="S1178" s="13"/>
      <c r="T1178" s="38">
        <f t="shared" si="242"/>
        <v>182.46632048254639</v>
      </c>
      <c r="U1178" s="38">
        <f t="shared" si="235"/>
        <v>173.34300445841907</v>
      </c>
      <c r="V1178" s="38">
        <f t="shared" si="243"/>
        <v>171.60957441383488</v>
      </c>
      <c r="W1178" s="38">
        <f t="shared" si="243"/>
        <v>169.89347866969652</v>
      </c>
      <c r="X1178" s="38">
        <f t="shared" si="244"/>
        <v>161.39880473621167</v>
      </c>
      <c r="Y1178" s="38">
        <f t="shared" si="244"/>
        <v>153.32886449940108</v>
      </c>
      <c r="Z1178" s="38">
        <f t="shared" si="245"/>
        <v>153.32886449940108</v>
      </c>
    </row>
    <row r="1179" spans="2:26" x14ac:dyDescent="0.3">
      <c r="B1179" s="4" t="s">
        <v>37</v>
      </c>
      <c r="C1179" s="4">
        <v>1171</v>
      </c>
      <c r="D1179" s="4">
        <v>149</v>
      </c>
      <c r="E1179" s="8">
        <v>79.5</v>
      </c>
      <c r="F1179" s="8">
        <f t="shared" si="236"/>
        <v>22.083333333333332</v>
      </c>
      <c r="G1179" s="47">
        <f t="shared" si="246"/>
        <v>0.43055555555555475</v>
      </c>
      <c r="H1179" s="27">
        <f>$AC$17*G1179</f>
        <v>82.020833333333186</v>
      </c>
      <c r="I1179" s="27">
        <f>($AG$17*$AC$17*$AI$17)</f>
        <v>37.376100000000001</v>
      </c>
      <c r="J1179" s="27">
        <f>0.5*$AH$17*$AF$17*F1179^2</f>
        <v>70.224999999999994</v>
      </c>
      <c r="K1179" s="30">
        <f t="shared" si="237"/>
        <v>189.62193333333317</v>
      </c>
      <c r="L1179" s="35">
        <f t="shared" si="234"/>
        <v>4.1874843611111077</v>
      </c>
      <c r="M1179" s="35">
        <f t="shared" si="238"/>
        <v>4.1874843611111077</v>
      </c>
      <c r="N1179" s="35">
        <f t="shared" si="239"/>
        <v>0</v>
      </c>
      <c r="O1179" s="35">
        <f t="shared" si="240"/>
        <v>0</v>
      </c>
      <c r="P1179" s="36">
        <f>SUM($M$8:M1179)</f>
        <v>850.41324747006229</v>
      </c>
      <c r="Q1179" s="36">
        <f>SUM($N$8:N1179)</f>
        <v>-192.06981103425937</v>
      </c>
      <c r="R1179" s="36">
        <f t="shared" si="241"/>
        <v>192.06981103425937</v>
      </c>
      <c r="S1179" s="13"/>
      <c r="T1179" s="38">
        <f t="shared" si="242"/>
        <v>182.46632048254639</v>
      </c>
      <c r="U1179" s="38">
        <f t="shared" si="235"/>
        <v>173.34300445841907</v>
      </c>
      <c r="V1179" s="38">
        <f t="shared" si="243"/>
        <v>171.60957441383488</v>
      </c>
      <c r="W1179" s="38">
        <f t="shared" si="243"/>
        <v>169.89347866969652</v>
      </c>
      <c r="X1179" s="38">
        <f t="shared" si="244"/>
        <v>161.39880473621167</v>
      </c>
      <c r="Y1179" s="38">
        <f t="shared" si="244"/>
        <v>153.32886449940108</v>
      </c>
      <c r="Z1179" s="38">
        <f t="shared" si="245"/>
        <v>153.32886449940108</v>
      </c>
    </row>
    <row r="1180" spans="2:26" x14ac:dyDescent="0.3">
      <c r="B1180" s="4" t="s">
        <v>37</v>
      </c>
      <c r="C1180" s="4">
        <v>1172</v>
      </c>
      <c r="D1180" s="4">
        <v>150</v>
      </c>
      <c r="E1180" s="8">
        <v>81</v>
      </c>
      <c r="F1180" s="8">
        <f t="shared" si="236"/>
        <v>22.5</v>
      </c>
      <c r="G1180" s="47">
        <f t="shared" si="246"/>
        <v>0.38888888888888851</v>
      </c>
      <c r="H1180" s="27">
        <f>$AC$17*G1180</f>
        <v>74.083333333333258</v>
      </c>
      <c r="I1180" s="27">
        <f>($AG$17*$AC$17*$AI$17)</f>
        <v>37.376100000000001</v>
      </c>
      <c r="J1180" s="27">
        <f>0.5*$AH$17*$AF$17*F1180^2</f>
        <v>72.899999999999991</v>
      </c>
      <c r="K1180" s="30">
        <f t="shared" si="237"/>
        <v>184.35943333333324</v>
      </c>
      <c r="L1180" s="35">
        <f t="shared" si="234"/>
        <v>4.1480872499999979</v>
      </c>
      <c r="M1180" s="35">
        <f t="shared" si="238"/>
        <v>4.1480872499999979</v>
      </c>
      <c r="N1180" s="35">
        <f t="shared" si="239"/>
        <v>0</v>
      </c>
      <c r="O1180" s="35">
        <f t="shared" si="240"/>
        <v>0</v>
      </c>
      <c r="P1180" s="36">
        <f>SUM($M$8:M1180)</f>
        <v>854.56133472006229</v>
      </c>
      <c r="Q1180" s="36">
        <f>SUM($N$8:N1180)</f>
        <v>-192.06981103425937</v>
      </c>
      <c r="R1180" s="36">
        <f t="shared" si="241"/>
        <v>192.06981103425937</v>
      </c>
      <c r="S1180" s="13"/>
      <c r="T1180" s="38">
        <f t="shared" si="242"/>
        <v>182.46632048254639</v>
      </c>
      <c r="U1180" s="38">
        <f t="shared" si="235"/>
        <v>173.34300445841907</v>
      </c>
      <c r="V1180" s="38">
        <f t="shared" si="243"/>
        <v>171.60957441383488</v>
      </c>
      <c r="W1180" s="38">
        <f t="shared" si="243"/>
        <v>169.89347866969652</v>
      </c>
      <c r="X1180" s="38">
        <f t="shared" si="244"/>
        <v>161.39880473621167</v>
      </c>
      <c r="Y1180" s="38">
        <f t="shared" si="244"/>
        <v>153.32886449940108</v>
      </c>
      <c r="Z1180" s="38">
        <f t="shared" si="245"/>
        <v>153.32886449940108</v>
      </c>
    </row>
    <row r="1181" spans="2:26" x14ac:dyDescent="0.3">
      <c r="B1181" s="4" t="s">
        <v>37</v>
      </c>
      <c r="C1181" s="4">
        <v>1173</v>
      </c>
      <c r="D1181" s="4">
        <v>151</v>
      </c>
      <c r="E1181" s="8">
        <v>82.3</v>
      </c>
      <c r="F1181" s="8">
        <f t="shared" si="236"/>
        <v>22.861111111111111</v>
      </c>
      <c r="G1181" s="47">
        <f t="shared" si="246"/>
        <v>0.34722222222222221</v>
      </c>
      <c r="H1181" s="27">
        <f>$AC$17*G1181</f>
        <v>66.145833333333329</v>
      </c>
      <c r="I1181" s="27">
        <f>($AG$17*$AC$17*$AI$17)</f>
        <v>37.376100000000001</v>
      </c>
      <c r="J1181" s="27">
        <f>0.5*$AH$17*$AF$17*F1181^2</f>
        <v>75.258777777777766</v>
      </c>
      <c r="K1181" s="30">
        <f t="shared" si="237"/>
        <v>178.78071111111109</v>
      </c>
      <c r="L1181" s="35">
        <f t="shared" si="234"/>
        <v>4.0871257012345676</v>
      </c>
      <c r="M1181" s="35">
        <f t="shared" si="238"/>
        <v>4.0871257012345676</v>
      </c>
      <c r="N1181" s="35">
        <f t="shared" si="239"/>
        <v>0</v>
      </c>
      <c r="O1181" s="35">
        <f t="shared" si="240"/>
        <v>0</v>
      </c>
      <c r="P1181" s="36">
        <f>SUM($M$8:M1181)</f>
        <v>858.64846042129682</v>
      </c>
      <c r="Q1181" s="36">
        <f>SUM($N$8:N1181)</f>
        <v>-192.06981103425937</v>
      </c>
      <c r="R1181" s="36">
        <f t="shared" si="241"/>
        <v>192.06981103425937</v>
      </c>
      <c r="S1181" s="13"/>
      <c r="T1181" s="38">
        <f t="shared" si="242"/>
        <v>182.46632048254639</v>
      </c>
      <c r="U1181" s="38">
        <f t="shared" si="235"/>
        <v>173.34300445841907</v>
      </c>
      <c r="V1181" s="38">
        <f t="shared" si="243"/>
        <v>171.60957441383488</v>
      </c>
      <c r="W1181" s="38">
        <f t="shared" si="243"/>
        <v>169.89347866969652</v>
      </c>
      <c r="X1181" s="38">
        <f t="shared" si="244"/>
        <v>161.39880473621167</v>
      </c>
      <c r="Y1181" s="38">
        <f t="shared" si="244"/>
        <v>153.32886449940108</v>
      </c>
      <c r="Z1181" s="38">
        <f t="shared" si="245"/>
        <v>153.32886449940108</v>
      </c>
    </row>
    <row r="1182" spans="2:26" x14ac:dyDescent="0.3">
      <c r="B1182" s="4" t="s">
        <v>37</v>
      </c>
      <c r="C1182" s="4">
        <v>1174</v>
      </c>
      <c r="D1182" s="4">
        <v>152</v>
      </c>
      <c r="E1182" s="8">
        <v>83.5</v>
      </c>
      <c r="F1182" s="8">
        <f t="shared" si="236"/>
        <v>23.194444444444443</v>
      </c>
      <c r="G1182" s="47">
        <f t="shared" si="246"/>
        <v>0.31944444444444403</v>
      </c>
      <c r="H1182" s="27">
        <f>$AC$17*G1182</f>
        <v>60.854166666666586</v>
      </c>
      <c r="I1182" s="27">
        <f>($AG$17*$AC$17*$AI$17)</f>
        <v>37.376100000000001</v>
      </c>
      <c r="J1182" s="27">
        <f>0.5*$AH$17*$AF$17*F1182^2</f>
        <v>77.46944444444442</v>
      </c>
      <c r="K1182" s="30">
        <f t="shared" si="237"/>
        <v>175.69971111111101</v>
      </c>
      <c r="L1182" s="35">
        <f t="shared" si="234"/>
        <v>4.0752571882716024</v>
      </c>
      <c r="M1182" s="35">
        <f t="shared" si="238"/>
        <v>4.0752571882716024</v>
      </c>
      <c r="N1182" s="35">
        <f t="shared" si="239"/>
        <v>0</v>
      </c>
      <c r="O1182" s="35">
        <f t="shared" si="240"/>
        <v>0</v>
      </c>
      <c r="P1182" s="36">
        <f>SUM($M$8:M1182)</f>
        <v>862.72371760956844</v>
      </c>
      <c r="Q1182" s="36">
        <f>SUM($N$8:N1182)</f>
        <v>-192.06981103425937</v>
      </c>
      <c r="R1182" s="36">
        <f t="shared" si="241"/>
        <v>192.06981103425937</v>
      </c>
      <c r="S1182" s="13"/>
      <c r="T1182" s="38">
        <f t="shared" si="242"/>
        <v>182.46632048254639</v>
      </c>
      <c r="U1182" s="38">
        <f t="shared" si="235"/>
        <v>173.34300445841907</v>
      </c>
      <c r="V1182" s="38">
        <f t="shared" si="243"/>
        <v>171.60957441383488</v>
      </c>
      <c r="W1182" s="38">
        <f t="shared" si="243"/>
        <v>169.89347866969652</v>
      </c>
      <c r="X1182" s="38">
        <f t="shared" si="244"/>
        <v>161.39880473621167</v>
      </c>
      <c r="Y1182" s="38">
        <f t="shared" si="244"/>
        <v>153.32886449940108</v>
      </c>
      <c r="Z1182" s="38">
        <f t="shared" si="245"/>
        <v>153.32886449940108</v>
      </c>
    </row>
    <row r="1183" spans="2:26" x14ac:dyDescent="0.3">
      <c r="B1183" s="4" t="s">
        <v>37</v>
      </c>
      <c r="C1183" s="4">
        <v>1175</v>
      </c>
      <c r="D1183" s="4">
        <v>153</v>
      </c>
      <c r="E1183" s="8">
        <v>84.6</v>
      </c>
      <c r="F1183" s="8">
        <f t="shared" si="236"/>
        <v>23.499999999999996</v>
      </c>
      <c r="G1183" s="47">
        <f t="shared" si="246"/>
        <v>0.27777777777777779</v>
      </c>
      <c r="H1183" s="27">
        <f>$AC$17*G1183</f>
        <v>52.916666666666671</v>
      </c>
      <c r="I1183" s="27">
        <f>($AG$17*$AC$17*$AI$17)</f>
        <v>37.376100000000001</v>
      </c>
      <c r="J1183" s="27">
        <f>0.5*$AH$17*$AF$17*F1183^2</f>
        <v>79.523999999999972</v>
      </c>
      <c r="K1183" s="30">
        <f t="shared" si="237"/>
        <v>169.81676666666664</v>
      </c>
      <c r="L1183" s="35">
        <f t="shared" si="234"/>
        <v>3.9906940166666653</v>
      </c>
      <c r="M1183" s="35">
        <f t="shared" si="238"/>
        <v>3.9906940166666653</v>
      </c>
      <c r="N1183" s="35">
        <f t="shared" si="239"/>
        <v>0</v>
      </c>
      <c r="O1183" s="35">
        <f t="shared" si="240"/>
        <v>0</v>
      </c>
      <c r="P1183" s="36">
        <f>SUM($M$8:M1183)</f>
        <v>866.71441162623512</v>
      </c>
      <c r="Q1183" s="36">
        <f>SUM($N$8:N1183)</f>
        <v>-192.06981103425937</v>
      </c>
      <c r="R1183" s="36">
        <f t="shared" si="241"/>
        <v>192.06981103425937</v>
      </c>
      <c r="S1183" s="13"/>
      <c r="T1183" s="38">
        <f t="shared" si="242"/>
        <v>182.46632048254639</v>
      </c>
      <c r="U1183" s="38">
        <f t="shared" si="235"/>
        <v>173.34300445841907</v>
      </c>
      <c r="V1183" s="38">
        <f t="shared" si="243"/>
        <v>171.60957441383488</v>
      </c>
      <c r="W1183" s="38">
        <f t="shared" si="243"/>
        <v>169.89347866969652</v>
      </c>
      <c r="X1183" s="38">
        <f t="shared" si="244"/>
        <v>161.39880473621167</v>
      </c>
      <c r="Y1183" s="38">
        <f t="shared" si="244"/>
        <v>153.32886449940108</v>
      </c>
      <c r="Z1183" s="38">
        <f t="shared" si="245"/>
        <v>153.32886449940108</v>
      </c>
    </row>
    <row r="1184" spans="2:26" x14ac:dyDescent="0.3">
      <c r="B1184" s="4" t="s">
        <v>37</v>
      </c>
      <c r="C1184" s="4">
        <v>1176</v>
      </c>
      <c r="D1184" s="4">
        <v>154</v>
      </c>
      <c r="E1184" s="8">
        <v>85.5</v>
      </c>
      <c r="F1184" s="8">
        <f t="shared" si="236"/>
        <v>23.75</v>
      </c>
      <c r="G1184" s="47">
        <f t="shared" si="246"/>
        <v>0.23611111111111149</v>
      </c>
      <c r="H1184" s="27">
        <f>$AC$17*G1184</f>
        <v>44.979166666666742</v>
      </c>
      <c r="I1184" s="27">
        <f>($AG$17*$AC$17*$AI$17)</f>
        <v>37.376100000000001</v>
      </c>
      <c r="J1184" s="27">
        <f>0.5*$AH$17*$AF$17*F1184^2</f>
        <v>81.224999999999994</v>
      </c>
      <c r="K1184" s="30">
        <f t="shared" si="237"/>
        <v>163.58026666666674</v>
      </c>
      <c r="L1184" s="35">
        <f t="shared" si="234"/>
        <v>3.8850313333333353</v>
      </c>
      <c r="M1184" s="35">
        <f t="shared" si="238"/>
        <v>3.8850313333333353</v>
      </c>
      <c r="N1184" s="35">
        <f t="shared" si="239"/>
        <v>0</v>
      </c>
      <c r="O1184" s="35">
        <f t="shared" si="240"/>
        <v>0</v>
      </c>
      <c r="P1184" s="36">
        <f>SUM($M$8:M1184)</f>
        <v>870.59944295956848</v>
      </c>
      <c r="Q1184" s="36">
        <f>SUM($N$8:N1184)</f>
        <v>-192.06981103425937</v>
      </c>
      <c r="R1184" s="36">
        <f t="shared" si="241"/>
        <v>192.06981103425937</v>
      </c>
      <c r="S1184" s="13"/>
      <c r="T1184" s="38">
        <f t="shared" si="242"/>
        <v>182.46632048254639</v>
      </c>
      <c r="U1184" s="38">
        <f t="shared" si="235"/>
        <v>173.34300445841907</v>
      </c>
      <c r="V1184" s="38">
        <f t="shared" si="243"/>
        <v>171.60957441383488</v>
      </c>
      <c r="W1184" s="38">
        <f t="shared" si="243"/>
        <v>169.89347866969652</v>
      </c>
      <c r="X1184" s="38">
        <f t="shared" si="244"/>
        <v>161.39880473621167</v>
      </c>
      <c r="Y1184" s="38">
        <f t="shared" si="244"/>
        <v>153.32886449940108</v>
      </c>
      <c r="Z1184" s="38">
        <f t="shared" si="245"/>
        <v>153.32886449940108</v>
      </c>
    </row>
    <row r="1185" spans="2:26" x14ac:dyDescent="0.3">
      <c r="B1185" s="4" t="s">
        <v>37</v>
      </c>
      <c r="C1185" s="4">
        <v>1177</v>
      </c>
      <c r="D1185" s="4">
        <v>155</v>
      </c>
      <c r="E1185" s="8">
        <v>86.3</v>
      </c>
      <c r="F1185" s="8">
        <f t="shared" si="236"/>
        <v>23.972222222222221</v>
      </c>
      <c r="G1185" s="47">
        <f t="shared" si="246"/>
        <v>0.22222222222222143</v>
      </c>
      <c r="H1185" s="27">
        <f>$AC$17*G1185</f>
        <v>42.333333333333186</v>
      </c>
      <c r="I1185" s="27">
        <f>($AG$17*$AC$17*$AI$17)</f>
        <v>37.376100000000001</v>
      </c>
      <c r="J1185" s="27">
        <f>0.5*$AH$17*$AF$17*F1185^2</f>
        <v>82.752111111111091</v>
      </c>
      <c r="K1185" s="30">
        <f t="shared" si="237"/>
        <v>162.46154444444426</v>
      </c>
      <c r="L1185" s="35">
        <f t="shared" si="234"/>
        <v>3.8945642459876497</v>
      </c>
      <c r="M1185" s="35">
        <f t="shared" si="238"/>
        <v>3.8945642459876497</v>
      </c>
      <c r="N1185" s="35">
        <f t="shared" si="239"/>
        <v>0</v>
      </c>
      <c r="O1185" s="35">
        <f t="shared" si="240"/>
        <v>0</v>
      </c>
      <c r="P1185" s="36">
        <f>SUM($M$8:M1185)</f>
        <v>874.49400720555616</v>
      </c>
      <c r="Q1185" s="36">
        <f>SUM($N$8:N1185)</f>
        <v>-192.06981103425937</v>
      </c>
      <c r="R1185" s="36">
        <f t="shared" si="241"/>
        <v>192.06981103425937</v>
      </c>
      <c r="S1185" s="13"/>
      <c r="T1185" s="38">
        <f t="shared" si="242"/>
        <v>182.46632048254639</v>
      </c>
      <c r="U1185" s="38">
        <f t="shared" si="235"/>
        <v>173.34300445841907</v>
      </c>
      <c r="V1185" s="38">
        <f t="shared" si="243"/>
        <v>171.60957441383488</v>
      </c>
      <c r="W1185" s="38">
        <f t="shared" si="243"/>
        <v>169.89347866969652</v>
      </c>
      <c r="X1185" s="38">
        <f t="shared" si="244"/>
        <v>161.39880473621167</v>
      </c>
      <c r="Y1185" s="38">
        <f t="shared" si="244"/>
        <v>153.32886449940108</v>
      </c>
      <c r="Z1185" s="38">
        <f t="shared" si="245"/>
        <v>153.32886449940108</v>
      </c>
    </row>
    <row r="1186" spans="2:26" x14ac:dyDescent="0.3">
      <c r="B1186" s="4" t="s">
        <v>37</v>
      </c>
      <c r="C1186" s="4">
        <v>1178</v>
      </c>
      <c r="D1186" s="4">
        <v>156</v>
      </c>
      <c r="E1186" s="8">
        <v>87.1</v>
      </c>
      <c r="F1186" s="8">
        <f t="shared" si="236"/>
        <v>24.194444444444443</v>
      </c>
      <c r="G1186" s="47">
        <f t="shared" si="246"/>
        <v>0.24999999999999961</v>
      </c>
      <c r="H1186" s="27">
        <f>$AC$17*G1186</f>
        <v>47.624999999999929</v>
      </c>
      <c r="I1186" s="27">
        <f>($AG$17*$AC$17*$AI$17)</f>
        <v>37.376100000000001</v>
      </c>
      <c r="J1186" s="27">
        <f>0.5*$AH$17*$AF$17*F1186^2</f>
        <v>84.293444444444418</v>
      </c>
      <c r="K1186" s="30">
        <f t="shared" si="237"/>
        <v>169.29454444444434</v>
      </c>
      <c r="L1186" s="35">
        <f t="shared" si="234"/>
        <v>4.0959874503086393</v>
      </c>
      <c r="M1186" s="35">
        <f t="shared" si="238"/>
        <v>4.0959874503086393</v>
      </c>
      <c r="N1186" s="35">
        <f t="shared" si="239"/>
        <v>0</v>
      </c>
      <c r="O1186" s="35">
        <f t="shared" si="240"/>
        <v>0</v>
      </c>
      <c r="P1186" s="36">
        <f>SUM($M$8:M1186)</f>
        <v>878.58999465586476</v>
      </c>
      <c r="Q1186" s="36">
        <f>SUM($N$8:N1186)</f>
        <v>-192.06981103425937</v>
      </c>
      <c r="R1186" s="36">
        <f t="shared" si="241"/>
        <v>192.06981103425937</v>
      </c>
      <c r="S1186" s="13"/>
      <c r="T1186" s="38">
        <f t="shared" si="242"/>
        <v>182.46632048254639</v>
      </c>
      <c r="U1186" s="38">
        <f t="shared" si="235"/>
        <v>173.34300445841907</v>
      </c>
      <c r="V1186" s="38">
        <f t="shared" si="243"/>
        <v>171.60957441383488</v>
      </c>
      <c r="W1186" s="38">
        <f t="shared" si="243"/>
        <v>169.89347866969652</v>
      </c>
      <c r="X1186" s="38">
        <f t="shared" si="244"/>
        <v>161.39880473621167</v>
      </c>
      <c r="Y1186" s="38">
        <f t="shared" si="244"/>
        <v>153.32886449940108</v>
      </c>
      <c r="Z1186" s="38">
        <f t="shared" si="245"/>
        <v>153.32886449940108</v>
      </c>
    </row>
    <row r="1187" spans="2:26" x14ac:dyDescent="0.3">
      <c r="B1187" s="4" t="s">
        <v>37</v>
      </c>
      <c r="C1187" s="4">
        <v>1179</v>
      </c>
      <c r="D1187" s="4">
        <v>157</v>
      </c>
      <c r="E1187" s="8">
        <v>88.1</v>
      </c>
      <c r="F1187" s="8">
        <f t="shared" si="236"/>
        <v>24.472222222222221</v>
      </c>
      <c r="G1187" s="47">
        <f t="shared" si="246"/>
        <v>0.27777777777777779</v>
      </c>
      <c r="H1187" s="27">
        <f>$AC$17*G1187</f>
        <v>52.916666666666671</v>
      </c>
      <c r="I1187" s="27">
        <f>($AG$17*$AC$17*$AI$17)</f>
        <v>37.376100000000001</v>
      </c>
      <c r="J1187" s="27">
        <f>0.5*$AH$17*$AF$17*F1187^2</f>
        <v>86.240111111111105</v>
      </c>
      <c r="K1187" s="30">
        <f t="shared" si="237"/>
        <v>176.53287777777777</v>
      </c>
      <c r="L1187" s="35">
        <f t="shared" si="234"/>
        <v>4.3201518145061728</v>
      </c>
      <c r="M1187" s="35">
        <f t="shared" si="238"/>
        <v>4.3201518145061728</v>
      </c>
      <c r="N1187" s="35">
        <f t="shared" si="239"/>
        <v>0</v>
      </c>
      <c r="O1187" s="35">
        <f t="shared" si="240"/>
        <v>0</v>
      </c>
      <c r="P1187" s="36">
        <f>SUM($M$8:M1187)</f>
        <v>882.91014647037093</v>
      </c>
      <c r="Q1187" s="36">
        <f>SUM($N$8:N1187)</f>
        <v>-192.06981103425937</v>
      </c>
      <c r="R1187" s="36">
        <f t="shared" si="241"/>
        <v>192.06981103425937</v>
      </c>
      <c r="S1187" s="13"/>
      <c r="T1187" s="38">
        <f t="shared" si="242"/>
        <v>182.46632048254639</v>
      </c>
      <c r="U1187" s="38">
        <f t="shared" si="235"/>
        <v>173.34300445841907</v>
      </c>
      <c r="V1187" s="38">
        <f t="shared" si="243"/>
        <v>171.60957441383488</v>
      </c>
      <c r="W1187" s="38">
        <f t="shared" si="243"/>
        <v>169.89347866969652</v>
      </c>
      <c r="X1187" s="38">
        <f t="shared" si="244"/>
        <v>161.39880473621167</v>
      </c>
      <c r="Y1187" s="38">
        <f t="shared" si="244"/>
        <v>153.32886449940108</v>
      </c>
      <c r="Z1187" s="38">
        <f t="shared" si="245"/>
        <v>153.32886449940108</v>
      </c>
    </row>
    <row r="1188" spans="2:26" x14ac:dyDescent="0.3">
      <c r="B1188" s="4" t="s">
        <v>37</v>
      </c>
      <c r="C1188" s="4">
        <v>1180</v>
      </c>
      <c r="D1188" s="4">
        <v>158</v>
      </c>
      <c r="E1188" s="8">
        <v>89.1</v>
      </c>
      <c r="F1188" s="8">
        <f t="shared" si="236"/>
        <v>24.749999999999996</v>
      </c>
      <c r="G1188" s="47">
        <f t="shared" si="246"/>
        <v>0.27777777777777779</v>
      </c>
      <c r="H1188" s="27">
        <f>$AC$17*G1188</f>
        <v>52.916666666666671</v>
      </c>
      <c r="I1188" s="27">
        <f>($AG$17*$AC$17*$AI$17)</f>
        <v>37.376100000000001</v>
      </c>
      <c r="J1188" s="27">
        <f>0.5*$AH$17*$AF$17*F1188^2</f>
        <v>88.208999999999961</v>
      </c>
      <c r="K1188" s="30">
        <f t="shared" si="237"/>
        <v>178.50176666666664</v>
      </c>
      <c r="L1188" s="35">
        <f t="shared" si="234"/>
        <v>4.4179187249999989</v>
      </c>
      <c r="M1188" s="35">
        <f t="shared" si="238"/>
        <v>4.4179187249999989</v>
      </c>
      <c r="N1188" s="35">
        <f t="shared" si="239"/>
        <v>0</v>
      </c>
      <c r="O1188" s="35">
        <f t="shared" si="240"/>
        <v>0</v>
      </c>
      <c r="P1188" s="36">
        <f>SUM($M$8:M1188)</f>
        <v>887.32806519537098</v>
      </c>
      <c r="Q1188" s="36">
        <f>SUM($N$8:N1188)</f>
        <v>-192.06981103425937</v>
      </c>
      <c r="R1188" s="36">
        <f t="shared" si="241"/>
        <v>192.06981103425937</v>
      </c>
      <c r="S1188" s="13"/>
      <c r="T1188" s="38">
        <f t="shared" si="242"/>
        <v>182.46632048254639</v>
      </c>
      <c r="U1188" s="38">
        <f t="shared" si="235"/>
        <v>173.34300445841907</v>
      </c>
      <c r="V1188" s="38">
        <f t="shared" si="243"/>
        <v>171.60957441383488</v>
      </c>
      <c r="W1188" s="38">
        <f t="shared" si="243"/>
        <v>169.89347866969652</v>
      </c>
      <c r="X1188" s="38">
        <f t="shared" si="244"/>
        <v>161.39880473621167</v>
      </c>
      <c r="Y1188" s="38">
        <f t="shared" si="244"/>
        <v>153.32886449940108</v>
      </c>
      <c r="Z1188" s="38">
        <f t="shared" si="245"/>
        <v>153.32886449940108</v>
      </c>
    </row>
    <row r="1189" spans="2:26" x14ac:dyDescent="0.3">
      <c r="B1189" s="4" t="s">
        <v>37</v>
      </c>
      <c r="C1189" s="4">
        <v>1181</v>
      </c>
      <c r="D1189" s="4">
        <v>159</v>
      </c>
      <c r="E1189" s="8">
        <v>90.1</v>
      </c>
      <c r="F1189" s="8">
        <f t="shared" si="236"/>
        <v>25.027777777777775</v>
      </c>
      <c r="G1189" s="47">
        <f t="shared" si="246"/>
        <v>0.26388888888888967</v>
      </c>
      <c r="H1189" s="27">
        <f>$AC$17*G1189</f>
        <v>50.270833333333485</v>
      </c>
      <c r="I1189" s="27">
        <f>($AG$17*$AC$17*$AI$17)</f>
        <v>37.376100000000001</v>
      </c>
      <c r="J1189" s="27">
        <f>0.5*$AH$17*$AF$17*F1189^2</f>
        <v>90.200111111111084</v>
      </c>
      <c r="K1189" s="30">
        <f t="shared" si="237"/>
        <v>177.84704444444458</v>
      </c>
      <c r="L1189" s="35">
        <f t="shared" si="234"/>
        <v>4.4511163067901265</v>
      </c>
      <c r="M1189" s="35">
        <f t="shared" si="238"/>
        <v>4.4511163067901265</v>
      </c>
      <c r="N1189" s="35">
        <f t="shared" si="239"/>
        <v>0</v>
      </c>
      <c r="O1189" s="35">
        <f t="shared" si="240"/>
        <v>0</v>
      </c>
      <c r="P1189" s="36">
        <f>SUM($M$8:M1189)</f>
        <v>891.77918150216112</v>
      </c>
      <c r="Q1189" s="36">
        <f>SUM($N$8:N1189)</f>
        <v>-192.06981103425937</v>
      </c>
      <c r="R1189" s="36">
        <f t="shared" si="241"/>
        <v>192.06981103425937</v>
      </c>
      <c r="S1189" s="13"/>
      <c r="T1189" s="38">
        <f t="shared" si="242"/>
        <v>182.46632048254639</v>
      </c>
      <c r="U1189" s="38">
        <f t="shared" si="235"/>
        <v>173.34300445841907</v>
      </c>
      <c r="V1189" s="38">
        <f t="shared" si="243"/>
        <v>171.60957441383488</v>
      </c>
      <c r="W1189" s="38">
        <f t="shared" si="243"/>
        <v>169.89347866969652</v>
      </c>
      <c r="X1189" s="38">
        <f t="shared" si="244"/>
        <v>161.39880473621167</v>
      </c>
      <c r="Y1189" s="38">
        <f t="shared" si="244"/>
        <v>153.32886449940108</v>
      </c>
      <c r="Z1189" s="38">
        <f t="shared" si="245"/>
        <v>153.32886449940108</v>
      </c>
    </row>
    <row r="1190" spans="2:26" x14ac:dyDescent="0.3">
      <c r="B1190" s="4" t="s">
        <v>37</v>
      </c>
      <c r="C1190" s="4">
        <v>1182</v>
      </c>
      <c r="D1190" s="4">
        <v>160</v>
      </c>
      <c r="E1190" s="8">
        <v>91</v>
      </c>
      <c r="F1190" s="8">
        <f t="shared" si="236"/>
        <v>25.277777777777779</v>
      </c>
      <c r="G1190" s="47">
        <f t="shared" si="246"/>
        <v>0.2222222222222234</v>
      </c>
      <c r="H1190" s="27">
        <f>$AC$17*G1190</f>
        <v>42.333333333333556</v>
      </c>
      <c r="I1190" s="27">
        <f>($AG$17*$AC$17*$AI$17)</f>
        <v>37.376100000000001</v>
      </c>
      <c r="J1190" s="27">
        <f>0.5*$AH$17*$AF$17*F1190^2</f>
        <v>92.011111111111106</v>
      </c>
      <c r="K1190" s="30">
        <f t="shared" si="237"/>
        <v>171.72054444444467</v>
      </c>
      <c r="L1190" s="35">
        <f t="shared" si="234"/>
        <v>4.3407137623456844</v>
      </c>
      <c r="M1190" s="35">
        <f t="shared" si="238"/>
        <v>4.3407137623456844</v>
      </c>
      <c r="N1190" s="35">
        <f t="shared" si="239"/>
        <v>0</v>
      </c>
      <c r="O1190" s="35">
        <f t="shared" si="240"/>
        <v>0</v>
      </c>
      <c r="P1190" s="36">
        <f>SUM($M$8:M1190)</f>
        <v>896.11989526450679</v>
      </c>
      <c r="Q1190" s="36">
        <f>SUM($N$8:N1190)</f>
        <v>-192.06981103425937</v>
      </c>
      <c r="R1190" s="36">
        <f t="shared" si="241"/>
        <v>192.06981103425937</v>
      </c>
      <c r="S1190" s="13"/>
      <c r="T1190" s="38">
        <f t="shared" si="242"/>
        <v>182.46632048254639</v>
      </c>
      <c r="U1190" s="38">
        <f t="shared" si="235"/>
        <v>173.34300445841907</v>
      </c>
      <c r="V1190" s="38">
        <f t="shared" si="243"/>
        <v>171.60957441383488</v>
      </c>
      <c r="W1190" s="38">
        <f t="shared" si="243"/>
        <v>169.89347866969652</v>
      </c>
      <c r="X1190" s="38">
        <f t="shared" si="244"/>
        <v>161.39880473621167</v>
      </c>
      <c r="Y1190" s="38">
        <f t="shared" si="244"/>
        <v>153.32886449940108</v>
      </c>
      <c r="Z1190" s="38">
        <f t="shared" si="245"/>
        <v>153.32886449940108</v>
      </c>
    </row>
    <row r="1191" spans="2:26" x14ac:dyDescent="0.3">
      <c r="B1191" s="4" t="s">
        <v>37</v>
      </c>
      <c r="C1191" s="4">
        <v>1183</v>
      </c>
      <c r="D1191" s="4">
        <v>161</v>
      </c>
      <c r="E1191" s="8">
        <v>91.7</v>
      </c>
      <c r="F1191" s="8">
        <f t="shared" si="236"/>
        <v>25.472222222222221</v>
      </c>
      <c r="G1191" s="47">
        <f t="shared" si="246"/>
        <v>0.18055555555555516</v>
      </c>
      <c r="H1191" s="27">
        <f>$AC$17*G1191</f>
        <v>34.395833333333258</v>
      </c>
      <c r="I1191" s="27">
        <f>($AG$17*$AC$17*$AI$17)</f>
        <v>37.376100000000001</v>
      </c>
      <c r="J1191" s="27">
        <f>0.5*$AH$17*$AF$17*F1191^2</f>
        <v>93.432111111111098</v>
      </c>
      <c r="K1191" s="30">
        <f t="shared" si="237"/>
        <v>165.20404444444438</v>
      </c>
      <c r="L1191" s="35">
        <f t="shared" si="234"/>
        <v>4.2081141320987632</v>
      </c>
      <c r="M1191" s="35">
        <f t="shared" si="238"/>
        <v>4.2081141320987632</v>
      </c>
      <c r="N1191" s="35">
        <f t="shared" si="239"/>
        <v>0</v>
      </c>
      <c r="O1191" s="35">
        <f t="shared" si="240"/>
        <v>0</v>
      </c>
      <c r="P1191" s="36">
        <f>SUM($M$8:M1191)</f>
        <v>900.32800939660558</v>
      </c>
      <c r="Q1191" s="36">
        <f>SUM($N$8:N1191)</f>
        <v>-192.06981103425937</v>
      </c>
      <c r="R1191" s="36">
        <f t="shared" si="241"/>
        <v>192.06981103425937</v>
      </c>
      <c r="S1191" s="13"/>
      <c r="T1191" s="38">
        <f t="shared" si="242"/>
        <v>182.46632048254639</v>
      </c>
      <c r="U1191" s="38">
        <f t="shared" si="235"/>
        <v>173.34300445841907</v>
      </c>
      <c r="V1191" s="38">
        <f t="shared" si="243"/>
        <v>171.60957441383488</v>
      </c>
      <c r="W1191" s="38">
        <f t="shared" si="243"/>
        <v>169.89347866969652</v>
      </c>
      <c r="X1191" s="38">
        <f t="shared" si="244"/>
        <v>161.39880473621167</v>
      </c>
      <c r="Y1191" s="38">
        <f t="shared" si="244"/>
        <v>153.32886449940108</v>
      </c>
      <c r="Z1191" s="38">
        <f t="shared" si="245"/>
        <v>153.32886449940108</v>
      </c>
    </row>
    <row r="1192" spans="2:26" x14ac:dyDescent="0.3">
      <c r="B1192" s="4" t="s">
        <v>37</v>
      </c>
      <c r="C1192" s="4">
        <v>1184</v>
      </c>
      <c r="D1192" s="4">
        <v>162</v>
      </c>
      <c r="E1192" s="8">
        <v>92.3</v>
      </c>
      <c r="F1192" s="8">
        <f t="shared" si="236"/>
        <v>25.638888888888886</v>
      </c>
      <c r="G1192" s="47">
        <f t="shared" si="246"/>
        <v>0.15277777777777699</v>
      </c>
      <c r="H1192" s="27">
        <f>$AC$17*G1192</f>
        <v>29.104166666666515</v>
      </c>
      <c r="I1192" s="27">
        <f>($AG$17*$AC$17*$AI$17)</f>
        <v>37.376100000000001</v>
      </c>
      <c r="J1192" s="27">
        <f>0.5*$AH$17*$AF$17*F1192^2</f>
        <v>94.658777777777743</v>
      </c>
      <c r="K1192" s="30">
        <f t="shared" si="237"/>
        <v>161.13904444444427</v>
      </c>
      <c r="L1192" s="35">
        <f t="shared" si="234"/>
        <v>4.1314260561728346</v>
      </c>
      <c r="M1192" s="35">
        <f t="shared" si="238"/>
        <v>4.1314260561728346</v>
      </c>
      <c r="N1192" s="35">
        <f t="shared" si="239"/>
        <v>0</v>
      </c>
      <c r="O1192" s="35">
        <f t="shared" si="240"/>
        <v>0</v>
      </c>
      <c r="P1192" s="36">
        <f>SUM($M$8:M1192)</f>
        <v>904.45943545277839</v>
      </c>
      <c r="Q1192" s="36">
        <f>SUM($N$8:N1192)</f>
        <v>-192.06981103425937</v>
      </c>
      <c r="R1192" s="36">
        <f t="shared" si="241"/>
        <v>192.06981103425937</v>
      </c>
      <c r="S1192" s="13"/>
      <c r="T1192" s="38">
        <f t="shared" si="242"/>
        <v>182.46632048254639</v>
      </c>
      <c r="U1192" s="38">
        <f t="shared" si="235"/>
        <v>173.34300445841907</v>
      </c>
      <c r="V1192" s="38">
        <f t="shared" si="243"/>
        <v>171.60957441383488</v>
      </c>
      <c r="W1192" s="38">
        <f t="shared" si="243"/>
        <v>169.89347866969652</v>
      </c>
      <c r="X1192" s="38">
        <f t="shared" si="244"/>
        <v>161.39880473621167</v>
      </c>
      <c r="Y1192" s="38">
        <f t="shared" si="244"/>
        <v>153.32886449940108</v>
      </c>
      <c r="Z1192" s="38">
        <f t="shared" si="245"/>
        <v>153.32886449940108</v>
      </c>
    </row>
    <row r="1193" spans="2:26" x14ac:dyDescent="0.3">
      <c r="B1193" s="4" t="s">
        <v>37</v>
      </c>
      <c r="C1193" s="4">
        <v>1185</v>
      </c>
      <c r="D1193" s="4">
        <v>163</v>
      </c>
      <c r="E1193" s="8">
        <v>92.8</v>
      </c>
      <c r="F1193" s="8">
        <f t="shared" si="236"/>
        <v>25.777777777777775</v>
      </c>
      <c r="G1193" s="47">
        <f t="shared" si="246"/>
        <v>0.11111111111111072</v>
      </c>
      <c r="H1193" s="27">
        <f>$AC$17*G1193</f>
        <v>21.166666666666593</v>
      </c>
      <c r="I1193" s="27">
        <f>($AG$17*$AC$17*$AI$17)</f>
        <v>37.376100000000001</v>
      </c>
      <c r="J1193" s="27">
        <f>0.5*$AH$17*$AF$17*F1193^2</f>
        <v>95.687111111111079</v>
      </c>
      <c r="K1193" s="30">
        <f t="shared" si="237"/>
        <v>154.22987777777769</v>
      </c>
      <c r="L1193" s="35">
        <f t="shared" si="234"/>
        <v>3.9757035160493803</v>
      </c>
      <c r="M1193" s="35">
        <f t="shared" si="238"/>
        <v>3.9757035160493803</v>
      </c>
      <c r="N1193" s="35">
        <f t="shared" si="239"/>
        <v>0</v>
      </c>
      <c r="O1193" s="35">
        <f t="shared" si="240"/>
        <v>0</v>
      </c>
      <c r="P1193" s="36">
        <f>SUM($M$8:M1193)</f>
        <v>908.4351389688278</v>
      </c>
      <c r="Q1193" s="36">
        <f>SUM($N$8:N1193)</f>
        <v>-192.06981103425937</v>
      </c>
      <c r="R1193" s="36">
        <f t="shared" si="241"/>
        <v>192.06981103425937</v>
      </c>
      <c r="S1193" s="13"/>
      <c r="T1193" s="38">
        <f t="shared" si="242"/>
        <v>182.46632048254639</v>
      </c>
      <c r="U1193" s="38">
        <f t="shared" si="235"/>
        <v>173.34300445841907</v>
      </c>
      <c r="V1193" s="38">
        <f t="shared" si="243"/>
        <v>171.60957441383488</v>
      </c>
      <c r="W1193" s="38">
        <f t="shared" si="243"/>
        <v>169.89347866969652</v>
      </c>
      <c r="X1193" s="38">
        <f t="shared" si="244"/>
        <v>161.39880473621167</v>
      </c>
      <c r="Y1193" s="38">
        <f t="shared" si="244"/>
        <v>153.32886449940108</v>
      </c>
      <c r="Z1193" s="38">
        <f t="shared" si="245"/>
        <v>153.32886449940108</v>
      </c>
    </row>
    <row r="1194" spans="2:26" x14ac:dyDescent="0.3">
      <c r="B1194" s="4" t="s">
        <v>37</v>
      </c>
      <c r="C1194" s="4">
        <v>1186</v>
      </c>
      <c r="D1194" s="4">
        <v>164</v>
      </c>
      <c r="E1194" s="8">
        <v>93.1</v>
      </c>
      <c r="F1194" s="8">
        <f t="shared" si="236"/>
        <v>25.861111111111107</v>
      </c>
      <c r="G1194" s="47">
        <f t="shared" si="246"/>
        <v>4.1666666666666269E-2</v>
      </c>
      <c r="H1194" s="27">
        <f>$AC$17*G1194</f>
        <v>7.9374999999999245</v>
      </c>
      <c r="I1194" s="27">
        <f>($AG$17*$AC$17*$AI$17)</f>
        <v>37.376100000000001</v>
      </c>
      <c r="J1194" s="27">
        <f>0.5*$AH$17*$AF$17*F1194^2</f>
        <v>96.306777777777754</v>
      </c>
      <c r="K1194" s="30">
        <f t="shared" si="237"/>
        <v>141.62037777777766</v>
      </c>
      <c r="L1194" s="35">
        <f t="shared" si="234"/>
        <v>3.6624603253086385</v>
      </c>
      <c r="M1194" s="35">
        <f t="shared" si="238"/>
        <v>3.6624603253086385</v>
      </c>
      <c r="N1194" s="35">
        <f t="shared" si="239"/>
        <v>0</v>
      </c>
      <c r="O1194" s="35">
        <f t="shared" si="240"/>
        <v>0</v>
      </c>
      <c r="P1194" s="36">
        <f>SUM($M$8:M1194)</f>
        <v>912.09759929413644</v>
      </c>
      <c r="Q1194" s="36">
        <f>SUM($N$8:N1194)</f>
        <v>-192.06981103425937</v>
      </c>
      <c r="R1194" s="36">
        <f t="shared" si="241"/>
        <v>192.06981103425937</v>
      </c>
      <c r="S1194" s="13"/>
      <c r="T1194" s="38">
        <f t="shared" si="242"/>
        <v>182.46632048254639</v>
      </c>
      <c r="U1194" s="38">
        <f t="shared" si="235"/>
        <v>173.34300445841907</v>
      </c>
      <c r="V1194" s="38">
        <f t="shared" si="243"/>
        <v>171.60957441383488</v>
      </c>
      <c r="W1194" s="38">
        <f t="shared" si="243"/>
        <v>169.89347866969652</v>
      </c>
      <c r="X1194" s="38">
        <f t="shared" si="244"/>
        <v>161.39880473621167</v>
      </c>
      <c r="Y1194" s="38">
        <f t="shared" si="244"/>
        <v>153.32886449940108</v>
      </c>
      <c r="Z1194" s="38">
        <f t="shared" si="245"/>
        <v>153.32886449940108</v>
      </c>
    </row>
    <row r="1195" spans="2:26" x14ac:dyDescent="0.3">
      <c r="B1195" s="4" t="s">
        <v>37</v>
      </c>
      <c r="C1195" s="4">
        <v>1187</v>
      </c>
      <c r="D1195" s="4">
        <v>165</v>
      </c>
      <c r="E1195" s="8">
        <v>93.1</v>
      </c>
      <c r="F1195" s="8">
        <f t="shared" si="236"/>
        <v>25.861111111111107</v>
      </c>
      <c r="G1195" s="47">
        <f t="shared" si="246"/>
        <v>0</v>
      </c>
      <c r="H1195" s="27">
        <f>$AC$17*G1195</f>
        <v>0</v>
      </c>
      <c r="I1195" s="27">
        <f>($AG$17*$AC$17*$AI$17)</f>
        <v>37.376100000000001</v>
      </c>
      <c r="J1195" s="27">
        <f>0.5*$AH$17*$AF$17*F1195^2</f>
        <v>96.306777777777754</v>
      </c>
      <c r="K1195" s="30">
        <f t="shared" si="237"/>
        <v>133.68287777777775</v>
      </c>
      <c r="L1195" s="35">
        <f t="shared" si="234"/>
        <v>3.4571877558641964</v>
      </c>
      <c r="M1195" s="35">
        <f t="shared" si="238"/>
        <v>3.4571877558641964</v>
      </c>
      <c r="N1195" s="35">
        <f t="shared" si="239"/>
        <v>0</v>
      </c>
      <c r="O1195" s="35">
        <f t="shared" si="240"/>
        <v>0</v>
      </c>
      <c r="P1195" s="36">
        <f>SUM($M$8:M1195)</f>
        <v>915.55478705000064</v>
      </c>
      <c r="Q1195" s="36">
        <f>SUM($N$8:N1195)</f>
        <v>-192.06981103425937</v>
      </c>
      <c r="R1195" s="36">
        <f t="shared" si="241"/>
        <v>192.06981103425937</v>
      </c>
      <c r="S1195" s="13"/>
      <c r="T1195" s="38">
        <f t="shared" si="242"/>
        <v>182.46632048254639</v>
      </c>
      <c r="U1195" s="38">
        <f t="shared" si="235"/>
        <v>173.34300445841907</v>
      </c>
      <c r="V1195" s="38">
        <f t="shared" si="243"/>
        <v>171.60957441383488</v>
      </c>
      <c r="W1195" s="38">
        <f t="shared" si="243"/>
        <v>169.89347866969652</v>
      </c>
      <c r="X1195" s="38">
        <f t="shared" si="244"/>
        <v>161.39880473621167</v>
      </c>
      <c r="Y1195" s="38">
        <f t="shared" si="244"/>
        <v>153.32886449940108</v>
      </c>
      <c r="Z1195" s="38">
        <f t="shared" si="245"/>
        <v>153.32886449940108</v>
      </c>
    </row>
    <row r="1196" spans="2:26" x14ac:dyDescent="0.3">
      <c r="B1196" s="4" t="s">
        <v>37</v>
      </c>
      <c r="C1196" s="4">
        <v>1188</v>
      </c>
      <c r="D1196" s="4">
        <v>166</v>
      </c>
      <c r="E1196" s="8">
        <v>93.1</v>
      </c>
      <c r="F1196" s="8">
        <f t="shared" si="236"/>
        <v>25.861111111111107</v>
      </c>
      <c r="G1196" s="47">
        <f t="shared" si="246"/>
        <v>0</v>
      </c>
      <c r="H1196" s="27">
        <f>$AC$17*G1196</f>
        <v>0</v>
      </c>
      <c r="I1196" s="27">
        <f>($AG$17*$AC$17*$AI$17)</f>
        <v>37.376100000000001</v>
      </c>
      <c r="J1196" s="27">
        <f>0.5*$AH$17*$AF$17*F1196^2</f>
        <v>96.306777777777754</v>
      </c>
      <c r="K1196" s="30">
        <f t="shared" si="237"/>
        <v>133.68287777777775</v>
      </c>
      <c r="L1196" s="35">
        <f t="shared" si="234"/>
        <v>3.4571877558641964</v>
      </c>
      <c r="M1196" s="35">
        <f t="shared" si="238"/>
        <v>3.4571877558641964</v>
      </c>
      <c r="N1196" s="35">
        <f t="shared" si="239"/>
        <v>0</v>
      </c>
      <c r="O1196" s="35">
        <f t="shared" si="240"/>
        <v>0</v>
      </c>
      <c r="P1196" s="36">
        <f>SUM($M$8:M1196)</f>
        <v>919.01197480586484</v>
      </c>
      <c r="Q1196" s="36">
        <f>SUM($N$8:N1196)</f>
        <v>-192.06981103425937</v>
      </c>
      <c r="R1196" s="36">
        <f t="shared" si="241"/>
        <v>192.06981103425937</v>
      </c>
      <c r="S1196" s="13"/>
      <c r="T1196" s="38">
        <f t="shared" si="242"/>
        <v>182.46632048254639</v>
      </c>
      <c r="U1196" s="38">
        <f t="shared" si="235"/>
        <v>173.34300445841907</v>
      </c>
      <c r="V1196" s="38">
        <f t="shared" si="243"/>
        <v>171.60957441383488</v>
      </c>
      <c r="W1196" s="38">
        <f t="shared" si="243"/>
        <v>169.89347866969652</v>
      </c>
      <c r="X1196" s="38">
        <f t="shared" si="244"/>
        <v>161.39880473621167</v>
      </c>
      <c r="Y1196" s="38">
        <f t="shared" si="244"/>
        <v>153.32886449940108</v>
      </c>
      <c r="Z1196" s="38">
        <f t="shared" si="245"/>
        <v>153.32886449940108</v>
      </c>
    </row>
    <row r="1197" spans="2:26" x14ac:dyDescent="0.3">
      <c r="B1197" s="4" t="s">
        <v>37</v>
      </c>
      <c r="C1197" s="4">
        <v>1189</v>
      </c>
      <c r="D1197" s="4">
        <v>167</v>
      </c>
      <c r="E1197" s="8">
        <v>93.1</v>
      </c>
      <c r="F1197" s="8">
        <f t="shared" si="236"/>
        <v>25.861111111111107</v>
      </c>
      <c r="G1197" s="47">
        <f t="shared" si="246"/>
        <v>0</v>
      </c>
      <c r="H1197" s="27">
        <f>$AC$17*G1197</f>
        <v>0</v>
      </c>
      <c r="I1197" s="27">
        <f>($AG$17*$AC$17*$AI$17)</f>
        <v>37.376100000000001</v>
      </c>
      <c r="J1197" s="27">
        <f>0.5*$AH$17*$AF$17*F1197^2</f>
        <v>96.306777777777754</v>
      </c>
      <c r="K1197" s="30">
        <f t="shared" si="237"/>
        <v>133.68287777777775</v>
      </c>
      <c r="L1197" s="35">
        <f t="shared" si="234"/>
        <v>3.4571877558641964</v>
      </c>
      <c r="M1197" s="35">
        <f t="shared" si="238"/>
        <v>3.4571877558641964</v>
      </c>
      <c r="N1197" s="35">
        <f t="shared" si="239"/>
        <v>0</v>
      </c>
      <c r="O1197" s="35">
        <f t="shared" si="240"/>
        <v>0</v>
      </c>
      <c r="P1197" s="36">
        <f>SUM($M$8:M1197)</f>
        <v>922.46916256172904</v>
      </c>
      <c r="Q1197" s="36">
        <f>SUM($N$8:N1197)</f>
        <v>-192.06981103425937</v>
      </c>
      <c r="R1197" s="36">
        <f t="shared" si="241"/>
        <v>192.06981103425937</v>
      </c>
      <c r="S1197" s="13"/>
      <c r="T1197" s="38">
        <f t="shared" si="242"/>
        <v>182.46632048254639</v>
      </c>
      <c r="U1197" s="38">
        <f t="shared" si="235"/>
        <v>173.34300445841907</v>
      </c>
      <c r="V1197" s="38">
        <f t="shared" si="243"/>
        <v>171.60957441383488</v>
      </c>
      <c r="W1197" s="38">
        <f t="shared" si="243"/>
        <v>169.89347866969652</v>
      </c>
      <c r="X1197" s="38">
        <f t="shared" si="244"/>
        <v>161.39880473621167</v>
      </c>
      <c r="Y1197" s="38">
        <f t="shared" si="244"/>
        <v>153.32886449940108</v>
      </c>
      <c r="Z1197" s="38">
        <f t="shared" si="245"/>
        <v>153.32886449940108</v>
      </c>
    </row>
    <row r="1198" spans="2:26" x14ac:dyDescent="0.3">
      <c r="B1198" s="4" t="s">
        <v>37</v>
      </c>
      <c r="C1198" s="4">
        <v>1190</v>
      </c>
      <c r="D1198" s="4">
        <v>168</v>
      </c>
      <c r="E1198" s="8">
        <v>93.1</v>
      </c>
      <c r="F1198" s="8">
        <f t="shared" si="236"/>
        <v>25.861111111111107</v>
      </c>
      <c r="G1198" s="47">
        <f t="shared" si="246"/>
        <v>0</v>
      </c>
      <c r="H1198" s="27">
        <f>$AC$17*G1198</f>
        <v>0</v>
      </c>
      <c r="I1198" s="27">
        <f>($AG$17*$AC$17*$AI$17)</f>
        <v>37.376100000000001</v>
      </c>
      <c r="J1198" s="27">
        <f>0.5*$AH$17*$AF$17*F1198^2</f>
        <v>96.306777777777754</v>
      </c>
      <c r="K1198" s="30">
        <f t="shared" si="237"/>
        <v>133.68287777777775</v>
      </c>
      <c r="L1198" s="35">
        <f t="shared" si="234"/>
        <v>3.4571877558641964</v>
      </c>
      <c r="M1198" s="35">
        <f t="shared" si="238"/>
        <v>3.4571877558641964</v>
      </c>
      <c r="N1198" s="35">
        <f t="shared" si="239"/>
        <v>0</v>
      </c>
      <c r="O1198" s="35">
        <f t="shared" si="240"/>
        <v>0</v>
      </c>
      <c r="P1198" s="36">
        <f>SUM($M$8:M1198)</f>
        <v>925.92635031759323</v>
      </c>
      <c r="Q1198" s="36">
        <f>SUM($N$8:N1198)</f>
        <v>-192.06981103425937</v>
      </c>
      <c r="R1198" s="36">
        <f t="shared" si="241"/>
        <v>192.06981103425937</v>
      </c>
      <c r="S1198" s="13"/>
      <c r="T1198" s="38">
        <f t="shared" si="242"/>
        <v>182.46632048254639</v>
      </c>
      <c r="U1198" s="38">
        <f t="shared" si="235"/>
        <v>173.34300445841907</v>
      </c>
      <c r="V1198" s="38">
        <f t="shared" si="243"/>
        <v>171.60957441383488</v>
      </c>
      <c r="W1198" s="38">
        <f t="shared" si="243"/>
        <v>169.89347866969652</v>
      </c>
      <c r="X1198" s="38">
        <f t="shared" si="244"/>
        <v>161.39880473621167</v>
      </c>
      <c r="Y1198" s="38">
        <f t="shared" si="244"/>
        <v>153.32886449940108</v>
      </c>
      <c r="Z1198" s="38">
        <f t="shared" si="245"/>
        <v>153.32886449940108</v>
      </c>
    </row>
    <row r="1199" spans="2:26" x14ac:dyDescent="0.3">
      <c r="B1199" s="4" t="s">
        <v>37</v>
      </c>
      <c r="C1199" s="4">
        <v>1191</v>
      </c>
      <c r="D1199" s="4">
        <v>169</v>
      </c>
      <c r="E1199" s="8">
        <v>93.1</v>
      </c>
      <c r="F1199" s="8">
        <f t="shared" si="236"/>
        <v>25.861111111111107</v>
      </c>
      <c r="G1199" s="47">
        <f t="shared" si="246"/>
        <v>0</v>
      </c>
      <c r="H1199" s="27">
        <f>$AC$17*G1199</f>
        <v>0</v>
      </c>
      <c r="I1199" s="27">
        <f>($AG$17*$AC$17*$AI$17)</f>
        <v>37.376100000000001</v>
      </c>
      <c r="J1199" s="27">
        <f>0.5*$AH$17*$AF$17*F1199^2</f>
        <v>96.306777777777754</v>
      </c>
      <c r="K1199" s="30">
        <f t="shared" si="237"/>
        <v>133.68287777777775</v>
      </c>
      <c r="L1199" s="35">
        <f t="shared" si="234"/>
        <v>3.4571877558641964</v>
      </c>
      <c r="M1199" s="35">
        <f t="shared" si="238"/>
        <v>3.4571877558641964</v>
      </c>
      <c r="N1199" s="35">
        <f t="shared" si="239"/>
        <v>0</v>
      </c>
      <c r="O1199" s="35">
        <f t="shared" si="240"/>
        <v>0</v>
      </c>
      <c r="P1199" s="36">
        <f>SUM($M$8:M1199)</f>
        <v>929.38353807345743</v>
      </c>
      <c r="Q1199" s="36">
        <f>SUM($N$8:N1199)</f>
        <v>-192.06981103425937</v>
      </c>
      <c r="R1199" s="36">
        <f t="shared" si="241"/>
        <v>192.06981103425937</v>
      </c>
      <c r="S1199" s="13"/>
      <c r="T1199" s="38">
        <f t="shared" si="242"/>
        <v>182.46632048254639</v>
      </c>
      <c r="U1199" s="38">
        <f t="shared" si="235"/>
        <v>173.34300445841907</v>
      </c>
      <c r="V1199" s="38">
        <f t="shared" si="243"/>
        <v>171.60957441383488</v>
      </c>
      <c r="W1199" s="38">
        <f t="shared" si="243"/>
        <v>169.89347866969652</v>
      </c>
      <c r="X1199" s="38">
        <f t="shared" si="244"/>
        <v>161.39880473621167</v>
      </c>
      <c r="Y1199" s="38">
        <f t="shared" si="244"/>
        <v>153.32886449940108</v>
      </c>
      <c r="Z1199" s="38">
        <f t="shared" si="245"/>
        <v>153.32886449940108</v>
      </c>
    </row>
    <row r="1200" spans="2:26" x14ac:dyDescent="0.3">
      <c r="B1200" s="4" t="s">
        <v>37</v>
      </c>
      <c r="C1200" s="4">
        <v>1192</v>
      </c>
      <c r="D1200" s="4">
        <v>170</v>
      </c>
      <c r="E1200" s="8">
        <v>93.1</v>
      </c>
      <c r="F1200" s="8">
        <f t="shared" si="236"/>
        <v>25.861111111111107</v>
      </c>
      <c r="G1200" s="47">
        <f t="shared" si="246"/>
        <v>0</v>
      </c>
      <c r="H1200" s="27">
        <f>$AC$17*G1200</f>
        <v>0</v>
      </c>
      <c r="I1200" s="27">
        <f>($AG$17*$AC$17*$AI$17)</f>
        <v>37.376100000000001</v>
      </c>
      <c r="J1200" s="27">
        <f>0.5*$AH$17*$AF$17*F1200^2</f>
        <v>96.306777777777754</v>
      </c>
      <c r="K1200" s="30">
        <f t="shared" si="237"/>
        <v>133.68287777777775</v>
      </c>
      <c r="L1200" s="35">
        <f t="shared" si="234"/>
        <v>3.4571877558641964</v>
      </c>
      <c r="M1200" s="35">
        <f t="shared" si="238"/>
        <v>3.4571877558641964</v>
      </c>
      <c r="N1200" s="35">
        <f t="shared" si="239"/>
        <v>0</v>
      </c>
      <c r="O1200" s="35">
        <f t="shared" si="240"/>
        <v>0</v>
      </c>
      <c r="P1200" s="36">
        <f>SUM($M$8:M1200)</f>
        <v>932.84072582932163</v>
      </c>
      <c r="Q1200" s="36">
        <f>SUM($N$8:N1200)</f>
        <v>-192.06981103425937</v>
      </c>
      <c r="R1200" s="36">
        <f t="shared" si="241"/>
        <v>192.06981103425937</v>
      </c>
      <c r="S1200" s="13"/>
      <c r="T1200" s="38">
        <f t="shared" si="242"/>
        <v>182.46632048254639</v>
      </c>
      <c r="U1200" s="38">
        <f t="shared" si="235"/>
        <v>173.34300445841907</v>
      </c>
      <c r="V1200" s="38">
        <f t="shared" si="243"/>
        <v>171.60957441383488</v>
      </c>
      <c r="W1200" s="38">
        <f t="shared" si="243"/>
        <v>169.89347866969652</v>
      </c>
      <c r="X1200" s="38">
        <f t="shared" si="244"/>
        <v>161.39880473621167</v>
      </c>
      <c r="Y1200" s="38">
        <f t="shared" si="244"/>
        <v>153.32886449940108</v>
      </c>
      <c r="Z1200" s="38">
        <f t="shared" si="245"/>
        <v>153.32886449940108</v>
      </c>
    </row>
    <row r="1201" spans="2:26" x14ac:dyDescent="0.3">
      <c r="B1201" s="4" t="s">
        <v>37</v>
      </c>
      <c r="C1201" s="4">
        <v>1193</v>
      </c>
      <c r="D1201" s="4">
        <v>171</v>
      </c>
      <c r="E1201" s="8">
        <v>93.1</v>
      </c>
      <c r="F1201" s="8">
        <f t="shared" si="236"/>
        <v>25.861111111111107</v>
      </c>
      <c r="G1201" s="47">
        <f t="shared" si="246"/>
        <v>0</v>
      </c>
      <c r="H1201" s="27">
        <f>$AC$17*G1201</f>
        <v>0</v>
      </c>
      <c r="I1201" s="27">
        <f>($AG$17*$AC$17*$AI$17)</f>
        <v>37.376100000000001</v>
      </c>
      <c r="J1201" s="27">
        <f>0.5*$AH$17*$AF$17*F1201^2</f>
        <v>96.306777777777754</v>
      </c>
      <c r="K1201" s="30">
        <f t="shared" si="237"/>
        <v>133.68287777777775</v>
      </c>
      <c r="L1201" s="35">
        <f t="shared" si="234"/>
        <v>3.4571877558641964</v>
      </c>
      <c r="M1201" s="35">
        <f t="shared" si="238"/>
        <v>3.4571877558641964</v>
      </c>
      <c r="N1201" s="35">
        <f t="shared" si="239"/>
        <v>0</v>
      </c>
      <c r="O1201" s="35">
        <f t="shared" si="240"/>
        <v>0</v>
      </c>
      <c r="P1201" s="36">
        <f>SUM($M$8:M1201)</f>
        <v>936.29791358518582</v>
      </c>
      <c r="Q1201" s="36">
        <f>SUM($N$8:N1201)</f>
        <v>-192.06981103425937</v>
      </c>
      <c r="R1201" s="36">
        <f t="shared" si="241"/>
        <v>192.06981103425937</v>
      </c>
      <c r="S1201" s="13"/>
      <c r="T1201" s="38">
        <f t="shared" si="242"/>
        <v>182.46632048254639</v>
      </c>
      <c r="U1201" s="38">
        <f t="shared" si="235"/>
        <v>173.34300445841907</v>
      </c>
      <c r="V1201" s="38">
        <f t="shared" si="243"/>
        <v>171.60957441383488</v>
      </c>
      <c r="W1201" s="38">
        <f t="shared" si="243"/>
        <v>169.89347866969652</v>
      </c>
      <c r="X1201" s="38">
        <f t="shared" si="244"/>
        <v>161.39880473621167</v>
      </c>
      <c r="Y1201" s="38">
        <f t="shared" si="244"/>
        <v>153.32886449940108</v>
      </c>
      <c r="Z1201" s="38">
        <f t="shared" si="245"/>
        <v>153.32886449940108</v>
      </c>
    </row>
    <row r="1202" spans="2:26" x14ac:dyDescent="0.3">
      <c r="B1202" s="4" t="s">
        <v>37</v>
      </c>
      <c r="C1202" s="4">
        <v>1194</v>
      </c>
      <c r="D1202" s="4">
        <v>172</v>
      </c>
      <c r="E1202" s="8">
        <v>93.1</v>
      </c>
      <c r="F1202" s="8">
        <f t="shared" si="236"/>
        <v>25.861111111111107</v>
      </c>
      <c r="G1202" s="47">
        <f t="shared" si="246"/>
        <v>0</v>
      </c>
      <c r="H1202" s="27">
        <f>$AC$17*G1202</f>
        <v>0</v>
      </c>
      <c r="I1202" s="27">
        <f>($AG$17*$AC$17*$AI$17)</f>
        <v>37.376100000000001</v>
      </c>
      <c r="J1202" s="27">
        <f>0.5*$AH$17*$AF$17*F1202^2</f>
        <v>96.306777777777754</v>
      </c>
      <c r="K1202" s="30">
        <f t="shared" si="237"/>
        <v>133.68287777777775</v>
      </c>
      <c r="L1202" s="35">
        <f t="shared" si="234"/>
        <v>3.4571877558641964</v>
      </c>
      <c r="M1202" s="35">
        <f t="shared" si="238"/>
        <v>3.4571877558641964</v>
      </c>
      <c r="N1202" s="35">
        <f t="shared" si="239"/>
        <v>0</v>
      </c>
      <c r="O1202" s="35">
        <f t="shared" si="240"/>
        <v>0</v>
      </c>
      <c r="P1202" s="36">
        <f>SUM($M$8:M1202)</f>
        <v>939.75510134105002</v>
      </c>
      <c r="Q1202" s="36">
        <f>SUM($N$8:N1202)</f>
        <v>-192.06981103425937</v>
      </c>
      <c r="R1202" s="36">
        <f t="shared" si="241"/>
        <v>192.06981103425937</v>
      </c>
      <c r="S1202" s="13"/>
      <c r="T1202" s="38">
        <f t="shared" si="242"/>
        <v>182.46632048254639</v>
      </c>
      <c r="U1202" s="38">
        <f t="shared" si="235"/>
        <v>173.34300445841907</v>
      </c>
      <c r="V1202" s="38">
        <f t="shared" si="243"/>
        <v>171.60957441383488</v>
      </c>
      <c r="W1202" s="38">
        <f t="shared" si="243"/>
        <v>169.89347866969652</v>
      </c>
      <c r="X1202" s="38">
        <f t="shared" si="244"/>
        <v>161.39880473621167</v>
      </c>
      <c r="Y1202" s="38">
        <f t="shared" si="244"/>
        <v>153.32886449940108</v>
      </c>
      <c r="Z1202" s="38">
        <f t="shared" si="245"/>
        <v>153.32886449940108</v>
      </c>
    </row>
    <row r="1203" spans="2:26" x14ac:dyDescent="0.3">
      <c r="B1203" s="4" t="s">
        <v>37</v>
      </c>
      <c r="C1203" s="4">
        <v>1195</v>
      </c>
      <c r="D1203" s="4">
        <v>173</v>
      </c>
      <c r="E1203" s="8">
        <v>93.1</v>
      </c>
      <c r="F1203" s="8">
        <f t="shared" si="236"/>
        <v>25.861111111111107</v>
      </c>
      <c r="G1203" s="47">
        <f t="shared" si="246"/>
        <v>1.3888888888890073E-2</v>
      </c>
      <c r="H1203" s="27">
        <f>$AC$17*G1203</f>
        <v>2.6458333333335591</v>
      </c>
      <c r="I1203" s="27">
        <f>($AG$17*$AC$17*$AI$17)</f>
        <v>37.376100000000001</v>
      </c>
      <c r="J1203" s="27">
        <f>0.5*$AH$17*$AF$17*F1203^2</f>
        <v>96.306777777777754</v>
      </c>
      <c r="K1203" s="30">
        <f t="shared" si="237"/>
        <v>136.32871111111132</v>
      </c>
      <c r="L1203" s="35">
        <f t="shared" si="234"/>
        <v>3.5256119456790169</v>
      </c>
      <c r="M1203" s="35">
        <f t="shared" si="238"/>
        <v>3.5256119456790169</v>
      </c>
      <c r="N1203" s="35">
        <f t="shared" si="239"/>
        <v>0</v>
      </c>
      <c r="O1203" s="35">
        <f t="shared" si="240"/>
        <v>0</v>
      </c>
      <c r="P1203" s="36">
        <f>SUM($M$8:M1203)</f>
        <v>943.280713286729</v>
      </c>
      <c r="Q1203" s="36">
        <f>SUM($N$8:N1203)</f>
        <v>-192.06981103425937</v>
      </c>
      <c r="R1203" s="36">
        <f t="shared" si="241"/>
        <v>192.06981103425937</v>
      </c>
      <c r="S1203" s="13"/>
      <c r="T1203" s="38">
        <f t="shared" si="242"/>
        <v>182.46632048254639</v>
      </c>
      <c r="U1203" s="38">
        <f t="shared" si="235"/>
        <v>173.34300445841907</v>
      </c>
      <c r="V1203" s="38">
        <f t="shared" si="243"/>
        <v>171.60957441383488</v>
      </c>
      <c r="W1203" s="38">
        <f t="shared" si="243"/>
        <v>169.89347866969652</v>
      </c>
      <c r="X1203" s="38">
        <f t="shared" si="244"/>
        <v>161.39880473621167</v>
      </c>
      <c r="Y1203" s="38">
        <f t="shared" si="244"/>
        <v>153.32886449940108</v>
      </c>
      <c r="Z1203" s="38">
        <f t="shared" si="245"/>
        <v>153.32886449940108</v>
      </c>
    </row>
    <row r="1204" spans="2:26" x14ac:dyDescent="0.3">
      <c r="B1204" s="4" t="s">
        <v>37</v>
      </c>
      <c r="C1204" s="4">
        <v>1196</v>
      </c>
      <c r="D1204" s="4">
        <v>174</v>
      </c>
      <c r="E1204" s="8">
        <v>93.2</v>
      </c>
      <c r="F1204" s="8">
        <f t="shared" si="236"/>
        <v>25.888888888888889</v>
      </c>
      <c r="G1204" s="47">
        <f t="shared" si="246"/>
        <v>1.3888888888890073E-2</v>
      </c>
      <c r="H1204" s="27">
        <f>$AC$17*G1204</f>
        <v>2.6458333333335591</v>
      </c>
      <c r="I1204" s="27">
        <f>($AG$17*$AC$17*$AI$17)</f>
        <v>37.376100000000001</v>
      </c>
      <c r="J1204" s="27">
        <f>0.5*$AH$17*$AF$17*F1204^2</f>
        <v>96.513777777777776</v>
      </c>
      <c r="K1204" s="30">
        <f t="shared" si="237"/>
        <v>136.53571111111134</v>
      </c>
      <c r="L1204" s="35">
        <f t="shared" si="234"/>
        <v>3.5347578543209939</v>
      </c>
      <c r="M1204" s="35">
        <f t="shared" si="238"/>
        <v>3.5347578543209939</v>
      </c>
      <c r="N1204" s="35">
        <f t="shared" si="239"/>
        <v>0</v>
      </c>
      <c r="O1204" s="35">
        <f t="shared" si="240"/>
        <v>0</v>
      </c>
      <c r="P1204" s="36">
        <f>SUM($M$8:M1204)</f>
        <v>946.81547114105001</v>
      </c>
      <c r="Q1204" s="36">
        <f>SUM($N$8:N1204)</f>
        <v>-192.06981103425937</v>
      </c>
      <c r="R1204" s="36">
        <f t="shared" si="241"/>
        <v>192.06981103425937</v>
      </c>
      <c r="S1204" s="13"/>
      <c r="T1204" s="38">
        <f t="shared" si="242"/>
        <v>182.46632048254639</v>
      </c>
      <c r="U1204" s="38">
        <f t="shared" si="235"/>
        <v>173.34300445841907</v>
      </c>
      <c r="V1204" s="38">
        <f t="shared" si="243"/>
        <v>171.60957441383488</v>
      </c>
      <c r="W1204" s="38">
        <f t="shared" si="243"/>
        <v>169.89347866969652</v>
      </c>
      <c r="X1204" s="38">
        <f t="shared" si="244"/>
        <v>161.39880473621167</v>
      </c>
      <c r="Y1204" s="38">
        <f t="shared" si="244"/>
        <v>153.32886449940108</v>
      </c>
      <c r="Z1204" s="38">
        <f t="shared" si="245"/>
        <v>153.32886449940108</v>
      </c>
    </row>
    <row r="1205" spans="2:26" x14ac:dyDescent="0.3">
      <c r="B1205" s="4" t="s">
        <v>37</v>
      </c>
      <c r="C1205" s="4">
        <v>1197</v>
      </c>
      <c r="D1205" s="4">
        <v>175</v>
      </c>
      <c r="E1205" s="8">
        <v>93.2</v>
      </c>
      <c r="F1205" s="8">
        <f t="shared" si="236"/>
        <v>25.888888888888889</v>
      </c>
      <c r="G1205" s="47">
        <f t="shared" si="246"/>
        <v>1.3888888888888099E-2</v>
      </c>
      <c r="H1205" s="27">
        <f>$AC$17*G1205</f>
        <v>2.6458333333331829</v>
      </c>
      <c r="I1205" s="27">
        <f>($AG$17*$AC$17*$AI$17)</f>
        <v>37.376100000000001</v>
      </c>
      <c r="J1205" s="27">
        <f>0.5*$AH$17*$AF$17*F1205^2</f>
        <v>96.513777777777776</v>
      </c>
      <c r="K1205" s="30">
        <f t="shared" si="237"/>
        <v>136.53571111111097</v>
      </c>
      <c r="L1205" s="35">
        <f t="shared" si="234"/>
        <v>3.5347578543209841</v>
      </c>
      <c r="M1205" s="35">
        <f t="shared" si="238"/>
        <v>3.5347578543209841</v>
      </c>
      <c r="N1205" s="35">
        <f t="shared" si="239"/>
        <v>0</v>
      </c>
      <c r="O1205" s="35">
        <f t="shared" si="240"/>
        <v>0</v>
      </c>
      <c r="P1205" s="36">
        <f>SUM($M$8:M1205)</f>
        <v>950.35022899537103</v>
      </c>
      <c r="Q1205" s="36">
        <f>SUM($N$8:N1205)</f>
        <v>-192.06981103425937</v>
      </c>
      <c r="R1205" s="36">
        <f t="shared" si="241"/>
        <v>192.06981103425937</v>
      </c>
      <c r="S1205" s="13"/>
      <c r="T1205" s="38">
        <f t="shared" si="242"/>
        <v>182.46632048254639</v>
      </c>
      <c r="U1205" s="38">
        <f t="shared" si="235"/>
        <v>173.34300445841907</v>
      </c>
      <c r="V1205" s="38">
        <f t="shared" si="243"/>
        <v>171.60957441383488</v>
      </c>
      <c r="W1205" s="38">
        <f t="shared" si="243"/>
        <v>169.89347866969652</v>
      </c>
      <c r="X1205" s="38">
        <f t="shared" si="244"/>
        <v>161.39880473621167</v>
      </c>
      <c r="Y1205" s="38">
        <f t="shared" si="244"/>
        <v>153.32886449940108</v>
      </c>
      <c r="Z1205" s="38">
        <f t="shared" si="245"/>
        <v>153.32886449940108</v>
      </c>
    </row>
    <row r="1206" spans="2:26" x14ac:dyDescent="0.3">
      <c r="B1206" s="4" t="s">
        <v>37</v>
      </c>
      <c r="C1206" s="4">
        <v>1198</v>
      </c>
      <c r="D1206" s="4">
        <v>176</v>
      </c>
      <c r="E1206" s="8">
        <v>93.3</v>
      </c>
      <c r="F1206" s="8">
        <f t="shared" si="236"/>
        <v>25.916666666666664</v>
      </c>
      <c r="G1206" s="47">
        <f t="shared" si="246"/>
        <v>6.9444444444444448E-2</v>
      </c>
      <c r="H1206" s="27">
        <f>$AC$17*G1206</f>
        <v>13.229166666666668</v>
      </c>
      <c r="I1206" s="27">
        <f>($AG$17*$AC$17*$AI$17)</f>
        <v>37.376100000000001</v>
      </c>
      <c r="J1206" s="27">
        <f>0.5*$AH$17*$AF$17*F1206^2</f>
        <v>96.720999999999975</v>
      </c>
      <c r="K1206" s="30">
        <f t="shared" si="237"/>
        <v>147.32626666666664</v>
      </c>
      <c r="L1206" s="35">
        <f t="shared" si="234"/>
        <v>3.8182057444444437</v>
      </c>
      <c r="M1206" s="35">
        <f t="shared" si="238"/>
        <v>3.8182057444444437</v>
      </c>
      <c r="N1206" s="35">
        <f t="shared" si="239"/>
        <v>0</v>
      </c>
      <c r="O1206" s="35">
        <f t="shared" si="240"/>
        <v>0</v>
      </c>
      <c r="P1206" s="36">
        <f>SUM($M$8:M1206)</f>
        <v>954.16843473981544</v>
      </c>
      <c r="Q1206" s="36">
        <f>SUM($N$8:N1206)</f>
        <v>-192.06981103425937</v>
      </c>
      <c r="R1206" s="36">
        <f t="shared" si="241"/>
        <v>192.06981103425937</v>
      </c>
      <c r="S1206" s="13"/>
      <c r="T1206" s="38">
        <f t="shared" si="242"/>
        <v>182.46632048254639</v>
      </c>
      <c r="U1206" s="38">
        <f t="shared" si="235"/>
        <v>173.34300445841907</v>
      </c>
      <c r="V1206" s="38">
        <f t="shared" si="243"/>
        <v>171.60957441383488</v>
      </c>
      <c r="W1206" s="38">
        <f t="shared" si="243"/>
        <v>169.89347866969652</v>
      </c>
      <c r="X1206" s="38">
        <f t="shared" si="244"/>
        <v>161.39880473621167</v>
      </c>
      <c r="Y1206" s="38">
        <f t="shared" si="244"/>
        <v>153.32886449940108</v>
      </c>
      <c r="Z1206" s="38">
        <f t="shared" si="245"/>
        <v>153.32886449940108</v>
      </c>
    </row>
    <row r="1207" spans="2:26" x14ac:dyDescent="0.3">
      <c r="B1207" s="4" t="s">
        <v>37</v>
      </c>
      <c r="C1207" s="4">
        <v>1199</v>
      </c>
      <c r="D1207" s="4">
        <v>177</v>
      </c>
      <c r="E1207" s="8">
        <v>93.7</v>
      </c>
      <c r="F1207" s="8">
        <f t="shared" si="236"/>
        <v>26.027777777777779</v>
      </c>
      <c r="G1207" s="47">
        <f t="shared" si="246"/>
        <v>0.12500000000000078</v>
      </c>
      <c r="H1207" s="27">
        <f>$AC$17*G1207</f>
        <v>23.812500000000149</v>
      </c>
      <c r="I1207" s="27">
        <f>($AG$17*$AC$17*$AI$17)</f>
        <v>37.376100000000001</v>
      </c>
      <c r="J1207" s="27">
        <f>0.5*$AH$17*$AF$17*F1207^2</f>
        <v>97.552111111111117</v>
      </c>
      <c r="K1207" s="30">
        <f t="shared" si="237"/>
        <v>158.74071111111127</v>
      </c>
      <c r="L1207" s="35">
        <f t="shared" si="234"/>
        <v>4.1316679530864242</v>
      </c>
      <c r="M1207" s="35">
        <f t="shared" si="238"/>
        <v>4.1316679530864242</v>
      </c>
      <c r="N1207" s="35">
        <f t="shared" si="239"/>
        <v>0</v>
      </c>
      <c r="O1207" s="35">
        <f t="shared" si="240"/>
        <v>0</v>
      </c>
      <c r="P1207" s="36">
        <f>SUM($M$8:M1207)</f>
        <v>958.30010269290187</v>
      </c>
      <c r="Q1207" s="36">
        <f>SUM($N$8:N1207)</f>
        <v>-192.06981103425937</v>
      </c>
      <c r="R1207" s="36">
        <f t="shared" si="241"/>
        <v>192.06981103425937</v>
      </c>
      <c r="S1207" s="13"/>
      <c r="T1207" s="38">
        <f t="shared" si="242"/>
        <v>182.46632048254639</v>
      </c>
      <c r="U1207" s="38">
        <f t="shared" si="235"/>
        <v>173.34300445841907</v>
      </c>
      <c r="V1207" s="38">
        <f t="shared" si="243"/>
        <v>171.60957441383488</v>
      </c>
      <c r="W1207" s="38">
        <f t="shared" si="243"/>
        <v>169.89347866969652</v>
      </c>
      <c r="X1207" s="38">
        <f t="shared" si="244"/>
        <v>161.39880473621167</v>
      </c>
      <c r="Y1207" s="38">
        <f t="shared" si="244"/>
        <v>153.32886449940108</v>
      </c>
      <c r="Z1207" s="38">
        <f t="shared" si="245"/>
        <v>153.32886449940108</v>
      </c>
    </row>
    <row r="1208" spans="2:26" x14ac:dyDescent="0.3">
      <c r="B1208" s="4" t="s">
        <v>37</v>
      </c>
      <c r="C1208" s="4">
        <v>1200</v>
      </c>
      <c r="D1208" s="4">
        <v>178</v>
      </c>
      <c r="E1208" s="8">
        <v>94.2</v>
      </c>
      <c r="F1208" s="8">
        <f t="shared" si="236"/>
        <v>26.166666666666668</v>
      </c>
      <c r="G1208" s="47">
        <f t="shared" si="246"/>
        <v>0.18055555555555516</v>
      </c>
      <c r="H1208" s="27">
        <f>$AC$17*G1208</f>
        <v>34.395833333333258</v>
      </c>
      <c r="I1208" s="27">
        <f>($AG$17*$AC$17*$AI$17)</f>
        <v>37.376100000000001</v>
      </c>
      <c r="J1208" s="27">
        <f>0.5*$AH$17*$AF$17*F1208^2</f>
        <v>98.595999999999989</v>
      </c>
      <c r="K1208" s="30">
        <f t="shared" si="237"/>
        <v>170.36793333333327</v>
      </c>
      <c r="L1208" s="35">
        <f t="shared" si="234"/>
        <v>4.4579609222222203</v>
      </c>
      <c r="M1208" s="35">
        <f t="shared" si="238"/>
        <v>4.4579609222222203</v>
      </c>
      <c r="N1208" s="35">
        <f t="shared" si="239"/>
        <v>0</v>
      </c>
      <c r="O1208" s="35">
        <f t="shared" si="240"/>
        <v>0</v>
      </c>
      <c r="P1208" s="36">
        <f>SUM($M$8:M1208)</f>
        <v>962.75806361512412</v>
      </c>
      <c r="Q1208" s="36">
        <f>SUM($N$8:N1208)</f>
        <v>-192.06981103425937</v>
      </c>
      <c r="R1208" s="36">
        <f t="shared" si="241"/>
        <v>192.06981103425937</v>
      </c>
      <c r="S1208" s="13"/>
      <c r="T1208" s="38">
        <f t="shared" si="242"/>
        <v>182.46632048254639</v>
      </c>
      <c r="U1208" s="38">
        <f t="shared" si="235"/>
        <v>173.34300445841907</v>
      </c>
      <c r="V1208" s="38">
        <f t="shared" si="243"/>
        <v>171.60957441383488</v>
      </c>
      <c r="W1208" s="38">
        <f t="shared" si="243"/>
        <v>169.89347866969652</v>
      </c>
      <c r="X1208" s="38">
        <f t="shared" si="244"/>
        <v>161.39880473621167</v>
      </c>
      <c r="Y1208" s="38">
        <f t="shared" si="244"/>
        <v>153.32886449940108</v>
      </c>
      <c r="Z1208" s="38">
        <f t="shared" si="245"/>
        <v>153.32886449940108</v>
      </c>
    </row>
    <row r="1209" spans="2:26" x14ac:dyDescent="0.3">
      <c r="B1209" s="4" t="s">
        <v>37</v>
      </c>
      <c r="C1209" s="4">
        <v>1201</v>
      </c>
      <c r="D1209" s="4">
        <v>179</v>
      </c>
      <c r="E1209" s="8">
        <v>95</v>
      </c>
      <c r="F1209" s="8">
        <f t="shared" si="236"/>
        <v>26.388888888888889</v>
      </c>
      <c r="G1209" s="47">
        <f t="shared" si="246"/>
        <v>0.22222222222222143</v>
      </c>
      <c r="H1209" s="27">
        <f>$AC$17*G1209</f>
        <v>42.333333333333186</v>
      </c>
      <c r="I1209" s="27">
        <f>($AG$17*$AC$17*$AI$17)</f>
        <v>37.376100000000001</v>
      </c>
      <c r="J1209" s="27">
        <f>0.5*$AH$17*$AF$17*F1209^2</f>
        <v>100.27777777777777</v>
      </c>
      <c r="K1209" s="30">
        <f t="shared" si="237"/>
        <v>179.98721111111095</v>
      </c>
      <c r="L1209" s="35">
        <f t="shared" si="234"/>
        <v>4.7496625154320942</v>
      </c>
      <c r="M1209" s="35">
        <f t="shared" si="238"/>
        <v>4.7496625154320942</v>
      </c>
      <c r="N1209" s="35">
        <f t="shared" si="239"/>
        <v>0</v>
      </c>
      <c r="O1209" s="35">
        <f t="shared" si="240"/>
        <v>0</v>
      </c>
      <c r="P1209" s="36">
        <f>SUM($M$8:M1209)</f>
        <v>967.50772613055619</v>
      </c>
      <c r="Q1209" s="36">
        <f>SUM($N$8:N1209)</f>
        <v>-192.06981103425937</v>
      </c>
      <c r="R1209" s="36">
        <f t="shared" si="241"/>
        <v>192.06981103425937</v>
      </c>
      <c r="S1209" s="13"/>
      <c r="T1209" s="38">
        <f t="shared" si="242"/>
        <v>182.46632048254639</v>
      </c>
      <c r="U1209" s="38">
        <f t="shared" si="235"/>
        <v>173.34300445841907</v>
      </c>
      <c r="V1209" s="38">
        <f t="shared" si="243"/>
        <v>171.60957441383488</v>
      </c>
      <c r="W1209" s="38">
        <f t="shared" si="243"/>
        <v>169.89347866969652</v>
      </c>
      <c r="X1209" s="38">
        <f t="shared" si="244"/>
        <v>161.39880473621167</v>
      </c>
      <c r="Y1209" s="38">
        <f t="shared" si="244"/>
        <v>153.32886449940108</v>
      </c>
      <c r="Z1209" s="38">
        <f t="shared" si="245"/>
        <v>153.32886449940108</v>
      </c>
    </row>
    <row r="1210" spans="2:26" x14ac:dyDescent="0.3">
      <c r="B1210" s="4" t="s">
        <v>37</v>
      </c>
      <c r="C1210" s="4">
        <v>1202</v>
      </c>
      <c r="D1210" s="4">
        <v>180</v>
      </c>
      <c r="E1210" s="8">
        <v>95.8</v>
      </c>
      <c r="F1210" s="8">
        <f t="shared" si="236"/>
        <v>26.611111111111111</v>
      </c>
      <c r="G1210" s="47">
        <f t="shared" si="246"/>
        <v>0.19444444444444522</v>
      </c>
      <c r="H1210" s="27">
        <f>$AC$17*G1210</f>
        <v>37.041666666666814</v>
      </c>
      <c r="I1210" s="27">
        <f>($AG$17*$AC$17*$AI$17)</f>
        <v>37.376100000000001</v>
      </c>
      <c r="J1210" s="27">
        <f>0.5*$AH$17*$AF$17*F1210^2</f>
        <v>101.97377777777777</v>
      </c>
      <c r="K1210" s="30">
        <f t="shared" si="237"/>
        <v>176.39154444444458</v>
      </c>
      <c r="L1210" s="35">
        <f t="shared" si="234"/>
        <v>4.6939749882716084</v>
      </c>
      <c r="M1210" s="35">
        <f t="shared" si="238"/>
        <v>4.6939749882716084</v>
      </c>
      <c r="N1210" s="35">
        <f t="shared" si="239"/>
        <v>0</v>
      </c>
      <c r="O1210" s="35">
        <f t="shared" si="240"/>
        <v>0</v>
      </c>
      <c r="P1210" s="36">
        <f>SUM($M$8:M1210)</f>
        <v>972.20170111882783</v>
      </c>
      <c r="Q1210" s="36">
        <f>SUM($N$8:N1210)</f>
        <v>-192.06981103425937</v>
      </c>
      <c r="R1210" s="36">
        <f t="shared" si="241"/>
        <v>192.06981103425937</v>
      </c>
      <c r="S1210" s="13"/>
      <c r="T1210" s="38">
        <f t="shared" si="242"/>
        <v>182.46632048254639</v>
      </c>
      <c r="U1210" s="38">
        <f t="shared" si="235"/>
        <v>173.34300445841907</v>
      </c>
      <c r="V1210" s="38">
        <f t="shared" si="243"/>
        <v>171.60957441383488</v>
      </c>
      <c r="W1210" s="38">
        <f t="shared" si="243"/>
        <v>169.89347866969652</v>
      </c>
      <c r="X1210" s="38">
        <f t="shared" si="244"/>
        <v>161.39880473621167</v>
      </c>
      <c r="Y1210" s="38">
        <f t="shared" si="244"/>
        <v>153.32886449940108</v>
      </c>
      <c r="Z1210" s="38">
        <f t="shared" si="245"/>
        <v>153.32886449940108</v>
      </c>
    </row>
    <row r="1211" spans="2:26" x14ac:dyDescent="0.3">
      <c r="B1211" s="4" t="s">
        <v>37</v>
      </c>
      <c r="C1211" s="4">
        <v>1203</v>
      </c>
      <c r="D1211" s="4">
        <v>181</v>
      </c>
      <c r="E1211" s="8">
        <v>96.4</v>
      </c>
      <c r="F1211" s="8">
        <f t="shared" si="236"/>
        <v>26.777777777777779</v>
      </c>
      <c r="G1211" s="47">
        <f t="shared" si="246"/>
        <v>0.1388888888888889</v>
      </c>
      <c r="H1211" s="27">
        <f>$AC$17*G1211</f>
        <v>26.458333333333336</v>
      </c>
      <c r="I1211" s="27">
        <f>($AG$17*$AC$17*$AI$17)</f>
        <v>37.376100000000001</v>
      </c>
      <c r="J1211" s="27">
        <f>0.5*$AH$17*$AF$17*F1211^2</f>
        <v>103.25511111111111</v>
      </c>
      <c r="K1211" s="30">
        <f t="shared" si="237"/>
        <v>167.08954444444444</v>
      </c>
      <c r="L1211" s="35">
        <f t="shared" si="234"/>
        <v>4.4742866901234564</v>
      </c>
      <c r="M1211" s="35">
        <f t="shared" si="238"/>
        <v>4.4742866901234564</v>
      </c>
      <c r="N1211" s="35">
        <f t="shared" si="239"/>
        <v>0</v>
      </c>
      <c r="O1211" s="35">
        <f t="shared" si="240"/>
        <v>0</v>
      </c>
      <c r="P1211" s="36">
        <f>SUM($M$8:M1211)</f>
        <v>976.67598780895128</v>
      </c>
      <c r="Q1211" s="36">
        <f>SUM($N$8:N1211)</f>
        <v>-192.06981103425937</v>
      </c>
      <c r="R1211" s="36">
        <f t="shared" si="241"/>
        <v>192.06981103425937</v>
      </c>
      <c r="S1211" s="13"/>
      <c r="T1211" s="38">
        <f t="shared" si="242"/>
        <v>182.46632048254639</v>
      </c>
      <c r="U1211" s="38">
        <f t="shared" si="235"/>
        <v>173.34300445841907</v>
      </c>
      <c r="V1211" s="38">
        <f t="shared" si="243"/>
        <v>171.60957441383488</v>
      </c>
      <c r="W1211" s="38">
        <f t="shared" si="243"/>
        <v>169.89347866969652</v>
      </c>
      <c r="X1211" s="38">
        <f t="shared" si="244"/>
        <v>161.39880473621167</v>
      </c>
      <c r="Y1211" s="38">
        <f t="shared" si="244"/>
        <v>153.32886449940108</v>
      </c>
      <c r="Z1211" s="38">
        <f t="shared" si="245"/>
        <v>153.32886449940108</v>
      </c>
    </row>
    <row r="1212" spans="2:26" x14ac:dyDescent="0.3">
      <c r="B1212" s="4" t="s">
        <v>37</v>
      </c>
      <c r="C1212" s="4">
        <v>1204</v>
      </c>
      <c r="D1212" s="4">
        <v>182</v>
      </c>
      <c r="E1212" s="8">
        <v>96.8</v>
      </c>
      <c r="F1212" s="8">
        <f t="shared" si="236"/>
        <v>26.888888888888886</v>
      </c>
      <c r="G1212" s="47">
        <f t="shared" si="246"/>
        <v>8.3333333333332538E-2</v>
      </c>
      <c r="H1212" s="27">
        <f>$AC$17*G1212</f>
        <v>15.874999999999849</v>
      </c>
      <c r="I1212" s="27">
        <f>($AG$17*$AC$17*$AI$17)</f>
        <v>37.376100000000001</v>
      </c>
      <c r="J1212" s="27">
        <f>0.5*$AH$17*$AF$17*F1212^2</f>
        <v>104.11377777777774</v>
      </c>
      <c r="K1212" s="30">
        <f t="shared" si="237"/>
        <v>157.36487777777759</v>
      </c>
      <c r="L1212" s="35">
        <f t="shared" si="234"/>
        <v>4.2313667135802415</v>
      </c>
      <c r="M1212" s="35">
        <f t="shared" si="238"/>
        <v>4.2313667135802415</v>
      </c>
      <c r="N1212" s="35">
        <f t="shared" si="239"/>
        <v>0</v>
      </c>
      <c r="O1212" s="35">
        <f t="shared" si="240"/>
        <v>0</v>
      </c>
      <c r="P1212" s="36">
        <f>SUM($M$8:M1212)</f>
        <v>980.90735452253148</v>
      </c>
      <c r="Q1212" s="36">
        <f>SUM($N$8:N1212)</f>
        <v>-192.06981103425937</v>
      </c>
      <c r="R1212" s="36">
        <f t="shared" si="241"/>
        <v>192.06981103425937</v>
      </c>
      <c r="S1212" s="13"/>
      <c r="T1212" s="38">
        <f t="shared" si="242"/>
        <v>182.46632048254639</v>
      </c>
      <c r="U1212" s="38">
        <f t="shared" si="235"/>
        <v>173.34300445841907</v>
      </c>
      <c r="V1212" s="38">
        <f t="shared" si="243"/>
        <v>171.60957441383488</v>
      </c>
      <c r="W1212" s="38">
        <f t="shared" si="243"/>
        <v>169.89347866969652</v>
      </c>
      <c r="X1212" s="38">
        <f t="shared" si="244"/>
        <v>161.39880473621167</v>
      </c>
      <c r="Y1212" s="38">
        <f t="shared" si="244"/>
        <v>153.32886449940108</v>
      </c>
      <c r="Z1212" s="38">
        <f t="shared" si="245"/>
        <v>153.32886449940108</v>
      </c>
    </row>
    <row r="1213" spans="2:26" x14ac:dyDescent="0.3">
      <c r="B1213" s="4" t="s">
        <v>37</v>
      </c>
      <c r="C1213" s="4">
        <v>1205</v>
      </c>
      <c r="D1213" s="4">
        <v>183</v>
      </c>
      <c r="E1213" s="8">
        <v>97</v>
      </c>
      <c r="F1213" s="8">
        <f t="shared" si="236"/>
        <v>26.944444444444443</v>
      </c>
      <c r="G1213" s="47">
        <f t="shared" si="246"/>
        <v>4.1666666666666269E-2</v>
      </c>
      <c r="H1213" s="27">
        <f>$AC$17*G1213</f>
        <v>7.9374999999999245</v>
      </c>
      <c r="I1213" s="27">
        <f>($AG$17*$AC$17*$AI$17)</f>
        <v>37.376100000000001</v>
      </c>
      <c r="J1213" s="27">
        <f>0.5*$AH$17*$AF$17*F1213^2</f>
        <v>104.54444444444442</v>
      </c>
      <c r="K1213" s="30">
        <f t="shared" si="237"/>
        <v>149.85804444444435</v>
      </c>
      <c r="L1213" s="35">
        <f t="shared" si="234"/>
        <v>4.0378417530864166</v>
      </c>
      <c r="M1213" s="35">
        <f t="shared" si="238"/>
        <v>4.0378417530864166</v>
      </c>
      <c r="N1213" s="35">
        <f t="shared" si="239"/>
        <v>0</v>
      </c>
      <c r="O1213" s="35">
        <f t="shared" si="240"/>
        <v>0</v>
      </c>
      <c r="P1213" s="36">
        <f>SUM($M$8:M1213)</f>
        <v>984.94519627561795</v>
      </c>
      <c r="Q1213" s="36">
        <f>SUM($N$8:N1213)</f>
        <v>-192.06981103425937</v>
      </c>
      <c r="R1213" s="36">
        <f t="shared" si="241"/>
        <v>192.06981103425937</v>
      </c>
      <c r="S1213" s="13"/>
      <c r="T1213" s="38">
        <f t="shared" si="242"/>
        <v>182.46632048254639</v>
      </c>
      <c r="U1213" s="38">
        <f t="shared" si="235"/>
        <v>173.34300445841907</v>
      </c>
      <c r="V1213" s="38">
        <f t="shared" si="243"/>
        <v>171.60957441383488</v>
      </c>
      <c r="W1213" s="38">
        <f t="shared" si="243"/>
        <v>169.89347866969652</v>
      </c>
      <c r="X1213" s="38">
        <f t="shared" si="244"/>
        <v>161.39880473621167</v>
      </c>
      <c r="Y1213" s="38">
        <f t="shared" si="244"/>
        <v>153.32886449940108</v>
      </c>
      <c r="Z1213" s="38">
        <f t="shared" si="245"/>
        <v>153.32886449940108</v>
      </c>
    </row>
    <row r="1214" spans="2:26" x14ac:dyDescent="0.3">
      <c r="B1214" s="4" t="s">
        <v>37</v>
      </c>
      <c r="C1214" s="4">
        <v>1206</v>
      </c>
      <c r="D1214" s="4">
        <v>184</v>
      </c>
      <c r="E1214" s="8">
        <v>97.1</v>
      </c>
      <c r="F1214" s="8">
        <f t="shared" si="236"/>
        <v>26.972222222222221</v>
      </c>
      <c r="G1214" s="47">
        <f t="shared" si="246"/>
        <v>2.7777777777778172E-2</v>
      </c>
      <c r="H1214" s="27">
        <f>$AC$17*G1214</f>
        <v>5.2916666666667416</v>
      </c>
      <c r="I1214" s="27">
        <f>($AG$17*$AC$17*$AI$17)</f>
        <v>37.376100000000001</v>
      </c>
      <c r="J1214" s="27">
        <f>0.5*$AH$17*$AF$17*F1214^2</f>
        <v>104.7601111111111</v>
      </c>
      <c r="K1214" s="30">
        <f t="shared" si="237"/>
        <v>147.42787777777784</v>
      </c>
      <c r="L1214" s="35">
        <f t="shared" si="234"/>
        <v>3.976457481172841</v>
      </c>
      <c r="M1214" s="35">
        <f t="shared" si="238"/>
        <v>3.976457481172841</v>
      </c>
      <c r="N1214" s="35">
        <f t="shared" si="239"/>
        <v>0</v>
      </c>
      <c r="O1214" s="35">
        <f t="shared" si="240"/>
        <v>0</v>
      </c>
      <c r="P1214" s="36">
        <f>SUM($M$8:M1214)</f>
        <v>988.92165375679076</v>
      </c>
      <c r="Q1214" s="36">
        <f>SUM($N$8:N1214)</f>
        <v>-192.06981103425937</v>
      </c>
      <c r="R1214" s="36">
        <f t="shared" si="241"/>
        <v>192.06981103425937</v>
      </c>
      <c r="S1214" s="13"/>
      <c r="T1214" s="38">
        <f t="shared" si="242"/>
        <v>182.46632048254639</v>
      </c>
      <c r="U1214" s="38">
        <f t="shared" si="235"/>
        <v>173.34300445841907</v>
      </c>
      <c r="V1214" s="38">
        <f t="shared" si="243"/>
        <v>171.60957441383488</v>
      </c>
      <c r="W1214" s="38">
        <f t="shared" si="243"/>
        <v>169.89347866969652</v>
      </c>
      <c r="X1214" s="38">
        <f t="shared" si="244"/>
        <v>161.39880473621167</v>
      </c>
      <c r="Y1214" s="38">
        <f t="shared" si="244"/>
        <v>153.32886449940108</v>
      </c>
      <c r="Z1214" s="38">
        <f t="shared" si="245"/>
        <v>153.32886449940108</v>
      </c>
    </row>
    <row r="1215" spans="2:26" x14ac:dyDescent="0.3">
      <c r="B1215" s="4" t="s">
        <v>37</v>
      </c>
      <c r="C1215" s="4">
        <v>1207</v>
      </c>
      <c r="D1215" s="4">
        <v>185</v>
      </c>
      <c r="E1215" s="8">
        <v>97.2</v>
      </c>
      <c r="F1215" s="8">
        <f t="shared" si="236"/>
        <v>27</v>
      </c>
      <c r="G1215" s="47">
        <f t="shared" si="246"/>
        <v>2.7777777777778172E-2</v>
      </c>
      <c r="H1215" s="27">
        <f>$AC$17*G1215</f>
        <v>5.2916666666667416</v>
      </c>
      <c r="I1215" s="27">
        <f>($AG$17*$AC$17*$AI$17)</f>
        <v>37.376100000000001</v>
      </c>
      <c r="J1215" s="27">
        <f>0.5*$AH$17*$AF$17*F1215^2</f>
        <v>104.976</v>
      </c>
      <c r="K1215" s="30">
        <f t="shared" si="237"/>
        <v>147.64376666666675</v>
      </c>
      <c r="L1215" s="35">
        <f t="shared" si="234"/>
        <v>3.9863817000000021</v>
      </c>
      <c r="M1215" s="35">
        <f t="shared" si="238"/>
        <v>3.9863817000000021</v>
      </c>
      <c r="N1215" s="35">
        <f t="shared" si="239"/>
        <v>0</v>
      </c>
      <c r="O1215" s="35">
        <f t="shared" si="240"/>
        <v>0</v>
      </c>
      <c r="P1215" s="36">
        <f>SUM($M$8:M1215)</f>
        <v>992.9080354567908</v>
      </c>
      <c r="Q1215" s="36">
        <f>SUM($N$8:N1215)</f>
        <v>-192.06981103425937</v>
      </c>
      <c r="R1215" s="36">
        <f t="shared" si="241"/>
        <v>192.06981103425937</v>
      </c>
      <c r="S1215" s="13"/>
      <c r="T1215" s="38">
        <f t="shared" si="242"/>
        <v>182.46632048254639</v>
      </c>
      <c r="U1215" s="38">
        <f t="shared" si="235"/>
        <v>173.34300445841907</v>
      </c>
      <c r="V1215" s="38">
        <f t="shared" si="243"/>
        <v>171.60957441383488</v>
      </c>
      <c r="W1215" s="38">
        <f t="shared" si="243"/>
        <v>169.89347866969652</v>
      </c>
      <c r="X1215" s="38">
        <f t="shared" si="244"/>
        <v>161.39880473621167</v>
      </c>
      <c r="Y1215" s="38">
        <f t="shared" si="244"/>
        <v>153.32886449940108</v>
      </c>
      <c r="Z1215" s="38">
        <f t="shared" si="245"/>
        <v>153.32886449940108</v>
      </c>
    </row>
    <row r="1216" spans="2:26" x14ac:dyDescent="0.3">
      <c r="B1216" s="4" t="s">
        <v>37</v>
      </c>
      <c r="C1216" s="4">
        <v>1208</v>
      </c>
      <c r="D1216" s="4">
        <v>186</v>
      </c>
      <c r="E1216" s="8">
        <v>97.3</v>
      </c>
      <c r="F1216" s="8">
        <f t="shared" si="236"/>
        <v>27.027777777777775</v>
      </c>
      <c r="G1216" s="47">
        <f t="shared" si="246"/>
        <v>2.7777777777778172E-2</v>
      </c>
      <c r="H1216" s="27">
        <f>$AC$17*G1216</f>
        <v>5.2916666666667416</v>
      </c>
      <c r="I1216" s="27">
        <f>($AG$17*$AC$17*$AI$17)</f>
        <v>37.376100000000001</v>
      </c>
      <c r="J1216" s="27">
        <f>0.5*$AH$17*$AF$17*F1216^2</f>
        <v>105.19211111111107</v>
      </c>
      <c r="K1216" s="30">
        <f t="shared" si="237"/>
        <v>147.85987777777783</v>
      </c>
      <c r="L1216" s="35">
        <f t="shared" si="234"/>
        <v>3.9963239188271613</v>
      </c>
      <c r="M1216" s="35">
        <f t="shared" si="238"/>
        <v>3.9963239188271613</v>
      </c>
      <c r="N1216" s="35">
        <f t="shared" si="239"/>
        <v>0</v>
      </c>
      <c r="O1216" s="35">
        <f t="shared" si="240"/>
        <v>0</v>
      </c>
      <c r="P1216" s="36">
        <f>SUM($M$8:M1216)</f>
        <v>996.90435937561801</v>
      </c>
      <c r="Q1216" s="36">
        <f>SUM($N$8:N1216)</f>
        <v>-192.06981103425937</v>
      </c>
      <c r="R1216" s="36">
        <f t="shared" si="241"/>
        <v>192.06981103425937</v>
      </c>
      <c r="S1216" s="13"/>
      <c r="T1216" s="38">
        <f t="shared" si="242"/>
        <v>182.46632048254639</v>
      </c>
      <c r="U1216" s="38">
        <f t="shared" si="235"/>
        <v>173.34300445841907</v>
      </c>
      <c r="V1216" s="38">
        <f t="shared" si="243"/>
        <v>171.60957441383488</v>
      </c>
      <c r="W1216" s="38">
        <f t="shared" si="243"/>
        <v>169.89347866969652</v>
      </c>
      <c r="X1216" s="38">
        <f t="shared" si="244"/>
        <v>161.39880473621167</v>
      </c>
      <c r="Y1216" s="38">
        <f t="shared" si="244"/>
        <v>153.32886449940108</v>
      </c>
      <c r="Z1216" s="38">
        <f t="shared" si="245"/>
        <v>153.32886449940108</v>
      </c>
    </row>
    <row r="1217" spans="2:26" x14ac:dyDescent="0.3">
      <c r="B1217" s="4" t="s">
        <v>37</v>
      </c>
      <c r="C1217" s="4">
        <v>1209</v>
      </c>
      <c r="D1217" s="4">
        <v>187</v>
      </c>
      <c r="E1217" s="8">
        <v>97.4</v>
      </c>
      <c r="F1217" s="8">
        <f t="shared" si="236"/>
        <v>27.055555555555557</v>
      </c>
      <c r="G1217" s="47">
        <f t="shared" si="246"/>
        <v>1.3888888888890073E-2</v>
      </c>
      <c r="H1217" s="27">
        <f>$AC$17*G1217</f>
        <v>2.6458333333335591</v>
      </c>
      <c r="I1217" s="27">
        <f>($AG$17*$AC$17*$AI$17)</f>
        <v>37.376100000000001</v>
      </c>
      <c r="J1217" s="27">
        <f>0.5*$AH$17*$AF$17*F1217^2</f>
        <v>105.40844444444444</v>
      </c>
      <c r="K1217" s="30">
        <f t="shared" si="237"/>
        <v>145.43037777777801</v>
      </c>
      <c r="L1217" s="35">
        <f t="shared" si="234"/>
        <v>3.9346996654321051</v>
      </c>
      <c r="M1217" s="35">
        <f t="shared" si="238"/>
        <v>3.9346996654321051</v>
      </c>
      <c r="N1217" s="35">
        <f t="shared" si="239"/>
        <v>0</v>
      </c>
      <c r="O1217" s="35">
        <f t="shared" si="240"/>
        <v>0</v>
      </c>
      <c r="P1217" s="36">
        <f>SUM($M$8:M1217)</f>
        <v>1000.8390590410501</v>
      </c>
      <c r="Q1217" s="36">
        <f>SUM($N$8:N1217)</f>
        <v>-192.06981103425937</v>
      </c>
      <c r="R1217" s="36">
        <f t="shared" si="241"/>
        <v>192.06981103425937</v>
      </c>
      <c r="S1217" s="13"/>
      <c r="T1217" s="38">
        <f t="shared" si="242"/>
        <v>182.46632048254639</v>
      </c>
      <c r="U1217" s="38">
        <f t="shared" si="235"/>
        <v>173.34300445841907</v>
      </c>
      <c r="V1217" s="38">
        <f t="shared" si="243"/>
        <v>171.60957441383488</v>
      </c>
      <c r="W1217" s="38">
        <f t="shared" si="243"/>
        <v>169.89347866969652</v>
      </c>
      <c r="X1217" s="38">
        <f t="shared" si="244"/>
        <v>161.39880473621167</v>
      </c>
      <c r="Y1217" s="38">
        <f t="shared" si="244"/>
        <v>153.32886449940108</v>
      </c>
      <c r="Z1217" s="38">
        <f t="shared" si="245"/>
        <v>153.32886449940108</v>
      </c>
    </row>
    <row r="1218" spans="2:26" x14ac:dyDescent="0.3">
      <c r="B1218" s="4" t="s">
        <v>37</v>
      </c>
      <c r="C1218" s="4">
        <v>1210</v>
      </c>
      <c r="D1218" s="4">
        <v>188</v>
      </c>
      <c r="E1218" s="8">
        <v>97.4</v>
      </c>
      <c r="F1218" s="8">
        <f t="shared" si="236"/>
        <v>27.055555555555557</v>
      </c>
      <c r="G1218" s="47">
        <f t="shared" si="246"/>
        <v>0</v>
      </c>
      <c r="H1218" s="27">
        <f>$AC$17*G1218</f>
        <v>0</v>
      </c>
      <c r="I1218" s="27">
        <f>($AG$17*$AC$17*$AI$17)</f>
        <v>37.376100000000001</v>
      </c>
      <c r="J1218" s="27">
        <f>0.5*$AH$17*$AF$17*F1218^2</f>
        <v>105.40844444444444</v>
      </c>
      <c r="K1218" s="30">
        <f t="shared" si="237"/>
        <v>142.78454444444444</v>
      </c>
      <c r="L1218" s="35">
        <f t="shared" si="234"/>
        <v>3.8631151746913579</v>
      </c>
      <c r="M1218" s="35">
        <f t="shared" si="238"/>
        <v>3.8631151746913579</v>
      </c>
      <c r="N1218" s="35">
        <f t="shared" si="239"/>
        <v>0</v>
      </c>
      <c r="O1218" s="35">
        <f t="shared" si="240"/>
        <v>0</v>
      </c>
      <c r="P1218" s="36">
        <f>SUM($M$8:M1218)</f>
        <v>1004.7021742157414</v>
      </c>
      <c r="Q1218" s="36">
        <f>SUM($N$8:N1218)</f>
        <v>-192.06981103425937</v>
      </c>
      <c r="R1218" s="36">
        <f t="shared" si="241"/>
        <v>192.06981103425937</v>
      </c>
      <c r="S1218" s="13"/>
      <c r="T1218" s="38">
        <f t="shared" si="242"/>
        <v>182.46632048254639</v>
      </c>
      <c r="U1218" s="38">
        <f t="shared" si="235"/>
        <v>173.34300445841907</v>
      </c>
      <c r="V1218" s="38">
        <f t="shared" si="243"/>
        <v>171.60957441383488</v>
      </c>
      <c r="W1218" s="38">
        <f t="shared" si="243"/>
        <v>169.89347866969652</v>
      </c>
      <c r="X1218" s="38">
        <f t="shared" si="244"/>
        <v>161.39880473621167</v>
      </c>
      <c r="Y1218" s="38">
        <f t="shared" si="244"/>
        <v>153.32886449940108</v>
      </c>
      <c r="Z1218" s="38">
        <f t="shared" si="245"/>
        <v>153.32886449940108</v>
      </c>
    </row>
    <row r="1219" spans="2:26" x14ac:dyDescent="0.3">
      <c r="B1219" s="4" t="s">
        <v>37</v>
      </c>
      <c r="C1219" s="4">
        <v>1211</v>
      </c>
      <c r="D1219" s="4">
        <v>189</v>
      </c>
      <c r="E1219" s="8">
        <v>97.4</v>
      </c>
      <c r="F1219" s="8">
        <f t="shared" si="236"/>
        <v>27.055555555555557</v>
      </c>
      <c r="G1219" s="47">
        <f t="shared" si="246"/>
        <v>0</v>
      </c>
      <c r="H1219" s="27">
        <f>$AC$17*G1219</f>
        <v>0</v>
      </c>
      <c r="I1219" s="27">
        <f>($AG$17*$AC$17*$AI$17)</f>
        <v>37.376100000000001</v>
      </c>
      <c r="J1219" s="27">
        <f>0.5*$AH$17*$AF$17*F1219^2</f>
        <v>105.40844444444444</v>
      </c>
      <c r="K1219" s="30">
        <f t="shared" si="237"/>
        <v>142.78454444444444</v>
      </c>
      <c r="L1219" s="35">
        <f t="shared" si="234"/>
        <v>3.8631151746913579</v>
      </c>
      <c r="M1219" s="35">
        <f t="shared" si="238"/>
        <v>3.8631151746913579</v>
      </c>
      <c r="N1219" s="35">
        <f t="shared" si="239"/>
        <v>0</v>
      </c>
      <c r="O1219" s="35">
        <f t="shared" si="240"/>
        <v>0</v>
      </c>
      <c r="P1219" s="36">
        <f>SUM($M$8:M1219)</f>
        <v>1008.5652893904327</v>
      </c>
      <c r="Q1219" s="36">
        <f>SUM($N$8:N1219)</f>
        <v>-192.06981103425937</v>
      </c>
      <c r="R1219" s="36">
        <f t="shared" si="241"/>
        <v>192.06981103425937</v>
      </c>
      <c r="S1219" s="13"/>
      <c r="T1219" s="38">
        <f t="shared" si="242"/>
        <v>182.46632048254639</v>
      </c>
      <c r="U1219" s="38">
        <f t="shared" si="235"/>
        <v>173.34300445841907</v>
      </c>
      <c r="V1219" s="38">
        <f t="shared" si="243"/>
        <v>171.60957441383488</v>
      </c>
      <c r="W1219" s="38">
        <f t="shared" si="243"/>
        <v>169.89347866969652</v>
      </c>
      <c r="X1219" s="38">
        <f t="shared" si="244"/>
        <v>161.39880473621167</v>
      </c>
      <c r="Y1219" s="38">
        <f t="shared" si="244"/>
        <v>153.32886449940108</v>
      </c>
      <c r="Z1219" s="38">
        <f t="shared" si="245"/>
        <v>153.32886449940108</v>
      </c>
    </row>
    <row r="1220" spans="2:26" x14ac:dyDescent="0.3">
      <c r="B1220" s="4" t="s">
        <v>37</v>
      </c>
      <c r="C1220" s="4">
        <v>1212</v>
      </c>
      <c r="D1220" s="4">
        <v>190</v>
      </c>
      <c r="E1220" s="8">
        <v>97.4</v>
      </c>
      <c r="F1220" s="8">
        <f t="shared" si="236"/>
        <v>27.055555555555557</v>
      </c>
      <c r="G1220" s="47">
        <f t="shared" si="246"/>
        <v>-1.3888888888890073E-2</v>
      </c>
      <c r="H1220" s="27">
        <f>$AC$17*G1220</f>
        <v>-2.6458333333335591</v>
      </c>
      <c r="I1220" s="27">
        <f>($AG$17*$AC$17*$AI$17)</f>
        <v>37.376100000000001</v>
      </c>
      <c r="J1220" s="27">
        <f>0.5*$AH$17*$AF$17*F1220^2</f>
        <v>105.40844444444444</v>
      </c>
      <c r="K1220" s="30">
        <f t="shared" si="237"/>
        <v>140.13871111111089</v>
      </c>
      <c r="L1220" s="35">
        <f t="shared" si="234"/>
        <v>3.7915306839506115</v>
      </c>
      <c r="M1220" s="35">
        <f t="shared" si="238"/>
        <v>3.7915306839506115</v>
      </c>
      <c r="N1220" s="35">
        <f t="shared" si="239"/>
        <v>0</v>
      </c>
      <c r="O1220" s="35">
        <f t="shared" si="240"/>
        <v>0</v>
      </c>
      <c r="P1220" s="36">
        <f>SUM($M$8:M1220)</f>
        <v>1012.3568200743832</v>
      </c>
      <c r="Q1220" s="36">
        <f>SUM($N$8:N1220)</f>
        <v>-192.06981103425937</v>
      </c>
      <c r="R1220" s="36">
        <f t="shared" si="241"/>
        <v>192.06981103425937</v>
      </c>
      <c r="S1220" s="13"/>
      <c r="T1220" s="38">
        <f t="shared" si="242"/>
        <v>182.46632048254639</v>
      </c>
      <c r="U1220" s="38">
        <f t="shared" si="235"/>
        <v>173.34300445841907</v>
      </c>
      <c r="V1220" s="38">
        <f t="shared" si="243"/>
        <v>171.60957441383488</v>
      </c>
      <c r="W1220" s="38">
        <f t="shared" si="243"/>
        <v>169.89347866969652</v>
      </c>
      <c r="X1220" s="38">
        <f t="shared" si="244"/>
        <v>161.39880473621167</v>
      </c>
      <c r="Y1220" s="38">
        <f t="shared" si="244"/>
        <v>153.32886449940108</v>
      </c>
      <c r="Z1220" s="38">
        <f t="shared" si="245"/>
        <v>153.32886449940108</v>
      </c>
    </row>
    <row r="1221" spans="2:26" x14ac:dyDescent="0.3">
      <c r="B1221" s="4" t="s">
        <v>37</v>
      </c>
      <c r="C1221" s="4">
        <v>1213</v>
      </c>
      <c r="D1221" s="4">
        <v>191</v>
      </c>
      <c r="E1221" s="8">
        <v>97.3</v>
      </c>
      <c r="F1221" s="8">
        <f t="shared" si="236"/>
        <v>27.027777777777775</v>
      </c>
      <c r="G1221" s="47">
        <f t="shared" si="246"/>
        <v>-1.3888888888890073E-2</v>
      </c>
      <c r="H1221" s="27">
        <f>$AC$17*G1221</f>
        <v>-2.6458333333335591</v>
      </c>
      <c r="I1221" s="27">
        <f>($AG$17*$AC$17*$AI$17)</f>
        <v>37.376100000000001</v>
      </c>
      <c r="J1221" s="27">
        <f>0.5*$AH$17*$AF$17*F1221^2</f>
        <v>105.19211111111107</v>
      </c>
      <c r="K1221" s="30">
        <f t="shared" si="237"/>
        <v>139.92237777777751</v>
      </c>
      <c r="L1221" s="35">
        <f t="shared" si="234"/>
        <v>3.7817909327160417</v>
      </c>
      <c r="M1221" s="35">
        <f t="shared" si="238"/>
        <v>3.7817909327160417</v>
      </c>
      <c r="N1221" s="35">
        <f t="shared" si="239"/>
        <v>0</v>
      </c>
      <c r="O1221" s="35">
        <f t="shared" si="240"/>
        <v>0</v>
      </c>
      <c r="P1221" s="36">
        <f>SUM($M$8:M1221)</f>
        <v>1016.1386110070993</v>
      </c>
      <c r="Q1221" s="36">
        <f>SUM($N$8:N1221)</f>
        <v>-192.06981103425937</v>
      </c>
      <c r="R1221" s="36">
        <f t="shared" si="241"/>
        <v>192.06981103425937</v>
      </c>
      <c r="S1221" s="13"/>
      <c r="T1221" s="38">
        <f t="shared" si="242"/>
        <v>182.46632048254639</v>
      </c>
      <c r="U1221" s="38">
        <f t="shared" si="235"/>
        <v>173.34300445841907</v>
      </c>
      <c r="V1221" s="38">
        <f t="shared" si="243"/>
        <v>171.60957441383488</v>
      </c>
      <c r="W1221" s="38">
        <f t="shared" si="243"/>
        <v>169.89347866969652</v>
      </c>
      <c r="X1221" s="38">
        <f t="shared" si="244"/>
        <v>161.39880473621167</v>
      </c>
      <c r="Y1221" s="38">
        <f t="shared" si="244"/>
        <v>153.32886449940108</v>
      </c>
      <c r="Z1221" s="38">
        <f t="shared" si="245"/>
        <v>153.32886449940108</v>
      </c>
    </row>
    <row r="1222" spans="2:26" x14ac:dyDescent="0.3">
      <c r="B1222" s="4" t="s">
        <v>37</v>
      </c>
      <c r="C1222" s="4">
        <v>1214</v>
      </c>
      <c r="D1222" s="4">
        <v>192</v>
      </c>
      <c r="E1222" s="8">
        <v>97.3</v>
      </c>
      <c r="F1222" s="8">
        <f t="shared" si="236"/>
        <v>27.027777777777775</v>
      </c>
      <c r="G1222" s="47">
        <f t="shared" si="246"/>
        <v>0</v>
      </c>
      <c r="H1222" s="27">
        <f>$AC$17*G1222</f>
        <v>0</v>
      </c>
      <c r="I1222" s="27">
        <f>($AG$17*$AC$17*$AI$17)</f>
        <v>37.376100000000001</v>
      </c>
      <c r="J1222" s="27">
        <f>0.5*$AH$17*$AF$17*F1222^2</f>
        <v>105.19211111111107</v>
      </c>
      <c r="K1222" s="30">
        <f t="shared" si="237"/>
        <v>142.56821111111108</v>
      </c>
      <c r="L1222" s="35">
        <f t="shared" si="234"/>
        <v>3.8533019280864185</v>
      </c>
      <c r="M1222" s="35">
        <f t="shared" si="238"/>
        <v>3.8533019280864185</v>
      </c>
      <c r="N1222" s="35">
        <f t="shared" si="239"/>
        <v>0</v>
      </c>
      <c r="O1222" s="35">
        <f t="shared" si="240"/>
        <v>0</v>
      </c>
      <c r="P1222" s="36">
        <f>SUM($M$8:M1222)</f>
        <v>1019.9919129351857</v>
      </c>
      <c r="Q1222" s="36">
        <f>SUM($N$8:N1222)</f>
        <v>-192.06981103425937</v>
      </c>
      <c r="R1222" s="36">
        <f t="shared" si="241"/>
        <v>192.06981103425937</v>
      </c>
      <c r="S1222" s="13"/>
      <c r="T1222" s="38">
        <f t="shared" si="242"/>
        <v>182.46632048254639</v>
      </c>
      <c r="U1222" s="38">
        <f t="shared" si="235"/>
        <v>173.34300445841907</v>
      </c>
      <c r="V1222" s="38">
        <f t="shared" si="243"/>
        <v>171.60957441383488</v>
      </c>
      <c r="W1222" s="38">
        <f t="shared" si="243"/>
        <v>169.89347866969652</v>
      </c>
      <c r="X1222" s="38">
        <f t="shared" si="244"/>
        <v>161.39880473621167</v>
      </c>
      <c r="Y1222" s="38">
        <f t="shared" si="244"/>
        <v>153.32886449940108</v>
      </c>
      <c r="Z1222" s="38">
        <f t="shared" si="245"/>
        <v>153.32886449940108</v>
      </c>
    </row>
    <row r="1223" spans="2:26" x14ac:dyDescent="0.3">
      <c r="B1223" s="4" t="s">
        <v>37</v>
      </c>
      <c r="C1223" s="4">
        <v>1215</v>
      </c>
      <c r="D1223" s="4">
        <v>193</v>
      </c>
      <c r="E1223" s="8">
        <v>97.3</v>
      </c>
      <c r="F1223" s="8">
        <f t="shared" si="236"/>
        <v>27.027777777777775</v>
      </c>
      <c r="G1223" s="47">
        <f t="shared" si="246"/>
        <v>0</v>
      </c>
      <c r="H1223" s="27">
        <f>$AC$17*G1223</f>
        <v>0</v>
      </c>
      <c r="I1223" s="27">
        <f>($AG$17*$AC$17*$AI$17)</f>
        <v>37.376100000000001</v>
      </c>
      <c r="J1223" s="27">
        <f>0.5*$AH$17*$AF$17*F1223^2</f>
        <v>105.19211111111107</v>
      </c>
      <c r="K1223" s="30">
        <f t="shared" si="237"/>
        <v>142.56821111111108</v>
      </c>
      <c r="L1223" s="35">
        <f t="shared" si="234"/>
        <v>3.8533019280864185</v>
      </c>
      <c r="M1223" s="35">
        <f t="shared" si="238"/>
        <v>3.8533019280864185</v>
      </c>
      <c r="N1223" s="35">
        <f t="shared" si="239"/>
        <v>0</v>
      </c>
      <c r="O1223" s="35">
        <f t="shared" si="240"/>
        <v>0</v>
      </c>
      <c r="P1223" s="36">
        <f>SUM($M$8:M1223)</f>
        <v>1023.8452148632722</v>
      </c>
      <c r="Q1223" s="36">
        <f>SUM($N$8:N1223)</f>
        <v>-192.06981103425937</v>
      </c>
      <c r="R1223" s="36">
        <f t="shared" si="241"/>
        <v>192.06981103425937</v>
      </c>
      <c r="S1223" s="13"/>
      <c r="T1223" s="38">
        <f t="shared" si="242"/>
        <v>182.46632048254639</v>
      </c>
      <c r="U1223" s="38">
        <f t="shared" si="235"/>
        <v>173.34300445841907</v>
      </c>
      <c r="V1223" s="38">
        <f t="shared" si="243"/>
        <v>171.60957441383488</v>
      </c>
      <c r="W1223" s="38">
        <f t="shared" si="243"/>
        <v>169.89347866969652</v>
      </c>
      <c r="X1223" s="38">
        <f t="shared" si="244"/>
        <v>161.39880473621167</v>
      </c>
      <c r="Y1223" s="38">
        <f t="shared" si="244"/>
        <v>153.32886449940108</v>
      </c>
      <c r="Z1223" s="38">
        <f t="shared" si="245"/>
        <v>153.32886449940108</v>
      </c>
    </row>
    <row r="1224" spans="2:26" x14ac:dyDescent="0.3">
      <c r="B1224" s="4" t="s">
        <v>37</v>
      </c>
      <c r="C1224" s="4">
        <v>1216</v>
      </c>
      <c r="D1224" s="4">
        <v>194</v>
      </c>
      <c r="E1224" s="8">
        <v>97.3</v>
      </c>
      <c r="F1224" s="8">
        <f t="shared" si="236"/>
        <v>27.027777777777775</v>
      </c>
      <c r="G1224" s="47">
        <f t="shared" si="246"/>
        <v>-1.3888888888888099E-2</v>
      </c>
      <c r="H1224" s="27">
        <f>$AC$17*G1224</f>
        <v>-2.6458333333331829</v>
      </c>
      <c r="I1224" s="27">
        <f>($AG$17*$AC$17*$AI$17)</f>
        <v>37.376100000000001</v>
      </c>
      <c r="J1224" s="27">
        <f>0.5*$AH$17*$AF$17*F1224^2</f>
        <v>105.19211111111107</v>
      </c>
      <c r="K1224" s="30">
        <f t="shared" si="237"/>
        <v>139.92237777777791</v>
      </c>
      <c r="L1224" s="35">
        <f t="shared" ref="L1224:L1287" si="247">(K1224*F1224)/1000</f>
        <v>3.7817909327160528</v>
      </c>
      <c r="M1224" s="35">
        <f t="shared" si="238"/>
        <v>3.7817909327160528</v>
      </c>
      <c r="N1224" s="35">
        <f t="shared" si="239"/>
        <v>0</v>
      </c>
      <c r="O1224" s="35">
        <f t="shared" si="240"/>
        <v>0</v>
      </c>
      <c r="P1224" s="36">
        <f>SUM($M$8:M1224)</f>
        <v>1027.6270057959882</v>
      </c>
      <c r="Q1224" s="36">
        <f>SUM($N$8:N1224)</f>
        <v>-192.06981103425937</v>
      </c>
      <c r="R1224" s="36">
        <f t="shared" si="241"/>
        <v>192.06981103425937</v>
      </c>
      <c r="S1224" s="13"/>
      <c r="T1224" s="38">
        <f t="shared" si="242"/>
        <v>182.46632048254639</v>
      </c>
      <c r="U1224" s="38">
        <f t="shared" ref="U1224:U1287" si="248">T1224*0.95</f>
        <v>173.34300445841907</v>
      </c>
      <c r="V1224" s="38">
        <f t="shared" si="243"/>
        <v>171.60957441383488</v>
      </c>
      <c r="W1224" s="38">
        <f t="shared" si="243"/>
        <v>169.89347866969652</v>
      </c>
      <c r="X1224" s="38">
        <f t="shared" si="244"/>
        <v>161.39880473621167</v>
      </c>
      <c r="Y1224" s="38">
        <f t="shared" si="244"/>
        <v>153.32886449940108</v>
      </c>
      <c r="Z1224" s="38">
        <f t="shared" si="245"/>
        <v>153.32886449940108</v>
      </c>
    </row>
    <row r="1225" spans="2:26" x14ac:dyDescent="0.3">
      <c r="B1225" s="4" t="s">
        <v>37</v>
      </c>
      <c r="C1225" s="4">
        <v>1217</v>
      </c>
      <c r="D1225" s="4">
        <v>195</v>
      </c>
      <c r="E1225" s="8">
        <v>97.2</v>
      </c>
      <c r="F1225" s="8">
        <f t="shared" ref="F1225:F1288" si="249">E1225/3.6</f>
        <v>27</v>
      </c>
      <c r="G1225" s="47">
        <f t="shared" si="246"/>
        <v>-2.7777777777778172E-2</v>
      </c>
      <c r="H1225" s="27">
        <f>$AC$17*G1225</f>
        <v>-5.2916666666667416</v>
      </c>
      <c r="I1225" s="27">
        <f>($AG$17*$AC$17*$AI$17)</f>
        <v>37.376100000000001</v>
      </c>
      <c r="J1225" s="27">
        <f>0.5*$AH$17*$AF$17*F1225^2</f>
        <v>104.976</v>
      </c>
      <c r="K1225" s="30">
        <f t="shared" ref="K1225:K1288" si="250">H1225+I1225+J1225</f>
        <v>137.06043333333326</v>
      </c>
      <c r="L1225" s="35">
        <f t="shared" si="247"/>
        <v>3.700631699999998</v>
      </c>
      <c r="M1225" s="35">
        <f t="shared" ref="M1225:M1288" si="251">IF(L1225&gt;0, L1225, 0)</f>
        <v>3.700631699999998</v>
      </c>
      <c r="N1225" s="35">
        <f t="shared" ref="N1225:N1288" si="252">IF(L1225&lt;0, L1225, 0)</f>
        <v>0</v>
      </c>
      <c r="O1225" s="35">
        <f t="shared" ref="O1225:O1288" si="253">N1225*(-1)</f>
        <v>0</v>
      </c>
      <c r="P1225" s="36">
        <f>SUM($M$8:M1225)</f>
        <v>1031.3276374959883</v>
      </c>
      <c r="Q1225" s="36">
        <f>SUM($N$8:N1225)</f>
        <v>-192.06981103425937</v>
      </c>
      <c r="R1225" s="36">
        <f t="shared" ref="R1225:R1288" si="254">Q1225*(-1)</f>
        <v>192.06981103425937</v>
      </c>
      <c r="S1225" s="13"/>
      <c r="T1225" s="38">
        <f t="shared" ref="T1225:T1288" si="255">R1225*0.95</f>
        <v>182.46632048254639</v>
      </c>
      <c r="U1225" s="38">
        <f t="shared" si="248"/>
        <v>173.34300445841907</v>
      </c>
      <c r="V1225" s="38">
        <f t="shared" ref="V1225:W1288" si="256">U1225*0.99</f>
        <v>171.60957441383488</v>
      </c>
      <c r="W1225" s="38">
        <f t="shared" si="256"/>
        <v>169.89347866969652</v>
      </c>
      <c r="X1225" s="38">
        <f t="shared" ref="X1225:Y1288" si="257">W1225*0.95</f>
        <v>161.39880473621167</v>
      </c>
      <c r="Y1225" s="38">
        <f t="shared" si="257"/>
        <v>153.32886449940108</v>
      </c>
      <c r="Z1225" s="38">
        <f t="shared" ref="Z1225:Z1288" si="258">Y1225</f>
        <v>153.32886449940108</v>
      </c>
    </row>
    <row r="1226" spans="2:26" x14ac:dyDescent="0.3">
      <c r="B1226" s="4" t="s">
        <v>37</v>
      </c>
      <c r="C1226" s="4">
        <v>1218</v>
      </c>
      <c r="D1226" s="4">
        <v>196</v>
      </c>
      <c r="E1226" s="8">
        <v>97.1</v>
      </c>
      <c r="F1226" s="8">
        <f t="shared" si="249"/>
        <v>26.972222222222221</v>
      </c>
      <c r="G1226" s="47">
        <f t="shared" ref="G1226:G1289" si="259">($E1227-$E1225)/2/3.6</f>
        <v>-2.7777777777778172E-2</v>
      </c>
      <c r="H1226" s="27">
        <f>$AC$17*G1226</f>
        <v>-5.2916666666667416</v>
      </c>
      <c r="I1226" s="27">
        <f>($AG$17*$AC$17*$AI$17)</f>
        <v>37.376100000000001</v>
      </c>
      <c r="J1226" s="27">
        <f>0.5*$AH$17*$AF$17*F1226^2</f>
        <v>104.7601111111111</v>
      </c>
      <c r="K1226" s="30">
        <f t="shared" si="250"/>
        <v>136.84454444444435</v>
      </c>
      <c r="L1226" s="35">
        <f t="shared" si="247"/>
        <v>3.6910014626543184</v>
      </c>
      <c r="M1226" s="35">
        <f t="shared" si="251"/>
        <v>3.6910014626543184</v>
      </c>
      <c r="N1226" s="35">
        <f t="shared" si="252"/>
        <v>0</v>
      </c>
      <c r="O1226" s="35">
        <f t="shared" si="253"/>
        <v>0</v>
      </c>
      <c r="P1226" s="36">
        <f>SUM($M$8:M1226)</f>
        <v>1035.0186389586427</v>
      </c>
      <c r="Q1226" s="36">
        <f>SUM($N$8:N1226)</f>
        <v>-192.06981103425937</v>
      </c>
      <c r="R1226" s="36">
        <f t="shared" si="254"/>
        <v>192.06981103425937</v>
      </c>
      <c r="S1226" s="13"/>
      <c r="T1226" s="38">
        <f t="shared" si="255"/>
        <v>182.46632048254639</v>
      </c>
      <c r="U1226" s="38">
        <f t="shared" si="248"/>
        <v>173.34300445841907</v>
      </c>
      <c r="V1226" s="38">
        <f t="shared" si="256"/>
        <v>171.60957441383488</v>
      </c>
      <c r="W1226" s="38">
        <f t="shared" si="256"/>
        <v>169.89347866969652</v>
      </c>
      <c r="X1226" s="38">
        <f t="shared" si="257"/>
        <v>161.39880473621167</v>
      </c>
      <c r="Y1226" s="38">
        <f t="shared" si="257"/>
        <v>153.32886449940108</v>
      </c>
      <c r="Z1226" s="38">
        <f t="shared" si="258"/>
        <v>153.32886449940108</v>
      </c>
    </row>
    <row r="1227" spans="2:26" x14ac:dyDescent="0.3">
      <c r="B1227" s="4" t="s">
        <v>37</v>
      </c>
      <c r="C1227" s="4">
        <v>1219</v>
      </c>
      <c r="D1227" s="4">
        <v>197</v>
      </c>
      <c r="E1227" s="8">
        <v>97</v>
      </c>
      <c r="F1227" s="8">
        <f t="shared" si="249"/>
        <v>26.944444444444443</v>
      </c>
      <c r="G1227" s="47">
        <f t="shared" si="259"/>
        <v>-2.7777777777776198E-2</v>
      </c>
      <c r="H1227" s="27">
        <f>$AC$17*G1227</f>
        <v>-5.2916666666663659</v>
      </c>
      <c r="I1227" s="27">
        <f>($AG$17*$AC$17*$AI$17)</f>
        <v>37.376100000000001</v>
      </c>
      <c r="J1227" s="27">
        <f>0.5*$AH$17*$AF$17*F1227^2</f>
        <v>104.54444444444442</v>
      </c>
      <c r="K1227" s="30">
        <f t="shared" si="250"/>
        <v>136.62887777777806</v>
      </c>
      <c r="L1227" s="35">
        <f t="shared" si="247"/>
        <v>3.6813892067901306</v>
      </c>
      <c r="M1227" s="35">
        <f t="shared" si="251"/>
        <v>3.6813892067901306</v>
      </c>
      <c r="N1227" s="35">
        <f t="shared" si="252"/>
        <v>0</v>
      </c>
      <c r="O1227" s="35">
        <f t="shared" si="253"/>
        <v>0</v>
      </c>
      <c r="P1227" s="36">
        <f>SUM($M$8:M1227)</f>
        <v>1038.7000281654327</v>
      </c>
      <c r="Q1227" s="36">
        <f>SUM($N$8:N1227)</f>
        <v>-192.06981103425937</v>
      </c>
      <c r="R1227" s="36">
        <f t="shared" si="254"/>
        <v>192.06981103425937</v>
      </c>
      <c r="S1227" s="13"/>
      <c r="T1227" s="38">
        <f t="shared" si="255"/>
        <v>182.46632048254639</v>
      </c>
      <c r="U1227" s="38">
        <f t="shared" si="248"/>
        <v>173.34300445841907</v>
      </c>
      <c r="V1227" s="38">
        <f t="shared" si="256"/>
        <v>171.60957441383488</v>
      </c>
      <c r="W1227" s="38">
        <f t="shared" si="256"/>
        <v>169.89347866969652</v>
      </c>
      <c r="X1227" s="38">
        <f t="shared" si="257"/>
        <v>161.39880473621167</v>
      </c>
      <c r="Y1227" s="38">
        <f t="shared" si="257"/>
        <v>153.32886449940108</v>
      </c>
      <c r="Z1227" s="38">
        <f t="shared" si="258"/>
        <v>153.32886449940108</v>
      </c>
    </row>
    <row r="1228" spans="2:26" x14ac:dyDescent="0.3">
      <c r="B1228" s="4" t="s">
        <v>37</v>
      </c>
      <c r="C1228" s="4">
        <v>1220</v>
      </c>
      <c r="D1228" s="4">
        <v>198</v>
      </c>
      <c r="E1228" s="8">
        <v>96.9</v>
      </c>
      <c r="F1228" s="8">
        <f t="shared" si="249"/>
        <v>26.916666666666668</v>
      </c>
      <c r="G1228" s="47">
        <f t="shared" si="259"/>
        <v>-4.1666666666666269E-2</v>
      </c>
      <c r="H1228" s="27">
        <f>$AC$17*G1228</f>
        <v>-7.9374999999999245</v>
      </c>
      <c r="I1228" s="27">
        <f>($AG$17*$AC$17*$AI$17)</f>
        <v>37.376100000000001</v>
      </c>
      <c r="J1228" s="27">
        <f>0.5*$AH$17*$AF$17*F1228^2</f>
        <v>104.32899999999999</v>
      </c>
      <c r="K1228" s="30">
        <f t="shared" si="250"/>
        <v>133.76760000000007</v>
      </c>
      <c r="L1228" s="35">
        <f t="shared" si="247"/>
        <v>3.600577900000002</v>
      </c>
      <c r="M1228" s="35">
        <f t="shared" si="251"/>
        <v>3.600577900000002</v>
      </c>
      <c r="N1228" s="35">
        <f t="shared" si="252"/>
        <v>0</v>
      </c>
      <c r="O1228" s="35">
        <f t="shared" si="253"/>
        <v>0</v>
      </c>
      <c r="P1228" s="36">
        <f>SUM($M$8:M1228)</f>
        <v>1042.3006060654327</v>
      </c>
      <c r="Q1228" s="36">
        <f>SUM($N$8:N1228)</f>
        <v>-192.06981103425937</v>
      </c>
      <c r="R1228" s="36">
        <f t="shared" si="254"/>
        <v>192.06981103425937</v>
      </c>
      <c r="S1228" s="13"/>
      <c r="T1228" s="38">
        <f t="shared" si="255"/>
        <v>182.46632048254639</v>
      </c>
      <c r="U1228" s="38">
        <f t="shared" si="248"/>
        <v>173.34300445841907</v>
      </c>
      <c r="V1228" s="38">
        <f t="shared" si="256"/>
        <v>171.60957441383488</v>
      </c>
      <c r="W1228" s="38">
        <f t="shared" si="256"/>
        <v>169.89347866969652</v>
      </c>
      <c r="X1228" s="38">
        <f t="shared" si="257"/>
        <v>161.39880473621167</v>
      </c>
      <c r="Y1228" s="38">
        <f t="shared" si="257"/>
        <v>153.32886449940108</v>
      </c>
      <c r="Z1228" s="38">
        <f t="shared" si="258"/>
        <v>153.32886449940108</v>
      </c>
    </row>
    <row r="1229" spans="2:26" x14ac:dyDescent="0.3">
      <c r="B1229" s="4" t="s">
        <v>37</v>
      </c>
      <c r="C1229" s="4">
        <v>1221</v>
      </c>
      <c r="D1229" s="4">
        <v>199</v>
      </c>
      <c r="E1229" s="8">
        <v>96.7</v>
      </c>
      <c r="F1229" s="8">
        <f t="shared" si="249"/>
        <v>26.861111111111111</v>
      </c>
      <c r="G1229" s="47">
        <f t="shared" si="259"/>
        <v>-6.9444444444444448E-2</v>
      </c>
      <c r="H1229" s="27">
        <f>$AC$17*G1229</f>
        <v>-13.229166666666668</v>
      </c>
      <c r="I1229" s="27">
        <f>($AG$17*$AC$17*$AI$17)</f>
        <v>37.376100000000001</v>
      </c>
      <c r="J1229" s="27">
        <f>0.5*$AH$17*$AF$17*F1229^2</f>
        <v>103.89877777777777</v>
      </c>
      <c r="K1229" s="30">
        <f t="shared" si="250"/>
        <v>128.0457111111111</v>
      </c>
      <c r="L1229" s="35">
        <f t="shared" si="247"/>
        <v>3.4394500734567899</v>
      </c>
      <c r="M1229" s="35">
        <f t="shared" si="251"/>
        <v>3.4394500734567899</v>
      </c>
      <c r="N1229" s="35">
        <f t="shared" si="252"/>
        <v>0</v>
      </c>
      <c r="O1229" s="35">
        <f t="shared" si="253"/>
        <v>0</v>
      </c>
      <c r="P1229" s="36">
        <f>SUM($M$8:M1229)</f>
        <v>1045.7400561388895</v>
      </c>
      <c r="Q1229" s="36">
        <f>SUM($N$8:N1229)</f>
        <v>-192.06981103425937</v>
      </c>
      <c r="R1229" s="36">
        <f t="shared" si="254"/>
        <v>192.06981103425937</v>
      </c>
      <c r="S1229" s="13"/>
      <c r="T1229" s="38">
        <f t="shared" si="255"/>
        <v>182.46632048254639</v>
      </c>
      <c r="U1229" s="38">
        <f t="shared" si="248"/>
        <v>173.34300445841907</v>
      </c>
      <c r="V1229" s="38">
        <f t="shared" si="256"/>
        <v>171.60957441383488</v>
      </c>
      <c r="W1229" s="38">
        <f t="shared" si="256"/>
        <v>169.89347866969652</v>
      </c>
      <c r="X1229" s="38">
        <f t="shared" si="257"/>
        <v>161.39880473621167</v>
      </c>
      <c r="Y1229" s="38">
        <f t="shared" si="257"/>
        <v>153.32886449940108</v>
      </c>
      <c r="Z1229" s="38">
        <f t="shared" si="258"/>
        <v>153.32886449940108</v>
      </c>
    </row>
    <row r="1230" spans="2:26" x14ac:dyDescent="0.3">
      <c r="B1230" s="4" t="s">
        <v>37</v>
      </c>
      <c r="C1230" s="4">
        <v>1222</v>
      </c>
      <c r="D1230" s="4">
        <v>200</v>
      </c>
      <c r="E1230" s="8">
        <v>96.4</v>
      </c>
      <c r="F1230" s="8">
        <f t="shared" si="249"/>
        <v>26.777777777777779</v>
      </c>
      <c r="G1230" s="47">
        <f t="shared" si="259"/>
        <v>-8.3333333333334522E-2</v>
      </c>
      <c r="H1230" s="27">
        <f>$AC$17*G1230</f>
        <v>-15.875000000000226</v>
      </c>
      <c r="I1230" s="27">
        <f>($AG$17*$AC$17*$AI$17)</f>
        <v>37.376100000000001</v>
      </c>
      <c r="J1230" s="27">
        <f>0.5*$AH$17*$AF$17*F1230^2</f>
        <v>103.25511111111111</v>
      </c>
      <c r="K1230" s="30">
        <f t="shared" si="250"/>
        <v>124.75621111111087</v>
      </c>
      <c r="L1230" s="35">
        <f t="shared" si="247"/>
        <v>3.3406940975308581</v>
      </c>
      <c r="M1230" s="35">
        <f t="shared" si="251"/>
        <v>3.3406940975308581</v>
      </c>
      <c r="N1230" s="35">
        <f t="shared" si="252"/>
        <v>0</v>
      </c>
      <c r="O1230" s="35">
        <f t="shared" si="253"/>
        <v>0</v>
      </c>
      <c r="P1230" s="36">
        <f>SUM($M$8:M1230)</f>
        <v>1049.0807502364203</v>
      </c>
      <c r="Q1230" s="36">
        <f>SUM($N$8:N1230)</f>
        <v>-192.06981103425937</v>
      </c>
      <c r="R1230" s="36">
        <f t="shared" si="254"/>
        <v>192.06981103425937</v>
      </c>
      <c r="S1230" s="13"/>
      <c r="T1230" s="38">
        <f t="shared" si="255"/>
        <v>182.46632048254639</v>
      </c>
      <c r="U1230" s="38">
        <f t="shared" si="248"/>
        <v>173.34300445841907</v>
      </c>
      <c r="V1230" s="38">
        <f t="shared" si="256"/>
        <v>171.60957441383488</v>
      </c>
      <c r="W1230" s="38">
        <f t="shared" si="256"/>
        <v>169.89347866969652</v>
      </c>
      <c r="X1230" s="38">
        <f t="shared" si="257"/>
        <v>161.39880473621167</v>
      </c>
      <c r="Y1230" s="38">
        <f t="shared" si="257"/>
        <v>153.32886449940108</v>
      </c>
      <c r="Z1230" s="38">
        <f t="shared" si="258"/>
        <v>153.32886449940108</v>
      </c>
    </row>
    <row r="1231" spans="2:26" x14ac:dyDescent="0.3">
      <c r="B1231" s="4" t="s">
        <v>37</v>
      </c>
      <c r="C1231" s="4">
        <v>1223</v>
      </c>
      <c r="D1231" s="4">
        <v>201</v>
      </c>
      <c r="E1231" s="8">
        <v>96.1</v>
      </c>
      <c r="F1231" s="8">
        <f t="shared" si="249"/>
        <v>26.694444444444443</v>
      </c>
      <c r="G1231" s="47">
        <f t="shared" si="259"/>
        <v>-9.7222222222222612E-2</v>
      </c>
      <c r="H1231" s="27">
        <f>$AC$17*G1231</f>
        <v>-18.520833333333407</v>
      </c>
      <c r="I1231" s="27">
        <f>($AG$17*$AC$17*$AI$17)</f>
        <v>37.376100000000001</v>
      </c>
      <c r="J1231" s="27">
        <f>0.5*$AH$17*$AF$17*F1231^2</f>
        <v>102.61344444444443</v>
      </c>
      <c r="K1231" s="30">
        <f t="shared" si="250"/>
        <v>121.46871111111102</v>
      </c>
      <c r="L1231" s="35">
        <f t="shared" si="247"/>
        <v>3.2425397604938242</v>
      </c>
      <c r="M1231" s="35">
        <f t="shared" si="251"/>
        <v>3.2425397604938242</v>
      </c>
      <c r="N1231" s="35">
        <f t="shared" si="252"/>
        <v>0</v>
      </c>
      <c r="O1231" s="35">
        <f t="shared" si="253"/>
        <v>0</v>
      </c>
      <c r="P1231" s="36">
        <f>SUM($M$8:M1231)</f>
        <v>1052.3232899969141</v>
      </c>
      <c r="Q1231" s="36">
        <f>SUM($N$8:N1231)</f>
        <v>-192.06981103425937</v>
      </c>
      <c r="R1231" s="36">
        <f t="shared" si="254"/>
        <v>192.06981103425937</v>
      </c>
      <c r="S1231" s="13"/>
      <c r="T1231" s="38">
        <f t="shared" si="255"/>
        <v>182.46632048254639</v>
      </c>
      <c r="U1231" s="38">
        <f t="shared" si="248"/>
        <v>173.34300445841907</v>
      </c>
      <c r="V1231" s="38">
        <f t="shared" si="256"/>
        <v>171.60957441383488</v>
      </c>
      <c r="W1231" s="38">
        <f t="shared" si="256"/>
        <v>169.89347866969652</v>
      </c>
      <c r="X1231" s="38">
        <f t="shared" si="257"/>
        <v>161.39880473621167</v>
      </c>
      <c r="Y1231" s="38">
        <f t="shared" si="257"/>
        <v>153.32886449940108</v>
      </c>
      <c r="Z1231" s="38">
        <f t="shared" si="258"/>
        <v>153.32886449940108</v>
      </c>
    </row>
    <row r="1232" spans="2:26" x14ac:dyDescent="0.3">
      <c r="B1232" s="4" t="s">
        <v>37</v>
      </c>
      <c r="C1232" s="4">
        <v>1224</v>
      </c>
      <c r="D1232" s="4">
        <v>202</v>
      </c>
      <c r="E1232" s="8">
        <v>95.7</v>
      </c>
      <c r="F1232" s="8">
        <f t="shared" si="249"/>
        <v>26.583333333333332</v>
      </c>
      <c r="G1232" s="47">
        <f t="shared" si="259"/>
        <v>-8.3333333333332538E-2</v>
      </c>
      <c r="H1232" s="27">
        <f>$AC$17*G1232</f>
        <v>-15.874999999999849</v>
      </c>
      <c r="I1232" s="27">
        <f>($AG$17*$AC$17*$AI$17)</f>
        <v>37.376100000000001</v>
      </c>
      <c r="J1232" s="27">
        <f>0.5*$AH$17*$AF$17*F1232^2</f>
        <v>101.761</v>
      </c>
      <c r="K1232" s="30">
        <f t="shared" si="250"/>
        <v>123.26210000000015</v>
      </c>
      <c r="L1232" s="35">
        <f t="shared" si="247"/>
        <v>3.2767174916666706</v>
      </c>
      <c r="M1232" s="35">
        <f t="shared" si="251"/>
        <v>3.2767174916666706</v>
      </c>
      <c r="N1232" s="35">
        <f t="shared" si="252"/>
        <v>0</v>
      </c>
      <c r="O1232" s="35">
        <f t="shared" si="253"/>
        <v>0</v>
      </c>
      <c r="P1232" s="36">
        <f>SUM($M$8:M1232)</f>
        <v>1055.6000074885808</v>
      </c>
      <c r="Q1232" s="36">
        <f>SUM($N$8:N1232)</f>
        <v>-192.06981103425937</v>
      </c>
      <c r="R1232" s="36">
        <f t="shared" si="254"/>
        <v>192.06981103425937</v>
      </c>
      <c r="S1232" s="13"/>
      <c r="T1232" s="38">
        <f t="shared" si="255"/>
        <v>182.46632048254639</v>
      </c>
      <c r="U1232" s="38">
        <f t="shared" si="248"/>
        <v>173.34300445841907</v>
      </c>
      <c r="V1232" s="38">
        <f t="shared" si="256"/>
        <v>171.60957441383488</v>
      </c>
      <c r="W1232" s="38">
        <f t="shared" si="256"/>
        <v>169.89347866969652</v>
      </c>
      <c r="X1232" s="38">
        <f t="shared" si="257"/>
        <v>161.39880473621167</v>
      </c>
      <c r="Y1232" s="38">
        <f t="shared" si="257"/>
        <v>153.32886449940108</v>
      </c>
      <c r="Z1232" s="38">
        <f t="shared" si="258"/>
        <v>153.32886449940108</v>
      </c>
    </row>
    <row r="1233" spans="2:26" x14ac:dyDescent="0.3">
      <c r="B1233" s="4" t="s">
        <v>37</v>
      </c>
      <c r="C1233" s="4">
        <v>1225</v>
      </c>
      <c r="D1233" s="4">
        <v>203</v>
      </c>
      <c r="E1233" s="8">
        <v>95.5</v>
      </c>
      <c r="F1233" s="8">
        <f t="shared" si="249"/>
        <v>26.527777777777779</v>
      </c>
      <c r="G1233" s="47">
        <f t="shared" si="259"/>
        <v>-5.5555555555556344E-2</v>
      </c>
      <c r="H1233" s="27">
        <f>$AC$17*G1233</f>
        <v>-10.583333333333483</v>
      </c>
      <c r="I1233" s="27">
        <f>($AG$17*$AC$17*$AI$17)</f>
        <v>37.376100000000001</v>
      </c>
      <c r="J1233" s="27">
        <f>0.5*$AH$17*$AF$17*F1233^2</f>
        <v>101.33611111111111</v>
      </c>
      <c r="K1233" s="30">
        <f t="shared" si="250"/>
        <v>128.12887777777763</v>
      </c>
      <c r="L1233" s="35">
        <f t="shared" si="247"/>
        <v>3.3989743966049346</v>
      </c>
      <c r="M1233" s="35">
        <f t="shared" si="251"/>
        <v>3.3989743966049346</v>
      </c>
      <c r="N1233" s="35">
        <f t="shared" si="252"/>
        <v>0</v>
      </c>
      <c r="O1233" s="35">
        <f t="shared" si="253"/>
        <v>0</v>
      </c>
      <c r="P1233" s="36">
        <f>SUM($M$8:M1233)</f>
        <v>1058.9989818851857</v>
      </c>
      <c r="Q1233" s="36">
        <f>SUM($N$8:N1233)</f>
        <v>-192.06981103425937</v>
      </c>
      <c r="R1233" s="36">
        <f t="shared" si="254"/>
        <v>192.06981103425937</v>
      </c>
      <c r="S1233" s="13"/>
      <c r="T1233" s="38">
        <f t="shared" si="255"/>
        <v>182.46632048254639</v>
      </c>
      <c r="U1233" s="38">
        <f t="shared" si="248"/>
        <v>173.34300445841907</v>
      </c>
      <c r="V1233" s="38">
        <f t="shared" si="256"/>
        <v>171.60957441383488</v>
      </c>
      <c r="W1233" s="38">
        <f t="shared" si="256"/>
        <v>169.89347866969652</v>
      </c>
      <c r="X1233" s="38">
        <f t="shared" si="257"/>
        <v>161.39880473621167</v>
      </c>
      <c r="Y1233" s="38">
        <f t="shared" si="257"/>
        <v>153.32886449940108</v>
      </c>
      <c r="Z1233" s="38">
        <f t="shared" si="258"/>
        <v>153.32886449940108</v>
      </c>
    </row>
    <row r="1234" spans="2:26" x14ac:dyDescent="0.3">
      <c r="B1234" s="4" t="s">
        <v>37</v>
      </c>
      <c r="C1234" s="4">
        <v>1226</v>
      </c>
      <c r="D1234" s="4">
        <v>204</v>
      </c>
      <c r="E1234" s="8">
        <v>95.3</v>
      </c>
      <c r="F1234" s="8">
        <f t="shared" si="249"/>
        <v>26.472222222222221</v>
      </c>
      <c r="G1234" s="47">
        <f t="shared" si="259"/>
        <v>-4.1666666666666269E-2</v>
      </c>
      <c r="H1234" s="27">
        <f>$AC$17*G1234</f>
        <v>-7.9374999999999245</v>
      </c>
      <c r="I1234" s="27">
        <f>($AG$17*$AC$17*$AI$17)</f>
        <v>37.376100000000001</v>
      </c>
      <c r="J1234" s="27">
        <f>0.5*$AH$17*$AF$17*F1234^2</f>
        <v>100.9121111111111</v>
      </c>
      <c r="K1234" s="30">
        <f t="shared" si="250"/>
        <v>130.35071111111117</v>
      </c>
      <c r="L1234" s="35">
        <f t="shared" si="247"/>
        <v>3.4506729913580263</v>
      </c>
      <c r="M1234" s="35">
        <f t="shared" si="251"/>
        <v>3.4506729913580263</v>
      </c>
      <c r="N1234" s="35">
        <f t="shared" si="252"/>
        <v>0</v>
      </c>
      <c r="O1234" s="35">
        <f t="shared" si="253"/>
        <v>0</v>
      </c>
      <c r="P1234" s="36">
        <f>SUM($M$8:M1234)</f>
        <v>1062.4496548765437</v>
      </c>
      <c r="Q1234" s="36">
        <f>SUM($N$8:N1234)</f>
        <v>-192.06981103425937</v>
      </c>
      <c r="R1234" s="36">
        <f t="shared" si="254"/>
        <v>192.06981103425937</v>
      </c>
      <c r="S1234" s="13"/>
      <c r="T1234" s="38">
        <f t="shared" si="255"/>
        <v>182.46632048254639</v>
      </c>
      <c r="U1234" s="38">
        <f t="shared" si="248"/>
        <v>173.34300445841907</v>
      </c>
      <c r="V1234" s="38">
        <f t="shared" si="256"/>
        <v>171.60957441383488</v>
      </c>
      <c r="W1234" s="38">
        <f t="shared" si="256"/>
        <v>169.89347866969652</v>
      </c>
      <c r="X1234" s="38">
        <f t="shared" si="257"/>
        <v>161.39880473621167</v>
      </c>
      <c r="Y1234" s="38">
        <f t="shared" si="257"/>
        <v>153.32886449940108</v>
      </c>
      <c r="Z1234" s="38">
        <f t="shared" si="258"/>
        <v>153.32886449940108</v>
      </c>
    </row>
    <row r="1235" spans="2:26" x14ac:dyDescent="0.3">
      <c r="B1235" s="4" t="s">
        <v>37</v>
      </c>
      <c r="C1235" s="4">
        <v>1227</v>
      </c>
      <c r="D1235" s="4">
        <v>205</v>
      </c>
      <c r="E1235" s="8">
        <v>95.2</v>
      </c>
      <c r="F1235" s="8">
        <f t="shared" si="249"/>
        <v>26.444444444444443</v>
      </c>
      <c r="G1235" s="47">
        <f t="shared" si="259"/>
        <v>-4.1666666666666269E-2</v>
      </c>
      <c r="H1235" s="27">
        <f>$AC$17*G1235</f>
        <v>-7.9374999999999245</v>
      </c>
      <c r="I1235" s="27">
        <f>($AG$17*$AC$17*$AI$17)</f>
        <v>37.376100000000001</v>
      </c>
      <c r="J1235" s="27">
        <f>0.5*$AH$17*$AF$17*F1235^2</f>
        <v>100.70044444444443</v>
      </c>
      <c r="K1235" s="30">
        <f t="shared" si="250"/>
        <v>130.13904444444449</v>
      </c>
      <c r="L1235" s="35">
        <f t="shared" si="247"/>
        <v>3.4414547308641987</v>
      </c>
      <c r="M1235" s="35">
        <f t="shared" si="251"/>
        <v>3.4414547308641987</v>
      </c>
      <c r="N1235" s="35">
        <f t="shared" si="252"/>
        <v>0</v>
      </c>
      <c r="O1235" s="35">
        <f t="shared" si="253"/>
        <v>0</v>
      </c>
      <c r="P1235" s="36">
        <f>SUM($M$8:M1235)</f>
        <v>1065.891109607408</v>
      </c>
      <c r="Q1235" s="36">
        <f>SUM($N$8:N1235)</f>
        <v>-192.06981103425937</v>
      </c>
      <c r="R1235" s="36">
        <f t="shared" si="254"/>
        <v>192.06981103425937</v>
      </c>
      <c r="S1235" s="13"/>
      <c r="T1235" s="38">
        <f t="shared" si="255"/>
        <v>182.46632048254639</v>
      </c>
      <c r="U1235" s="38">
        <f t="shared" si="248"/>
        <v>173.34300445841907</v>
      </c>
      <c r="V1235" s="38">
        <f t="shared" si="256"/>
        <v>171.60957441383488</v>
      </c>
      <c r="W1235" s="38">
        <f t="shared" si="256"/>
        <v>169.89347866969652</v>
      </c>
      <c r="X1235" s="38">
        <f t="shared" si="257"/>
        <v>161.39880473621167</v>
      </c>
      <c r="Y1235" s="38">
        <f t="shared" si="257"/>
        <v>153.32886449940108</v>
      </c>
      <c r="Z1235" s="38">
        <f t="shared" si="258"/>
        <v>153.32886449940108</v>
      </c>
    </row>
    <row r="1236" spans="2:26" x14ac:dyDescent="0.3">
      <c r="B1236" s="4" t="s">
        <v>37</v>
      </c>
      <c r="C1236" s="4">
        <v>1228</v>
      </c>
      <c r="D1236" s="4">
        <v>206</v>
      </c>
      <c r="E1236" s="8">
        <v>95</v>
      </c>
      <c r="F1236" s="8">
        <f t="shared" si="249"/>
        <v>26.388888888888889</v>
      </c>
      <c r="G1236" s="47">
        <f t="shared" si="259"/>
        <v>-4.1666666666666269E-2</v>
      </c>
      <c r="H1236" s="27">
        <f>$AC$17*G1236</f>
        <v>-7.9374999999999245</v>
      </c>
      <c r="I1236" s="27">
        <f>($AG$17*$AC$17*$AI$17)</f>
        <v>37.376100000000001</v>
      </c>
      <c r="J1236" s="27">
        <f>0.5*$AH$17*$AF$17*F1236^2</f>
        <v>100.27777777777777</v>
      </c>
      <c r="K1236" s="30">
        <f t="shared" si="250"/>
        <v>129.71637777777784</v>
      </c>
      <c r="L1236" s="35">
        <f t="shared" si="247"/>
        <v>3.4230710802469151</v>
      </c>
      <c r="M1236" s="35">
        <f t="shared" si="251"/>
        <v>3.4230710802469151</v>
      </c>
      <c r="N1236" s="35">
        <f t="shared" si="252"/>
        <v>0</v>
      </c>
      <c r="O1236" s="35">
        <f t="shared" si="253"/>
        <v>0</v>
      </c>
      <c r="P1236" s="36">
        <f>SUM($M$8:M1236)</f>
        <v>1069.3141806876549</v>
      </c>
      <c r="Q1236" s="36">
        <f>SUM($N$8:N1236)</f>
        <v>-192.06981103425937</v>
      </c>
      <c r="R1236" s="36">
        <f t="shared" si="254"/>
        <v>192.06981103425937</v>
      </c>
      <c r="S1236" s="13"/>
      <c r="T1236" s="38">
        <f t="shared" si="255"/>
        <v>182.46632048254639</v>
      </c>
      <c r="U1236" s="38">
        <f t="shared" si="248"/>
        <v>173.34300445841907</v>
      </c>
      <c r="V1236" s="38">
        <f t="shared" si="256"/>
        <v>171.60957441383488</v>
      </c>
      <c r="W1236" s="38">
        <f t="shared" si="256"/>
        <v>169.89347866969652</v>
      </c>
      <c r="X1236" s="38">
        <f t="shared" si="257"/>
        <v>161.39880473621167</v>
      </c>
      <c r="Y1236" s="38">
        <f t="shared" si="257"/>
        <v>153.32886449940108</v>
      </c>
      <c r="Z1236" s="38">
        <f t="shared" si="258"/>
        <v>153.32886449940108</v>
      </c>
    </row>
    <row r="1237" spans="2:26" x14ac:dyDescent="0.3">
      <c r="B1237" s="4" t="s">
        <v>37</v>
      </c>
      <c r="C1237" s="4">
        <v>1229</v>
      </c>
      <c r="D1237" s="4">
        <v>207</v>
      </c>
      <c r="E1237" s="8">
        <v>94.9</v>
      </c>
      <c r="F1237" s="8">
        <f t="shared" si="249"/>
        <v>26.361111111111111</v>
      </c>
      <c r="G1237" s="47">
        <f t="shared" si="259"/>
        <v>-4.1666666666666269E-2</v>
      </c>
      <c r="H1237" s="27">
        <f>$AC$17*G1237</f>
        <v>-7.9374999999999245</v>
      </c>
      <c r="I1237" s="27">
        <f>($AG$17*$AC$17*$AI$17)</f>
        <v>37.376100000000001</v>
      </c>
      <c r="J1237" s="27">
        <f>0.5*$AH$17*$AF$17*F1237^2</f>
        <v>100.06677777777776</v>
      </c>
      <c r="K1237" s="30">
        <f t="shared" si="250"/>
        <v>129.50537777777782</v>
      </c>
      <c r="L1237" s="35">
        <f t="shared" si="247"/>
        <v>3.4139056530864207</v>
      </c>
      <c r="M1237" s="35">
        <f t="shared" si="251"/>
        <v>3.4139056530864207</v>
      </c>
      <c r="N1237" s="35">
        <f t="shared" si="252"/>
        <v>0</v>
      </c>
      <c r="O1237" s="35">
        <f t="shared" si="253"/>
        <v>0</v>
      </c>
      <c r="P1237" s="36">
        <f>SUM($M$8:M1237)</f>
        <v>1072.7280863407414</v>
      </c>
      <c r="Q1237" s="36">
        <f>SUM($N$8:N1237)</f>
        <v>-192.06981103425937</v>
      </c>
      <c r="R1237" s="36">
        <f t="shared" si="254"/>
        <v>192.06981103425937</v>
      </c>
      <c r="S1237" s="13"/>
      <c r="T1237" s="38">
        <f t="shared" si="255"/>
        <v>182.46632048254639</v>
      </c>
      <c r="U1237" s="38">
        <f t="shared" si="248"/>
        <v>173.34300445841907</v>
      </c>
      <c r="V1237" s="38">
        <f t="shared" si="256"/>
        <v>171.60957441383488</v>
      </c>
      <c r="W1237" s="38">
        <f t="shared" si="256"/>
        <v>169.89347866969652</v>
      </c>
      <c r="X1237" s="38">
        <f t="shared" si="257"/>
        <v>161.39880473621167</v>
      </c>
      <c r="Y1237" s="38">
        <f t="shared" si="257"/>
        <v>153.32886449940108</v>
      </c>
      <c r="Z1237" s="38">
        <f t="shared" si="258"/>
        <v>153.32886449940108</v>
      </c>
    </row>
    <row r="1238" spans="2:26" x14ac:dyDescent="0.3">
      <c r="B1238" s="4" t="s">
        <v>37</v>
      </c>
      <c r="C1238" s="4">
        <v>1230</v>
      </c>
      <c r="D1238" s="4">
        <v>208</v>
      </c>
      <c r="E1238" s="8">
        <v>94.7</v>
      </c>
      <c r="F1238" s="8">
        <f t="shared" si="249"/>
        <v>26.305555555555557</v>
      </c>
      <c r="G1238" s="47">
        <f t="shared" si="259"/>
        <v>-5.5555555555556344E-2</v>
      </c>
      <c r="H1238" s="27">
        <f>$AC$17*G1238</f>
        <v>-10.583333333333483</v>
      </c>
      <c r="I1238" s="27">
        <f>($AG$17*$AC$17*$AI$17)</f>
        <v>37.376100000000001</v>
      </c>
      <c r="J1238" s="27">
        <f>0.5*$AH$17*$AF$17*F1238^2</f>
        <v>99.64544444444445</v>
      </c>
      <c r="K1238" s="30">
        <f t="shared" si="250"/>
        <v>126.43821111111097</v>
      </c>
      <c r="L1238" s="35">
        <f t="shared" si="247"/>
        <v>3.3260273867283918</v>
      </c>
      <c r="M1238" s="35">
        <f t="shared" si="251"/>
        <v>3.3260273867283918</v>
      </c>
      <c r="N1238" s="35">
        <f t="shared" si="252"/>
        <v>0</v>
      </c>
      <c r="O1238" s="35">
        <f t="shared" si="253"/>
        <v>0</v>
      </c>
      <c r="P1238" s="36">
        <f>SUM($M$8:M1238)</f>
        <v>1076.0541137274697</v>
      </c>
      <c r="Q1238" s="36">
        <f>SUM($N$8:N1238)</f>
        <v>-192.06981103425937</v>
      </c>
      <c r="R1238" s="36">
        <f t="shared" si="254"/>
        <v>192.06981103425937</v>
      </c>
      <c r="S1238" s="13"/>
      <c r="T1238" s="38">
        <f t="shared" si="255"/>
        <v>182.46632048254639</v>
      </c>
      <c r="U1238" s="38">
        <f t="shared" si="248"/>
        <v>173.34300445841907</v>
      </c>
      <c r="V1238" s="38">
        <f t="shared" si="256"/>
        <v>171.60957441383488</v>
      </c>
      <c r="W1238" s="38">
        <f t="shared" si="256"/>
        <v>169.89347866969652</v>
      </c>
      <c r="X1238" s="38">
        <f t="shared" si="257"/>
        <v>161.39880473621167</v>
      </c>
      <c r="Y1238" s="38">
        <f t="shared" si="257"/>
        <v>153.32886449940108</v>
      </c>
      <c r="Z1238" s="38">
        <f t="shared" si="258"/>
        <v>153.32886449940108</v>
      </c>
    </row>
    <row r="1239" spans="2:26" x14ac:dyDescent="0.3">
      <c r="B1239" s="4" t="s">
        <v>37</v>
      </c>
      <c r="C1239" s="4">
        <v>1231</v>
      </c>
      <c r="D1239" s="4">
        <v>209</v>
      </c>
      <c r="E1239" s="8">
        <v>94.5</v>
      </c>
      <c r="F1239" s="8">
        <f t="shared" si="249"/>
        <v>26.25</v>
      </c>
      <c r="G1239" s="47">
        <f t="shared" si="259"/>
        <v>-4.1666666666666269E-2</v>
      </c>
      <c r="H1239" s="27">
        <f>$AC$17*G1239</f>
        <v>-7.9374999999999245</v>
      </c>
      <c r="I1239" s="27">
        <f>($AG$17*$AC$17*$AI$17)</f>
        <v>37.376100000000001</v>
      </c>
      <c r="J1239" s="27">
        <f>0.5*$AH$17*$AF$17*F1239^2</f>
        <v>99.224999999999994</v>
      </c>
      <c r="K1239" s="30">
        <f t="shared" si="250"/>
        <v>128.66360000000006</v>
      </c>
      <c r="L1239" s="35">
        <f t="shared" si="247"/>
        <v>3.3774195000000011</v>
      </c>
      <c r="M1239" s="35">
        <f t="shared" si="251"/>
        <v>3.3774195000000011</v>
      </c>
      <c r="N1239" s="35">
        <f t="shared" si="252"/>
        <v>0</v>
      </c>
      <c r="O1239" s="35">
        <f t="shared" si="253"/>
        <v>0</v>
      </c>
      <c r="P1239" s="36">
        <f>SUM($M$8:M1239)</f>
        <v>1079.4315332274698</v>
      </c>
      <c r="Q1239" s="36">
        <f>SUM($N$8:N1239)</f>
        <v>-192.06981103425937</v>
      </c>
      <c r="R1239" s="36">
        <f t="shared" si="254"/>
        <v>192.06981103425937</v>
      </c>
      <c r="S1239" s="13"/>
      <c r="T1239" s="38">
        <f t="shared" si="255"/>
        <v>182.46632048254639</v>
      </c>
      <c r="U1239" s="38">
        <f t="shared" si="248"/>
        <v>173.34300445841907</v>
      </c>
      <c r="V1239" s="38">
        <f t="shared" si="256"/>
        <v>171.60957441383488</v>
      </c>
      <c r="W1239" s="38">
        <f t="shared" si="256"/>
        <v>169.89347866969652</v>
      </c>
      <c r="X1239" s="38">
        <f t="shared" si="257"/>
        <v>161.39880473621167</v>
      </c>
      <c r="Y1239" s="38">
        <f t="shared" si="257"/>
        <v>153.32886449940108</v>
      </c>
      <c r="Z1239" s="38">
        <f t="shared" si="258"/>
        <v>153.32886449940108</v>
      </c>
    </row>
    <row r="1240" spans="2:26" x14ac:dyDescent="0.3">
      <c r="B1240" s="4" t="s">
        <v>37</v>
      </c>
      <c r="C1240" s="4">
        <v>1232</v>
      </c>
      <c r="D1240" s="4">
        <v>210</v>
      </c>
      <c r="E1240" s="8">
        <v>94.4</v>
      </c>
      <c r="F1240" s="8">
        <f t="shared" si="249"/>
        <v>26.222222222222221</v>
      </c>
      <c r="G1240" s="47">
        <f t="shared" si="259"/>
        <v>-1.3888888888888099E-2</v>
      </c>
      <c r="H1240" s="27">
        <f>$AC$17*G1240</f>
        <v>-2.6458333333331829</v>
      </c>
      <c r="I1240" s="27">
        <f>($AG$17*$AC$17*$AI$17)</f>
        <v>37.376100000000001</v>
      </c>
      <c r="J1240" s="27">
        <f>0.5*$AH$17*$AF$17*F1240^2</f>
        <v>99.015111111111096</v>
      </c>
      <c r="K1240" s="30">
        <f t="shared" si="250"/>
        <v>133.74537777777792</v>
      </c>
      <c r="L1240" s="35">
        <f t="shared" si="247"/>
        <v>3.5071010172839543</v>
      </c>
      <c r="M1240" s="35">
        <f t="shared" si="251"/>
        <v>3.5071010172839543</v>
      </c>
      <c r="N1240" s="35">
        <f t="shared" si="252"/>
        <v>0</v>
      </c>
      <c r="O1240" s="35">
        <f t="shared" si="253"/>
        <v>0</v>
      </c>
      <c r="P1240" s="36">
        <f>SUM($M$8:M1240)</f>
        <v>1082.9386342447538</v>
      </c>
      <c r="Q1240" s="36">
        <f>SUM($N$8:N1240)</f>
        <v>-192.06981103425937</v>
      </c>
      <c r="R1240" s="36">
        <f t="shared" si="254"/>
        <v>192.06981103425937</v>
      </c>
      <c r="S1240" s="13"/>
      <c r="T1240" s="38">
        <f t="shared" si="255"/>
        <v>182.46632048254639</v>
      </c>
      <c r="U1240" s="38">
        <f t="shared" si="248"/>
        <v>173.34300445841907</v>
      </c>
      <c r="V1240" s="38">
        <f t="shared" si="256"/>
        <v>171.60957441383488</v>
      </c>
      <c r="W1240" s="38">
        <f t="shared" si="256"/>
        <v>169.89347866969652</v>
      </c>
      <c r="X1240" s="38">
        <f t="shared" si="257"/>
        <v>161.39880473621167</v>
      </c>
      <c r="Y1240" s="38">
        <f t="shared" si="257"/>
        <v>153.32886449940108</v>
      </c>
      <c r="Z1240" s="38">
        <f t="shared" si="258"/>
        <v>153.32886449940108</v>
      </c>
    </row>
    <row r="1241" spans="2:26" x14ac:dyDescent="0.3">
      <c r="B1241" s="4" t="s">
        <v>37</v>
      </c>
      <c r="C1241" s="4">
        <v>1233</v>
      </c>
      <c r="D1241" s="4">
        <v>211</v>
      </c>
      <c r="E1241" s="8">
        <v>94.4</v>
      </c>
      <c r="F1241" s="8">
        <f t="shared" si="249"/>
        <v>26.222222222222221</v>
      </c>
      <c r="G1241" s="47">
        <f t="shared" si="259"/>
        <v>-1.3888888888890073E-2</v>
      </c>
      <c r="H1241" s="27">
        <f>$AC$17*G1241</f>
        <v>-2.6458333333335591</v>
      </c>
      <c r="I1241" s="27">
        <f>($AG$17*$AC$17*$AI$17)</f>
        <v>37.376100000000001</v>
      </c>
      <c r="J1241" s="27">
        <f>0.5*$AH$17*$AF$17*F1241^2</f>
        <v>99.015111111111096</v>
      </c>
      <c r="K1241" s="30">
        <f t="shared" si="250"/>
        <v>133.74537777777755</v>
      </c>
      <c r="L1241" s="35">
        <f t="shared" si="247"/>
        <v>3.5071010172839445</v>
      </c>
      <c r="M1241" s="35">
        <f t="shared" si="251"/>
        <v>3.5071010172839445</v>
      </c>
      <c r="N1241" s="35">
        <f t="shared" si="252"/>
        <v>0</v>
      </c>
      <c r="O1241" s="35">
        <f t="shared" si="253"/>
        <v>0</v>
      </c>
      <c r="P1241" s="36">
        <f>SUM($M$8:M1241)</f>
        <v>1086.4457352620377</v>
      </c>
      <c r="Q1241" s="36">
        <f>SUM($N$8:N1241)</f>
        <v>-192.06981103425937</v>
      </c>
      <c r="R1241" s="36">
        <f t="shared" si="254"/>
        <v>192.06981103425937</v>
      </c>
      <c r="S1241" s="13"/>
      <c r="T1241" s="38">
        <f t="shared" si="255"/>
        <v>182.46632048254639</v>
      </c>
      <c r="U1241" s="38">
        <f t="shared" si="248"/>
        <v>173.34300445841907</v>
      </c>
      <c r="V1241" s="38">
        <f t="shared" si="256"/>
        <v>171.60957441383488</v>
      </c>
      <c r="W1241" s="38">
        <f t="shared" si="256"/>
        <v>169.89347866969652</v>
      </c>
      <c r="X1241" s="38">
        <f t="shared" si="257"/>
        <v>161.39880473621167</v>
      </c>
      <c r="Y1241" s="38">
        <f t="shared" si="257"/>
        <v>153.32886449940108</v>
      </c>
      <c r="Z1241" s="38">
        <f t="shared" si="258"/>
        <v>153.32886449940108</v>
      </c>
    </row>
    <row r="1242" spans="2:26" x14ac:dyDescent="0.3">
      <c r="B1242" s="4" t="s">
        <v>37</v>
      </c>
      <c r="C1242" s="4">
        <v>1234</v>
      </c>
      <c r="D1242" s="4">
        <v>212</v>
      </c>
      <c r="E1242" s="8">
        <v>94.3</v>
      </c>
      <c r="F1242" s="8">
        <f t="shared" si="249"/>
        <v>26.194444444444443</v>
      </c>
      <c r="G1242" s="47">
        <f t="shared" si="259"/>
        <v>-1.3888888888890073E-2</v>
      </c>
      <c r="H1242" s="27">
        <f>$AC$17*G1242</f>
        <v>-2.6458333333335591</v>
      </c>
      <c r="I1242" s="27">
        <f>($AG$17*$AC$17*$AI$17)</f>
        <v>37.376100000000001</v>
      </c>
      <c r="J1242" s="27">
        <f>0.5*$AH$17*$AF$17*F1242^2</f>
        <v>98.805444444444433</v>
      </c>
      <c r="K1242" s="30">
        <f t="shared" si="250"/>
        <v>133.53571111111088</v>
      </c>
      <c r="L1242" s="35">
        <f t="shared" si="247"/>
        <v>3.4978937660493767</v>
      </c>
      <c r="M1242" s="35">
        <f t="shared" si="251"/>
        <v>3.4978937660493767</v>
      </c>
      <c r="N1242" s="35">
        <f t="shared" si="252"/>
        <v>0</v>
      </c>
      <c r="O1242" s="35">
        <f t="shared" si="253"/>
        <v>0</v>
      </c>
      <c r="P1242" s="36">
        <f>SUM($M$8:M1242)</f>
        <v>1089.9436290280871</v>
      </c>
      <c r="Q1242" s="36">
        <f>SUM($N$8:N1242)</f>
        <v>-192.06981103425937</v>
      </c>
      <c r="R1242" s="36">
        <f t="shared" si="254"/>
        <v>192.06981103425937</v>
      </c>
      <c r="S1242" s="13"/>
      <c r="T1242" s="38">
        <f t="shared" si="255"/>
        <v>182.46632048254639</v>
      </c>
      <c r="U1242" s="38">
        <f t="shared" si="248"/>
        <v>173.34300445841907</v>
      </c>
      <c r="V1242" s="38">
        <f t="shared" si="256"/>
        <v>171.60957441383488</v>
      </c>
      <c r="W1242" s="38">
        <f t="shared" si="256"/>
        <v>169.89347866969652</v>
      </c>
      <c r="X1242" s="38">
        <f t="shared" si="257"/>
        <v>161.39880473621167</v>
      </c>
      <c r="Y1242" s="38">
        <f t="shared" si="257"/>
        <v>153.32886449940108</v>
      </c>
      <c r="Z1242" s="38">
        <f t="shared" si="258"/>
        <v>153.32886449940108</v>
      </c>
    </row>
    <row r="1243" spans="2:26" x14ac:dyDescent="0.3">
      <c r="B1243" s="4" t="s">
        <v>37</v>
      </c>
      <c r="C1243" s="4">
        <v>1235</v>
      </c>
      <c r="D1243" s="4">
        <v>213</v>
      </c>
      <c r="E1243" s="8">
        <v>94.3</v>
      </c>
      <c r="F1243" s="8">
        <f t="shared" si="249"/>
        <v>26.194444444444443</v>
      </c>
      <c r="G1243" s="47">
        <f t="shared" si="259"/>
        <v>-2.7777777777778172E-2</v>
      </c>
      <c r="H1243" s="27">
        <f>$AC$17*G1243</f>
        <v>-5.2916666666667416</v>
      </c>
      <c r="I1243" s="27">
        <f>($AG$17*$AC$17*$AI$17)</f>
        <v>37.376100000000001</v>
      </c>
      <c r="J1243" s="27">
        <f>0.5*$AH$17*$AF$17*F1243^2</f>
        <v>98.805444444444433</v>
      </c>
      <c r="K1243" s="30">
        <f t="shared" si="250"/>
        <v>130.88987777777768</v>
      </c>
      <c r="L1243" s="35">
        <f t="shared" si="247"/>
        <v>3.4285876317901205</v>
      </c>
      <c r="M1243" s="35">
        <f t="shared" si="251"/>
        <v>3.4285876317901205</v>
      </c>
      <c r="N1243" s="35">
        <f t="shared" si="252"/>
        <v>0</v>
      </c>
      <c r="O1243" s="35">
        <f t="shared" si="253"/>
        <v>0</v>
      </c>
      <c r="P1243" s="36">
        <f>SUM($M$8:M1243)</f>
        <v>1093.3722166598773</v>
      </c>
      <c r="Q1243" s="36">
        <f>SUM($N$8:N1243)</f>
        <v>-192.06981103425937</v>
      </c>
      <c r="R1243" s="36">
        <f t="shared" si="254"/>
        <v>192.06981103425937</v>
      </c>
      <c r="S1243" s="13"/>
      <c r="T1243" s="38">
        <f t="shared" si="255"/>
        <v>182.46632048254639</v>
      </c>
      <c r="U1243" s="38">
        <f t="shared" si="248"/>
        <v>173.34300445841907</v>
      </c>
      <c r="V1243" s="38">
        <f t="shared" si="256"/>
        <v>171.60957441383488</v>
      </c>
      <c r="W1243" s="38">
        <f t="shared" si="256"/>
        <v>169.89347866969652</v>
      </c>
      <c r="X1243" s="38">
        <f t="shared" si="257"/>
        <v>161.39880473621167</v>
      </c>
      <c r="Y1243" s="38">
        <f t="shared" si="257"/>
        <v>153.32886449940108</v>
      </c>
      <c r="Z1243" s="38">
        <f t="shared" si="258"/>
        <v>153.32886449940108</v>
      </c>
    </row>
    <row r="1244" spans="2:26" x14ac:dyDescent="0.3">
      <c r="B1244" s="4" t="s">
        <v>37</v>
      </c>
      <c r="C1244" s="4">
        <v>1236</v>
      </c>
      <c r="D1244" s="4">
        <v>214</v>
      </c>
      <c r="E1244" s="8">
        <v>94.1</v>
      </c>
      <c r="F1244" s="8">
        <f t="shared" si="249"/>
        <v>26.138888888888886</v>
      </c>
      <c r="G1244" s="47">
        <f t="shared" si="259"/>
        <v>-5.5555555555554373E-2</v>
      </c>
      <c r="H1244" s="27">
        <f>$AC$17*G1244</f>
        <v>-10.583333333333108</v>
      </c>
      <c r="I1244" s="27">
        <f>($AG$17*$AC$17*$AI$17)</f>
        <v>37.376100000000001</v>
      </c>
      <c r="J1244" s="27">
        <f>0.5*$AH$17*$AF$17*F1244^2</f>
        <v>98.386777777777752</v>
      </c>
      <c r="K1244" s="30">
        <f t="shared" si="250"/>
        <v>125.17954444444464</v>
      </c>
      <c r="L1244" s="35">
        <f t="shared" si="247"/>
        <v>3.2720542033950664</v>
      </c>
      <c r="M1244" s="35">
        <f t="shared" si="251"/>
        <v>3.2720542033950664</v>
      </c>
      <c r="N1244" s="35">
        <f t="shared" si="252"/>
        <v>0</v>
      </c>
      <c r="O1244" s="35">
        <f t="shared" si="253"/>
        <v>0</v>
      </c>
      <c r="P1244" s="36">
        <f>SUM($M$8:M1244)</f>
        <v>1096.6442708632724</v>
      </c>
      <c r="Q1244" s="36">
        <f>SUM($N$8:N1244)</f>
        <v>-192.06981103425937</v>
      </c>
      <c r="R1244" s="36">
        <f t="shared" si="254"/>
        <v>192.06981103425937</v>
      </c>
      <c r="S1244" s="13"/>
      <c r="T1244" s="38">
        <f t="shared" si="255"/>
        <v>182.46632048254639</v>
      </c>
      <c r="U1244" s="38">
        <f t="shared" si="248"/>
        <v>173.34300445841907</v>
      </c>
      <c r="V1244" s="38">
        <f t="shared" si="256"/>
        <v>171.60957441383488</v>
      </c>
      <c r="W1244" s="38">
        <f t="shared" si="256"/>
        <v>169.89347866969652</v>
      </c>
      <c r="X1244" s="38">
        <f t="shared" si="257"/>
        <v>161.39880473621167</v>
      </c>
      <c r="Y1244" s="38">
        <f t="shared" si="257"/>
        <v>153.32886449940108</v>
      </c>
      <c r="Z1244" s="38">
        <f t="shared" si="258"/>
        <v>153.32886449940108</v>
      </c>
    </row>
    <row r="1245" spans="2:26" x14ac:dyDescent="0.3">
      <c r="B1245" s="4" t="s">
        <v>37</v>
      </c>
      <c r="C1245" s="4">
        <v>1237</v>
      </c>
      <c r="D1245" s="4">
        <v>215</v>
      </c>
      <c r="E1245" s="8">
        <v>93.9</v>
      </c>
      <c r="F1245" s="8">
        <f t="shared" si="249"/>
        <v>26.083333333333336</v>
      </c>
      <c r="G1245" s="47">
        <f t="shared" si="259"/>
        <v>-9.7222222222220642E-2</v>
      </c>
      <c r="H1245" s="27">
        <f>$AC$17*G1245</f>
        <v>-18.520833333333034</v>
      </c>
      <c r="I1245" s="27">
        <f>($AG$17*$AC$17*$AI$17)</f>
        <v>37.376100000000001</v>
      </c>
      <c r="J1245" s="27">
        <f>0.5*$AH$17*$AF$17*F1245^2</f>
        <v>97.969000000000023</v>
      </c>
      <c r="K1245" s="30">
        <f t="shared" si="250"/>
        <v>116.82426666666699</v>
      </c>
      <c r="L1245" s="35">
        <f t="shared" si="247"/>
        <v>3.0471662888888975</v>
      </c>
      <c r="M1245" s="35">
        <f t="shared" si="251"/>
        <v>3.0471662888888975</v>
      </c>
      <c r="N1245" s="35">
        <f t="shared" si="252"/>
        <v>0</v>
      </c>
      <c r="O1245" s="35">
        <f t="shared" si="253"/>
        <v>0</v>
      </c>
      <c r="P1245" s="36">
        <f>SUM($M$8:M1245)</f>
        <v>1099.6914371521614</v>
      </c>
      <c r="Q1245" s="36">
        <f>SUM($N$8:N1245)</f>
        <v>-192.06981103425937</v>
      </c>
      <c r="R1245" s="36">
        <f t="shared" si="254"/>
        <v>192.06981103425937</v>
      </c>
      <c r="S1245" s="13"/>
      <c r="T1245" s="38">
        <f t="shared" si="255"/>
        <v>182.46632048254639</v>
      </c>
      <c r="U1245" s="38">
        <f t="shared" si="248"/>
        <v>173.34300445841907</v>
      </c>
      <c r="V1245" s="38">
        <f t="shared" si="256"/>
        <v>171.60957441383488</v>
      </c>
      <c r="W1245" s="38">
        <f t="shared" si="256"/>
        <v>169.89347866969652</v>
      </c>
      <c r="X1245" s="38">
        <f t="shared" si="257"/>
        <v>161.39880473621167</v>
      </c>
      <c r="Y1245" s="38">
        <f t="shared" si="257"/>
        <v>153.32886449940108</v>
      </c>
      <c r="Z1245" s="38">
        <f t="shared" si="258"/>
        <v>153.32886449940108</v>
      </c>
    </row>
    <row r="1246" spans="2:26" x14ac:dyDescent="0.3">
      <c r="B1246" s="4" t="s">
        <v>37</v>
      </c>
      <c r="C1246" s="4">
        <v>1238</v>
      </c>
      <c r="D1246" s="4">
        <v>216</v>
      </c>
      <c r="E1246" s="8">
        <v>93.4</v>
      </c>
      <c r="F1246" s="8">
        <f t="shared" si="249"/>
        <v>25.944444444444446</v>
      </c>
      <c r="G1246" s="47">
        <f t="shared" si="259"/>
        <v>-0.15277777777777896</v>
      </c>
      <c r="H1246" s="27">
        <f>$AC$17*G1246</f>
        <v>-29.104166666666892</v>
      </c>
      <c r="I1246" s="27">
        <f>($AG$17*$AC$17*$AI$17)</f>
        <v>37.376100000000001</v>
      </c>
      <c r="J1246" s="27">
        <f>0.5*$AH$17*$AF$17*F1246^2</f>
        <v>96.928444444444452</v>
      </c>
      <c r="K1246" s="30">
        <f t="shared" si="250"/>
        <v>105.20037777777756</v>
      </c>
      <c r="L1246" s="35">
        <f t="shared" si="247"/>
        <v>2.7293653567901179</v>
      </c>
      <c r="M1246" s="35">
        <f t="shared" si="251"/>
        <v>2.7293653567901179</v>
      </c>
      <c r="N1246" s="35">
        <f t="shared" si="252"/>
        <v>0</v>
      </c>
      <c r="O1246" s="35">
        <f t="shared" si="253"/>
        <v>0</v>
      </c>
      <c r="P1246" s="36">
        <f>SUM($M$8:M1246)</f>
        <v>1102.4208025089515</v>
      </c>
      <c r="Q1246" s="36">
        <f>SUM($N$8:N1246)</f>
        <v>-192.06981103425937</v>
      </c>
      <c r="R1246" s="36">
        <f t="shared" si="254"/>
        <v>192.06981103425937</v>
      </c>
      <c r="S1246" s="13"/>
      <c r="T1246" s="38">
        <f t="shared" si="255"/>
        <v>182.46632048254639</v>
      </c>
      <c r="U1246" s="38">
        <f t="shared" si="248"/>
        <v>173.34300445841907</v>
      </c>
      <c r="V1246" s="38">
        <f t="shared" si="256"/>
        <v>171.60957441383488</v>
      </c>
      <c r="W1246" s="38">
        <f t="shared" si="256"/>
        <v>169.89347866969652</v>
      </c>
      <c r="X1246" s="38">
        <f t="shared" si="257"/>
        <v>161.39880473621167</v>
      </c>
      <c r="Y1246" s="38">
        <f t="shared" si="257"/>
        <v>153.32886449940108</v>
      </c>
      <c r="Z1246" s="38">
        <f t="shared" si="258"/>
        <v>153.32886449940108</v>
      </c>
    </row>
    <row r="1247" spans="2:26" x14ac:dyDescent="0.3">
      <c r="B1247" s="4" t="s">
        <v>37</v>
      </c>
      <c r="C1247" s="4">
        <v>1239</v>
      </c>
      <c r="D1247" s="4">
        <v>217</v>
      </c>
      <c r="E1247" s="8">
        <v>92.8</v>
      </c>
      <c r="F1247" s="8">
        <f t="shared" si="249"/>
        <v>25.777777777777775</v>
      </c>
      <c r="G1247" s="47">
        <f t="shared" si="259"/>
        <v>-0.19444444444444522</v>
      </c>
      <c r="H1247" s="27">
        <f>$AC$17*G1247</f>
        <v>-37.041666666666814</v>
      </c>
      <c r="I1247" s="27">
        <f>($AG$17*$AC$17*$AI$17)</f>
        <v>37.376100000000001</v>
      </c>
      <c r="J1247" s="27">
        <f>0.5*$AH$17*$AF$17*F1247^2</f>
        <v>95.687111111111079</v>
      </c>
      <c r="K1247" s="30">
        <f t="shared" si="250"/>
        <v>96.02154444444426</v>
      </c>
      <c r="L1247" s="35">
        <f t="shared" si="247"/>
        <v>2.4752220345678961</v>
      </c>
      <c r="M1247" s="35">
        <f t="shared" si="251"/>
        <v>2.4752220345678961</v>
      </c>
      <c r="N1247" s="35">
        <f t="shared" si="252"/>
        <v>0</v>
      </c>
      <c r="O1247" s="35">
        <f t="shared" si="253"/>
        <v>0</v>
      </c>
      <c r="P1247" s="36">
        <f>SUM($M$8:M1247)</f>
        <v>1104.8960245435194</v>
      </c>
      <c r="Q1247" s="36">
        <f>SUM($N$8:N1247)</f>
        <v>-192.06981103425937</v>
      </c>
      <c r="R1247" s="36">
        <f t="shared" si="254"/>
        <v>192.06981103425937</v>
      </c>
      <c r="S1247" s="13"/>
      <c r="T1247" s="38">
        <f t="shared" si="255"/>
        <v>182.46632048254639</v>
      </c>
      <c r="U1247" s="38">
        <f t="shared" si="248"/>
        <v>173.34300445841907</v>
      </c>
      <c r="V1247" s="38">
        <f t="shared" si="256"/>
        <v>171.60957441383488</v>
      </c>
      <c r="W1247" s="38">
        <f t="shared" si="256"/>
        <v>169.89347866969652</v>
      </c>
      <c r="X1247" s="38">
        <f t="shared" si="257"/>
        <v>161.39880473621167</v>
      </c>
      <c r="Y1247" s="38">
        <f t="shared" si="257"/>
        <v>153.32886449940108</v>
      </c>
      <c r="Z1247" s="38">
        <f t="shared" si="258"/>
        <v>153.32886449940108</v>
      </c>
    </row>
    <row r="1248" spans="2:26" x14ac:dyDescent="0.3">
      <c r="B1248" s="4" t="s">
        <v>37</v>
      </c>
      <c r="C1248" s="4">
        <v>1240</v>
      </c>
      <c r="D1248" s="4">
        <v>218</v>
      </c>
      <c r="E1248" s="8">
        <v>92</v>
      </c>
      <c r="F1248" s="8">
        <f t="shared" si="249"/>
        <v>25.555555555555554</v>
      </c>
      <c r="G1248" s="47">
        <f t="shared" si="259"/>
        <v>-0.20833333333333331</v>
      </c>
      <c r="H1248" s="27">
        <f>$AC$17*G1248</f>
        <v>-39.6875</v>
      </c>
      <c r="I1248" s="27">
        <f>($AG$17*$AC$17*$AI$17)</f>
        <v>37.376100000000001</v>
      </c>
      <c r="J1248" s="27">
        <f>0.5*$AH$17*$AF$17*F1248^2</f>
        <v>94.044444444444437</v>
      </c>
      <c r="K1248" s="30">
        <f t="shared" si="250"/>
        <v>91.733044444444431</v>
      </c>
      <c r="L1248" s="35">
        <f t="shared" si="247"/>
        <v>2.3442889135802467</v>
      </c>
      <c r="M1248" s="35">
        <f t="shared" si="251"/>
        <v>2.3442889135802467</v>
      </c>
      <c r="N1248" s="35">
        <f t="shared" si="252"/>
        <v>0</v>
      </c>
      <c r="O1248" s="35">
        <f t="shared" si="253"/>
        <v>0</v>
      </c>
      <c r="P1248" s="36">
        <f>SUM($M$8:M1248)</f>
        <v>1107.2403134570995</v>
      </c>
      <c r="Q1248" s="36">
        <f>SUM($N$8:N1248)</f>
        <v>-192.06981103425937</v>
      </c>
      <c r="R1248" s="36">
        <f t="shared" si="254"/>
        <v>192.06981103425937</v>
      </c>
      <c r="S1248" s="13"/>
      <c r="T1248" s="38">
        <f t="shared" si="255"/>
        <v>182.46632048254639</v>
      </c>
      <c r="U1248" s="38">
        <f t="shared" si="248"/>
        <v>173.34300445841907</v>
      </c>
      <c r="V1248" s="38">
        <f t="shared" si="256"/>
        <v>171.60957441383488</v>
      </c>
      <c r="W1248" s="38">
        <f t="shared" si="256"/>
        <v>169.89347866969652</v>
      </c>
      <c r="X1248" s="38">
        <f t="shared" si="257"/>
        <v>161.39880473621167</v>
      </c>
      <c r="Y1248" s="38">
        <f t="shared" si="257"/>
        <v>153.32886449940108</v>
      </c>
      <c r="Z1248" s="38">
        <f t="shared" si="258"/>
        <v>153.32886449940108</v>
      </c>
    </row>
    <row r="1249" spans="2:26" x14ac:dyDescent="0.3">
      <c r="B1249" s="4" t="s">
        <v>37</v>
      </c>
      <c r="C1249" s="4">
        <v>1241</v>
      </c>
      <c r="D1249" s="4">
        <v>219</v>
      </c>
      <c r="E1249" s="8">
        <v>91.3</v>
      </c>
      <c r="F1249" s="8">
        <f t="shared" si="249"/>
        <v>25.361111111111111</v>
      </c>
      <c r="G1249" s="47">
        <f t="shared" si="259"/>
        <v>-0.19444444444444522</v>
      </c>
      <c r="H1249" s="27">
        <f>$AC$17*G1249</f>
        <v>-37.041666666666814</v>
      </c>
      <c r="I1249" s="27">
        <f>($AG$17*$AC$17*$AI$17)</f>
        <v>37.376100000000001</v>
      </c>
      <c r="J1249" s="27">
        <f>0.5*$AH$17*$AF$17*F1249^2</f>
        <v>92.618777777777765</v>
      </c>
      <c r="K1249" s="30">
        <f t="shared" si="250"/>
        <v>92.95321111111096</v>
      </c>
      <c r="L1249" s="35">
        <f t="shared" si="247"/>
        <v>2.3573967151234529</v>
      </c>
      <c r="M1249" s="35">
        <f t="shared" si="251"/>
        <v>2.3573967151234529</v>
      </c>
      <c r="N1249" s="35">
        <f t="shared" si="252"/>
        <v>0</v>
      </c>
      <c r="O1249" s="35">
        <f t="shared" si="253"/>
        <v>0</v>
      </c>
      <c r="P1249" s="36">
        <f>SUM($M$8:M1249)</f>
        <v>1109.5977101722231</v>
      </c>
      <c r="Q1249" s="36">
        <f>SUM($N$8:N1249)</f>
        <v>-192.06981103425937</v>
      </c>
      <c r="R1249" s="36">
        <f t="shared" si="254"/>
        <v>192.06981103425937</v>
      </c>
      <c r="S1249" s="13"/>
      <c r="T1249" s="38">
        <f t="shared" si="255"/>
        <v>182.46632048254639</v>
      </c>
      <c r="U1249" s="38">
        <f t="shared" si="248"/>
        <v>173.34300445841907</v>
      </c>
      <c r="V1249" s="38">
        <f t="shared" si="256"/>
        <v>171.60957441383488</v>
      </c>
      <c r="W1249" s="38">
        <f t="shared" si="256"/>
        <v>169.89347866969652</v>
      </c>
      <c r="X1249" s="38">
        <f t="shared" si="257"/>
        <v>161.39880473621167</v>
      </c>
      <c r="Y1249" s="38">
        <f t="shared" si="257"/>
        <v>153.32886449940108</v>
      </c>
      <c r="Z1249" s="38">
        <f t="shared" si="258"/>
        <v>153.32886449940108</v>
      </c>
    </row>
    <row r="1250" spans="2:26" x14ac:dyDescent="0.3">
      <c r="B1250" s="4" t="s">
        <v>37</v>
      </c>
      <c r="C1250" s="4">
        <v>1242</v>
      </c>
      <c r="D1250" s="4">
        <v>220</v>
      </c>
      <c r="E1250" s="8">
        <v>90.6</v>
      </c>
      <c r="F1250" s="8">
        <f t="shared" si="249"/>
        <v>25.166666666666664</v>
      </c>
      <c r="G1250" s="47">
        <f t="shared" si="259"/>
        <v>-0.18055555555555516</v>
      </c>
      <c r="H1250" s="27">
        <f>$AC$17*G1250</f>
        <v>-34.395833333333258</v>
      </c>
      <c r="I1250" s="27">
        <f>($AG$17*$AC$17*$AI$17)</f>
        <v>37.376100000000001</v>
      </c>
      <c r="J1250" s="27">
        <f>0.5*$AH$17*$AF$17*F1250^2</f>
        <v>91.203999999999979</v>
      </c>
      <c r="K1250" s="30">
        <f t="shared" si="250"/>
        <v>94.18426666666673</v>
      </c>
      <c r="L1250" s="35">
        <f t="shared" si="247"/>
        <v>2.3703040444444459</v>
      </c>
      <c r="M1250" s="35">
        <f t="shared" si="251"/>
        <v>2.3703040444444459</v>
      </c>
      <c r="N1250" s="35">
        <f t="shared" si="252"/>
        <v>0</v>
      </c>
      <c r="O1250" s="35">
        <f t="shared" si="253"/>
        <v>0</v>
      </c>
      <c r="P1250" s="36">
        <f>SUM($M$8:M1250)</f>
        <v>1111.9680142166676</v>
      </c>
      <c r="Q1250" s="36">
        <f>SUM($N$8:N1250)</f>
        <v>-192.06981103425937</v>
      </c>
      <c r="R1250" s="36">
        <f t="shared" si="254"/>
        <v>192.06981103425937</v>
      </c>
      <c r="S1250" s="13"/>
      <c r="T1250" s="38">
        <f t="shared" si="255"/>
        <v>182.46632048254639</v>
      </c>
      <c r="U1250" s="38">
        <f t="shared" si="248"/>
        <v>173.34300445841907</v>
      </c>
      <c r="V1250" s="38">
        <f t="shared" si="256"/>
        <v>171.60957441383488</v>
      </c>
      <c r="W1250" s="38">
        <f t="shared" si="256"/>
        <v>169.89347866969652</v>
      </c>
      <c r="X1250" s="38">
        <f t="shared" si="257"/>
        <v>161.39880473621167</v>
      </c>
      <c r="Y1250" s="38">
        <f t="shared" si="257"/>
        <v>153.32886449940108</v>
      </c>
      <c r="Z1250" s="38">
        <f t="shared" si="258"/>
        <v>153.32886449940108</v>
      </c>
    </row>
    <row r="1251" spans="2:26" x14ac:dyDescent="0.3">
      <c r="B1251" s="4" t="s">
        <v>37</v>
      </c>
      <c r="C1251" s="4">
        <v>1243</v>
      </c>
      <c r="D1251" s="4">
        <v>221</v>
      </c>
      <c r="E1251" s="8">
        <v>90</v>
      </c>
      <c r="F1251" s="8">
        <f t="shared" si="249"/>
        <v>25</v>
      </c>
      <c r="G1251" s="47">
        <f t="shared" si="259"/>
        <v>-0.18055555555555516</v>
      </c>
      <c r="H1251" s="27">
        <f>$AC$17*G1251</f>
        <v>-34.395833333333258</v>
      </c>
      <c r="I1251" s="27">
        <f>($AG$17*$AC$17*$AI$17)</f>
        <v>37.376100000000001</v>
      </c>
      <c r="J1251" s="27">
        <f>0.5*$AH$17*$AF$17*F1251^2</f>
        <v>90</v>
      </c>
      <c r="K1251" s="30">
        <f t="shared" si="250"/>
        <v>92.980266666666751</v>
      </c>
      <c r="L1251" s="35">
        <f t="shared" si="247"/>
        <v>2.3245066666666689</v>
      </c>
      <c r="M1251" s="35">
        <f t="shared" si="251"/>
        <v>2.3245066666666689</v>
      </c>
      <c r="N1251" s="35">
        <f t="shared" si="252"/>
        <v>0</v>
      </c>
      <c r="O1251" s="35">
        <f t="shared" si="253"/>
        <v>0</v>
      </c>
      <c r="P1251" s="36">
        <f>SUM($M$8:M1251)</f>
        <v>1114.2925208833342</v>
      </c>
      <c r="Q1251" s="36">
        <f>SUM($N$8:N1251)</f>
        <v>-192.06981103425937</v>
      </c>
      <c r="R1251" s="36">
        <f t="shared" si="254"/>
        <v>192.06981103425937</v>
      </c>
      <c r="S1251" s="13"/>
      <c r="T1251" s="38">
        <f t="shared" si="255"/>
        <v>182.46632048254639</v>
      </c>
      <c r="U1251" s="38">
        <f t="shared" si="248"/>
        <v>173.34300445841907</v>
      </c>
      <c r="V1251" s="38">
        <f t="shared" si="256"/>
        <v>171.60957441383488</v>
      </c>
      <c r="W1251" s="38">
        <f t="shared" si="256"/>
        <v>169.89347866969652</v>
      </c>
      <c r="X1251" s="38">
        <f t="shared" si="257"/>
        <v>161.39880473621167</v>
      </c>
      <c r="Y1251" s="38">
        <f t="shared" si="257"/>
        <v>153.32886449940108</v>
      </c>
      <c r="Z1251" s="38">
        <f t="shared" si="258"/>
        <v>153.32886449940108</v>
      </c>
    </row>
    <row r="1252" spans="2:26" x14ac:dyDescent="0.3">
      <c r="B1252" s="4" t="s">
        <v>37</v>
      </c>
      <c r="C1252" s="4">
        <v>1244</v>
      </c>
      <c r="D1252" s="4">
        <v>222</v>
      </c>
      <c r="E1252" s="8">
        <v>89.3</v>
      </c>
      <c r="F1252" s="8">
        <f t="shared" si="249"/>
        <v>24.805555555555554</v>
      </c>
      <c r="G1252" s="47">
        <f t="shared" si="259"/>
        <v>-0.18055555555555516</v>
      </c>
      <c r="H1252" s="27">
        <f>$AC$17*G1252</f>
        <v>-34.395833333333258</v>
      </c>
      <c r="I1252" s="27">
        <f>($AG$17*$AC$17*$AI$17)</f>
        <v>37.376100000000001</v>
      </c>
      <c r="J1252" s="27">
        <f>0.5*$AH$17*$AF$17*F1252^2</f>
        <v>88.60544444444443</v>
      </c>
      <c r="K1252" s="30">
        <f t="shared" si="250"/>
        <v>91.585711111111181</v>
      </c>
      <c r="L1252" s="35">
        <f t="shared" si="247"/>
        <v>2.2718344450617303</v>
      </c>
      <c r="M1252" s="35">
        <f t="shared" si="251"/>
        <v>2.2718344450617303</v>
      </c>
      <c r="N1252" s="35">
        <f t="shared" si="252"/>
        <v>0</v>
      </c>
      <c r="O1252" s="35">
        <f t="shared" si="253"/>
        <v>0</v>
      </c>
      <c r="P1252" s="36">
        <f>SUM($M$8:M1252)</f>
        <v>1116.564355328396</v>
      </c>
      <c r="Q1252" s="36">
        <f>SUM($N$8:N1252)</f>
        <v>-192.06981103425937</v>
      </c>
      <c r="R1252" s="36">
        <f t="shared" si="254"/>
        <v>192.06981103425937</v>
      </c>
      <c r="S1252" s="13"/>
      <c r="T1252" s="38">
        <f t="shared" si="255"/>
        <v>182.46632048254639</v>
      </c>
      <c r="U1252" s="38">
        <f t="shared" si="248"/>
        <v>173.34300445841907</v>
      </c>
      <c r="V1252" s="38">
        <f t="shared" si="256"/>
        <v>171.60957441383488</v>
      </c>
      <c r="W1252" s="38">
        <f t="shared" si="256"/>
        <v>169.89347866969652</v>
      </c>
      <c r="X1252" s="38">
        <f t="shared" si="257"/>
        <v>161.39880473621167</v>
      </c>
      <c r="Y1252" s="38">
        <f t="shared" si="257"/>
        <v>153.32886449940108</v>
      </c>
      <c r="Z1252" s="38">
        <f t="shared" si="258"/>
        <v>153.32886449940108</v>
      </c>
    </row>
    <row r="1253" spans="2:26" x14ac:dyDescent="0.3">
      <c r="B1253" s="4" t="s">
        <v>37</v>
      </c>
      <c r="C1253" s="4">
        <v>1245</v>
      </c>
      <c r="D1253" s="4">
        <v>223</v>
      </c>
      <c r="E1253" s="8">
        <v>88.7</v>
      </c>
      <c r="F1253" s="8">
        <f t="shared" si="249"/>
        <v>24.638888888888889</v>
      </c>
      <c r="G1253" s="47">
        <f t="shared" si="259"/>
        <v>-0.16666666666666705</v>
      </c>
      <c r="H1253" s="27">
        <f>$AC$17*G1253</f>
        <v>-31.750000000000071</v>
      </c>
      <c r="I1253" s="27">
        <f>($AG$17*$AC$17*$AI$17)</f>
        <v>37.376100000000001</v>
      </c>
      <c r="J1253" s="27">
        <f>0.5*$AH$17*$AF$17*F1253^2</f>
        <v>87.418777777777777</v>
      </c>
      <c r="K1253" s="30">
        <f t="shared" si="250"/>
        <v>93.044877777777714</v>
      </c>
      <c r="L1253" s="35">
        <f t="shared" si="247"/>
        <v>2.292522405246912</v>
      </c>
      <c r="M1253" s="35">
        <f t="shared" si="251"/>
        <v>2.292522405246912</v>
      </c>
      <c r="N1253" s="35">
        <f t="shared" si="252"/>
        <v>0</v>
      </c>
      <c r="O1253" s="35">
        <f t="shared" si="253"/>
        <v>0</v>
      </c>
      <c r="P1253" s="36">
        <f>SUM($M$8:M1253)</f>
        <v>1118.8568777336429</v>
      </c>
      <c r="Q1253" s="36">
        <f>SUM($N$8:N1253)</f>
        <v>-192.06981103425937</v>
      </c>
      <c r="R1253" s="36">
        <f t="shared" si="254"/>
        <v>192.06981103425937</v>
      </c>
      <c r="S1253" s="13"/>
      <c r="T1253" s="38">
        <f t="shared" si="255"/>
        <v>182.46632048254639</v>
      </c>
      <c r="U1253" s="38">
        <f t="shared" si="248"/>
        <v>173.34300445841907</v>
      </c>
      <c r="V1253" s="38">
        <f t="shared" si="256"/>
        <v>171.60957441383488</v>
      </c>
      <c r="W1253" s="38">
        <f t="shared" si="256"/>
        <v>169.89347866969652</v>
      </c>
      <c r="X1253" s="38">
        <f t="shared" si="257"/>
        <v>161.39880473621167</v>
      </c>
      <c r="Y1253" s="38">
        <f t="shared" si="257"/>
        <v>153.32886449940108</v>
      </c>
      <c r="Z1253" s="38">
        <f t="shared" si="258"/>
        <v>153.32886449940108</v>
      </c>
    </row>
    <row r="1254" spans="2:26" x14ac:dyDescent="0.3">
      <c r="B1254" s="4" t="s">
        <v>37</v>
      </c>
      <c r="C1254" s="4">
        <v>1246</v>
      </c>
      <c r="D1254" s="4">
        <v>224</v>
      </c>
      <c r="E1254" s="8">
        <v>88.1</v>
      </c>
      <c r="F1254" s="8">
        <f t="shared" si="249"/>
        <v>24.472222222222221</v>
      </c>
      <c r="G1254" s="47">
        <f t="shared" si="259"/>
        <v>-0.18055555555555516</v>
      </c>
      <c r="H1254" s="27">
        <f>$AC$17*G1254</f>
        <v>-34.395833333333258</v>
      </c>
      <c r="I1254" s="27">
        <f>($AG$17*$AC$17*$AI$17)</f>
        <v>37.376100000000001</v>
      </c>
      <c r="J1254" s="27">
        <f>0.5*$AH$17*$AF$17*F1254^2</f>
        <v>86.240111111111105</v>
      </c>
      <c r="K1254" s="30">
        <f t="shared" si="250"/>
        <v>89.220377777777855</v>
      </c>
      <c r="L1254" s="35">
        <f t="shared" si="247"/>
        <v>2.1834209117283967</v>
      </c>
      <c r="M1254" s="35">
        <f t="shared" si="251"/>
        <v>2.1834209117283967</v>
      </c>
      <c r="N1254" s="35">
        <f t="shared" si="252"/>
        <v>0</v>
      </c>
      <c r="O1254" s="35">
        <f t="shared" si="253"/>
        <v>0</v>
      </c>
      <c r="P1254" s="36">
        <f>SUM($M$8:M1254)</f>
        <v>1121.0402986453714</v>
      </c>
      <c r="Q1254" s="36">
        <f>SUM($N$8:N1254)</f>
        <v>-192.06981103425937</v>
      </c>
      <c r="R1254" s="36">
        <f t="shared" si="254"/>
        <v>192.06981103425937</v>
      </c>
      <c r="S1254" s="13"/>
      <c r="T1254" s="38">
        <f t="shared" si="255"/>
        <v>182.46632048254639</v>
      </c>
      <c r="U1254" s="38">
        <f t="shared" si="248"/>
        <v>173.34300445841907</v>
      </c>
      <c r="V1254" s="38">
        <f t="shared" si="256"/>
        <v>171.60957441383488</v>
      </c>
      <c r="W1254" s="38">
        <f t="shared" si="256"/>
        <v>169.89347866969652</v>
      </c>
      <c r="X1254" s="38">
        <f t="shared" si="257"/>
        <v>161.39880473621167</v>
      </c>
      <c r="Y1254" s="38">
        <f t="shared" si="257"/>
        <v>153.32886449940108</v>
      </c>
      <c r="Z1254" s="38">
        <f t="shared" si="258"/>
        <v>153.32886449940108</v>
      </c>
    </row>
    <row r="1255" spans="2:26" x14ac:dyDescent="0.3">
      <c r="B1255" s="4" t="s">
        <v>37</v>
      </c>
      <c r="C1255" s="4">
        <v>1247</v>
      </c>
      <c r="D1255" s="4">
        <v>225</v>
      </c>
      <c r="E1255" s="8">
        <v>87.4</v>
      </c>
      <c r="F1255" s="8">
        <f t="shared" si="249"/>
        <v>24.277777777777779</v>
      </c>
      <c r="G1255" s="47">
        <f t="shared" si="259"/>
        <v>-0.19444444444444325</v>
      </c>
      <c r="H1255" s="27">
        <f>$AC$17*G1255</f>
        <v>-37.041666666666437</v>
      </c>
      <c r="I1255" s="27">
        <f>($AG$17*$AC$17*$AI$17)</f>
        <v>37.376100000000001</v>
      </c>
      <c r="J1255" s="27">
        <f>0.5*$AH$17*$AF$17*F1255^2</f>
        <v>84.87511111111111</v>
      </c>
      <c r="K1255" s="30">
        <f t="shared" si="250"/>
        <v>85.209544444444674</v>
      </c>
      <c r="L1255" s="35">
        <f t="shared" si="247"/>
        <v>2.0686983845679068</v>
      </c>
      <c r="M1255" s="35">
        <f t="shared" si="251"/>
        <v>2.0686983845679068</v>
      </c>
      <c r="N1255" s="35">
        <f t="shared" si="252"/>
        <v>0</v>
      </c>
      <c r="O1255" s="35">
        <f t="shared" si="253"/>
        <v>0</v>
      </c>
      <c r="P1255" s="36">
        <f>SUM($M$8:M1255)</f>
        <v>1123.1089970299392</v>
      </c>
      <c r="Q1255" s="36">
        <f>SUM($N$8:N1255)</f>
        <v>-192.06981103425937</v>
      </c>
      <c r="R1255" s="36">
        <f t="shared" si="254"/>
        <v>192.06981103425937</v>
      </c>
      <c r="S1255" s="13"/>
      <c r="T1255" s="38">
        <f t="shared" si="255"/>
        <v>182.46632048254639</v>
      </c>
      <c r="U1255" s="38">
        <f t="shared" si="248"/>
        <v>173.34300445841907</v>
      </c>
      <c r="V1255" s="38">
        <f t="shared" si="256"/>
        <v>171.60957441383488</v>
      </c>
      <c r="W1255" s="38">
        <f t="shared" si="256"/>
        <v>169.89347866969652</v>
      </c>
      <c r="X1255" s="38">
        <f t="shared" si="257"/>
        <v>161.39880473621167</v>
      </c>
      <c r="Y1255" s="38">
        <f t="shared" si="257"/>
        <v>153.32886449940108</v>
      </c>
      <c r="Z1255" s="38">
        <f t="shared" si="258"/>
        <v>153.32886449940108</v>
      </c>
    </row>
    <row r="1256" spans="2:26" x14ac:dyDescent="0.3">
      <c r="B1256" s="4" t="s">
        <v>37</v>
      </c>
      <c r="C1256" s="4">
        <v>1248</v>
      </c>
      <c r="D1256" s="4">
        <v>226</v>
      </c>
      <c r="E1256" s="8">
        <v>86.7</v>
      </c>
      <c r="F1256" s="8">
        <f t="shared" si="249"/>
        <v>24.083333333333332</v>
      </c>
      <c r="G1256" s="47">
        <f t="shared" si="259"/>
        <v>-0.19444444444444522</v>
      </c>
      <c r="H1256" s="27">
        <f>$AC$17*G1256</f>
        <v>-37.041666666666814</v>
      </c>
      <c r="I1256" s="27">
        <f>($AG$17*$AC$17*$AI$17)</f>
        <v>37.376100000000001</v>
      </c>
      <c r="J1256" s="27">
        <f>0.5*$AH$17*$AF$17*F1256^2</f>
        <v>83.520999999999972</v>
      </c>
      <c r="K1256" s="30">
        <f t="shared" si="250"/>
        <v>83.855433333333167</v>
      </c>
      <c r="L1256" s="35">
        <f t="shared" si="247"/>
        <v>2.0195183527777738</v>
      </c>
      <c r="M1256" s="35">
        <f t="shared" si="251"/>
        <v>2.0195183527777738</v>
      </c>
      <c r="N1256" s="35">
        <f t="shared" si="252"/>
        <v>0</v>
      </c>
      <c r="O1256" s="35">
        <f t="shared" si="253"/>
        <v>0</v>
      </c>
      <c r="P1256" s="36">
        <f>SUM($M$8:M1256)</f>
        <v>1125.1285153827171</v>
      </c>
      <c r="Q1256" s="36">
        <f>SUM($N$8:N1256)</f>
        <v>-192.06981103425937</v>
      </c>
      <c r="R1256" s="36">
        <f t="shared" si="254"/>
        <v>192.06981103425937</v>
      </c>
      <c r="S1256" s="13"/>
      <c r="T1256" s="38">
        <f t="shared" si="255"/>
        <v>182.46632048254639</v>
      </c>
      <c r="U1256" s="38">
        <f t="shared" si="248"/>
        <v>173.34300445841907</v>
      </c>
      <c r="V1256" s="38">
        <f t="shared" si="256"/>
        <v>171.60957441383488</v>
      </c>
      <c r="W1256" s="38">
        <f t="shared" si="256"/>
        <v>169.89347866969652</v>
      </c>
      <c r="X1256" s="38">
        <f t="shared" si="257"/>
        <v>161.39880473621167</v>
      </c>
      <c r="Y1256" s="38">
        <f t="shared" si="257"/>
        <v>153.32886449940108</v>
      </c>
      <c r="Z1256" s="38">
        <f t="shared" si="258"/>
        <v>153.32886449940108</v>
      </c>
    </row>
    <row r="1257" spans="2:26" x14ac:dyDescent="0.3">
      <c r="B1257" s="4" t="s">
        <v>37</v>
      </c>
      <c r="C1257" s="4">
        <v>1249</v>
      </c>
      <c r="D1257" s="4">
        <v>227</v>
      </c>
      <c r="E1257" s="8">
        <v>86</v>
      </c>
      <c r="F1257" s="8">
        <f t="shared" si="249"/>
        <v>23.888888888888889</v>
      </c>
      <c r="G1257" s="47">
        <f t="shared" si="259"/>
        <v>-0.19444444444444522</v>
      </c>
      <c r="H1257" s="27">
        <f>$AC$17*G1257</f>
        <v>-37.041666666666814</v>
      </c>
      <c r="I1257" s="27">
        <f>($AG$17*$AC$17*$AI$17)</f>
        <v>37.376100000000001</v>
      </c>
      <c r="J1257" s="27">
        <f>0.5*$AH$17*$AF$17*F1257^2</f>
        <v>82.177777777777763</v>
      </c>
      <c r="K1257" s="30">
        <f t="shared" si="250"/>
        <v>82.512211111110958</v>
      </c>
      <c r="L1257" s="35">
        <f t="shared" si="247"/>
        <v>1.971125043209873</v>
      </c>
      <c r="M1257" s="35">
        <f t="shared" si="251"/>
        <v>1.971125043209873</v>
      </c>
      <c r="N1257" s="35">
        <f t="shared" si="252"/>
        <v>0</v>
      </c>
      <c r="O1257" s="35">
        <f t="shared" si="253"/>
        <v>0</v>
      </c>
      <c r="P1257" s="36">
        <f>SUM($M$8:M1257)</f>
        <v>1127.099640425927</v>
      </c>
      <c r="Q1257" s="36">
        <f>SUM($N$8:N1257)</f>
        <v>-192.06981103425937</v>
      </c>
      <c r="R1257" s="36">
        <f t="shared" si="254"/>
        <v>192.06981103425937</v>
      </c>
      <c r="S1257" s="13"/>
      <c r="T1257" s="38">
        <f t="shared" si="255"/>
        <v>182.46632048254639</v>
      </c>
      <c r="U1257" s="38">
        <f t="shared" si="248"/>
        <v>173.34300445841907</v>
      </c>
      <c r="V1257" s="38">
        <f t="shared" si="256"/>
        <v>171.60957441383488</v>
      </c>
      <c r="W1257" s="38">
        <f t="shared" si="256"/>
        <v>169.89347866969652</v>
      </c>
      <c r="X1257" s="38">
        <f t="shared" si="257"/>
        <v>161.39880473621167</v>
      </c>
      <c r="Y1257" s="38">
        <f t="shared" si="257"/>
        <v>153.32886449940108</v>
      </c>
      <c r="Z1257" s="38">
        <f t="shared" si="258"/>
        <v>153.32886449940108</v>
      </c>
    </row>
    <row r="1258" spans="2:26" x14ac:dyDescent="0.3">
      <c r="B1258" s="4" t="s">
        <v>37</v>
      </c>
      <c r="C1258" s="4">
        <v>1250</v>
      </c>
      <c r="D1258" s="4">
        <v>228</v>
      </c>
      <c r="E1258" s="8">
        <v>85.3</v>
      </c>
      <c r="F1258" s="8">
        <f t="shared" si="249"/>
        <v>23.694444444444443</v>
      </c>
      <c r="G1258" s="47">
        <f t="shared" si="259"/>
        <v>-0.18055555555555516</v>
      </c>
      <c r="H1258" s="27">
        <f>$AC$17*G1258</f>
        <v>-34.395833333333258</v>
      </c>
      <c r="I1258" s="27">
        <f>($AG$17*$AC$17*$AI$17)</f>
        <v>37.376100000000001</v>
      </c>
      <c r="J1258" s="27">
        <f>0.5*$AH$17*$AF$17*F1258^2</f>
        <v>80.845444444444425</v>
      </c>
      <c r="K1258" s="30">
        <f t="shared" si="250"/>
        <v>83.825711111111161</v>
      </c>
      <c r="L1258" s="35">
        <f t="shared" si="247"/>
        <v>1.9862036549382727</v>
      </c>
      <c r="M1258" s="35">
        <f t="shared" si="251"/>
        <v>1.9862036549382727</v>
      </c>
      <c r="N1258" s="35">
        <f t="shared" si="252"/>
        <v>0</v>
      </c>
      <c r="O1258" s="35">
        <f t="shared" si="253"/>
        <v>0</v>
      </c>
      <c r="P1258" s="36">
        <f>SUM($M$8:M1258)</f>
        <v>1129.0858440808652</v>
      </c>
      <c r="Q1258" s="36">
        <f>SUM($N$8:N1258)</f>
        <v>-192.06981103425937</v>
      </c>
      <c r="R1258" s="36">
        <f t="shared" si="254"/>
        <v>192.06981103425937</v>
      </c>
      <c r="S1258" s="13"/>
      <c r="T1258" s="38">
        <f t="shared" si="255"/>
        <v>182.46632048254639</v>
      </c>
      <c r="U1258" s="38">
        <f t="shared" si="248"/>
        <v>173.34300445841907</v>
      </c>
      <c r="V1258" s="38">
        <f t="shared" si="256"/>
        <v>171.60957441383488</v>
      </c>
      <c r="W1258" s="38">
        <f t="shared" si="256"/>
        <v>169.89347866969652</v>
      </c>
      <c r="X1258" s="38">
        <f t="shared" si="257"/>
        <v>161.39880473621167</v>
      </c>
      <c r="Y1258" s="38">
        <f t="shared" si="257"/>
        <v>153.32886449940108</v>
      </c>
      <c r="Z1258" s="38">
        <f t="shared" si="258"/>
        <v>153.32886449940108</v>
      </c>
    </row>
    <row r="1259" spans="2:26" x14ac:dyDescent="0.3">
      <c r="B1259" s="4" t="s">
        <v>37</v>
      </c>
      <c r="C1259" s="4">
        <v>1251</v>
      </c>
      <c r="D1259" s="4">
        <v>229</v>
      </c>
      <c r="E1259" s="8">
        <v>84.7</v>
      </c>
      <c r="F1259" s="8">
        <f t="shared" si="249"/>
        <v>23.527777777777779</v>
      </c>
      <c r="G1259" s="47">
        <f t="shared" si="259"/>
        <v>-0.16666666666666705</v>
      </c>
      <c r="H1259" s="27">
        <f>$AC$17*G1259</f>
        <v>-31.750000000000071</v>
      </c>
      <c r="I1259" s="27">
        <f>($AG$17*$AC$17*$AI$17)</f>
        <v>37.376100000000001</v>
      </c>
      <c r="J1259" s="27">
        <f>0.5*$AH$17*$AF$17*F1259^2</f>
        <v>79.712111111111113</v>
      </c>
      <c r="K1259" s="30">
        <f t="shared" si="250"/>
        <v>85.338211111111036</v>
      </c>
      <c r="L1259" s="35">
        <f t="shared" si="247"/>
        <v>2.0078184669753072</v>
      </c>
      <c r="M1259" s="35">
        <f t="shared" si="251"/>
        <v>2.0078184669753072</v>
      </c>
      <c r="N1259" s="35">
        <f t="shared" si="252"/>
        <v>0</v>
      </c>
      <c r="O1259" s="35">
        <f t="shared" si="253"/>
        <v>0</v>
      </c>
      <c r="P1259" s="36">
        <f>SUM($M$8:M1259)</f>
        <v>1131.0936625478405</v>
      </c>
      <c r="Q1259" s="36">
        <f>SUM($N$8:N1259)</f>
        <v>-192.06981103425937</v>
      </c>
      <c r="R1259" s="36">
        <f t="shared" si="254"/>
        <v>192.06981103425937</v>
      </c>
      <c r="S1259" s="13"/>
      <c r="T1259" s="38">
        <f t="shared" si="255"/>
        <v>182.46632048254639</v>
      </c>
      <c r="U1259" s="38">
        <f t="shared" si="248"/>
        <v>173.34300445841907</v>
      </c>
      <c r="V1259" s="38">
        <f t="shared" si="256"/>
        <v>171.60957441383488</v>
      </c>
      <c r="W1259" s="38">
        <f t="shared" si="256"/>
        <v>169.89347866969652</v>
      </c>
      <c r="X1259" s="38">
        <f t="shared" si="257"/>
        <v>161.39880473621167</v>
      </c>
      <c r="Y1259" s="38">
        <f t="shared" si="257"/>
        <v>153.32886449940108</v>
      </c>
      <c r="Z1259" s="38">
        <f t="shared" si="258"/>
        <v>153.32886449940108</v>
      </c>
    </row>
    <row r="1260" spans="2:26" x14ac:dyDescent="0.3">
      <c r="B1260" s="4" t="s">
        <v>37</v>
      </c>
      <c r="C1260" s="4">
        <v>1252</v>
      </c>
      <c r="D1260" s="4">
        <v>230</v>
      </c>
      <c r="E1260" s="8">
        <v>84.1</v>
      </c>
      <c r="F1260" s="8">
        <f t="shared" si="249"/>
        <v>23.361111111111111</v>
      </c>
      <c r="G1260" s="47">
        <f t="shared" si="259"/>
        <v>-0.16666666666666705</v>
      </c>
      <c r="H1260" s="27">
        <f>$AC$17*G1260</f>
        <v>-31.750000000000071</v>
      </c>
      <c r="I1260" s="27">
        <f>($AG$17*$AC$17*$AI$17)</f>
        <v>37.376100000000001</v>
      </c>
      <c r="J1260" s="27">
        <f>0.5*$AH$17*$AF$17*F1260^2</f>
        <v>78.586777777777769</v>
      </c>
      <c r="K1260" s="30">
        <f t="shared" si="250"/>
        <v>84.212877777777692</v>
      </c>
      <c r="L1260" s="35">
        <f t="shared" si="247"/>
        <v>1.9673063947530842</v>
      </c>
      <c r="M1260" s="35">
        <f t="shared" si="251"/>
        <v>1.9673063947530842</v>
      </c>
      <c r="N1260" s="35">
        <f t="shared" si="252"/>
        <v>0</v>
      </c>
      <c r="O1260" s="35">
        <f t="shared" si="253"/>
        <v>0</v>
      </c>
      <c r="P1260" s="36">
        <f>SUM($M$8:M1260)</f>
        <v>1133.0609689425935</v>
      </c>
      <c r="Q1260" s="36">
        <f>SUM($N$8:N1260)</f>
        <v>-192.06981103425937</v>
      </c>
      <c r="R1260" s="36">
        <f t="shared" si="254"/>
        <v>192.06981103425937</v>
      </c>
      <c r="S1260" s="13"/>
      <c r="T1260" s="38">
        <f t="shared" si="255"/>
        <v>182.46632048254639</v>
      </c>
      <c r="U1260" s="38">
        <f t="shared" si="248"/>
        <v>173.34300445841907</v>
      </c>
      <c r="V1260" s="38">
        <f t="shared" si="256"/>
        <v>171.60957441383488</v>
      </c>
      <c r="W1260" s="38">
        <f t="shared" si="256"/>
        <v>169.89347866969652</v>
      </c>
      <c r="X1260" s="38">
        <f t="shared" si="257"/>
        <v>161.39880473621167</v>
      </c>
      <c r="Y1260" s="38">
        <f t="shared" si="257"/>
        <v>153.32886449940108</v>
      </c>
      <c r="Z1260" s="38">
        <f t="shared" si="258"/>
        <v>153.32886449940108</v>
      </c>
    </row>
    <row r="1261" spans="2:26" x14ac:dyDescent="0.3">
      <c r="B1261" s="4" t="s">
        <v>37</v>
      </c>
      <c r="C1261" s="4">
        <v>1253</v>
      </c>
      <c r="D1261" s="4">
        <v>231</v>
      </c>
      <c r="E1261" s="8">
        <v>83.5</v>
      </c>
      <c r="F1261" s="8">
        <f t="shared" si="249"/>
        <v>23.194444444444443</v>
      </c>
      <c r="G1261" s="47">
        <f t="shared" si="259"/>
        <v>-0.16666666666666508</v>
      </c>
      <c r="H1261" s="27">
        <f>$AC$17*G1261</f>
        <v>-31.749999999999698</v>
      </c>
      <c r="I1261" s="27">
        <f>($AG$17*$AC$17*$AI$17)</f>
        <v>37.376100000000001</v>
      </c>
      <c r="J1261" s="27">
        <f>0.5*$AH$17*$AF$17*F1261^2</f>
        <v>77.46944444444442</v>
      </c>
      <c r="K1261" s="30">
        <f t="shared" si="250"/>
        <v>83.095544444444727</v>
      </c>
      <c r="L1261" s="35">
        <f t="shared" si="247"/>
        <v>1.9273549891975372</v>
      </c>
      <c r="M1261" s="35">
        <f t="shared" si="251"/>
        <v>1.9273549891975372</v>
      </c>
      <c r="N1261" s="35">
        <f t="shared" si="252"/>
        <v>0</v>
      </c>
      <c r="O1261" s="35">
        <f t="shared" si="253"/>
        <v>0</v>
      </c>
      <c r="P1261" s="36">
        <f>SUM($M$8:M1261)</f>
        <v>1134.988323931791</v>
      </c>
      <c r="Q1261" s="36">
        <f>SUM($N$8:N1261)</f>
        <v>-192.06981103425937</v>
      </c>
      <c r="R1261" s="36">
        <f t="shared" si="254"/>
        <v>192.06981103425937</v>
      </c>
      <c r="S1261" s="13"/>
      <c r="T1261" s="38">
        <f t="shared" si="255"/>
        <v>182.46632048254639</v>
      </c>
      <c r="U1261" s="38">
        <f t="shared" si="248"/>
        <v>173.34300445841907</v>
      </c>
      <c r="V1261" s="38">
        <f t="shared" si="256"/>
        <v>171.60957441383488</v>
      </c>
      <c r="W1261" s="38">
        <f t="shared" si="256"/>
        <v>169.89347866969652</v>
      </c>
      <c r="X1261" s="38">
        <f t="shared" si="257"/>
        <v>161.39880473621167</v>
      </c>
      <c r="Y1261" s="38">
        <f t="shared" si="257"/>
        <v>153.32886449940108</v>
      </c>
      <c r="Z1261" s="38">
        <f t="shared" si="258"/>
        <v>153.32886449940108</v>
      </c>
    </row>
    <row r="1262" spans="2:26" x14ac:dyDescent="0.3">
      <c r="B1262" s="4" t="s">
        <v>37</v>
      </c>
      <c r="C1262" s="4">
        <v>1254</v>
      </c>
      <c r="D1262" s="4">
        <v>232</v>
      </c>
      <c r="E1262" s="8">
        <v>82.9</v>
      </c>
      <c r="F1262" s="8">
        <f t="shared" si="249"/>
        <v>23.027777777777779</v>
      </c>
      <c r="G1262" s="47">
        <f t="shared" si="259"/>
        <v>-0.16666666666666705</v>
      </c>
      <c r="H1262" s="27">
        <f>$AC$17*G1262</f>
        <v>-31.750000000000071</v>
      </c>
      <c r="I1262" s="27">
        <f>($AG$17*$AC$17*$AI$17)</f>
        <v>37.376100000000001</v>
      </c>
      <c r="J1262" s="27">
        <f>0.5*$AH$17*$AF$17*F1262^2</f>
        <v>76.360111111111109</v>
      </c>
      <c r="K1262" s="30">
        <f t="shared" si="250"/>
        <v>81.986211111111032</v>
      </c>
      <c r="L1262" s="35">
        <f t="shared" si="247"/>
        <v>1.8879602503086403</v>
      </c>
      <c r="M1262" s="35">
        <f t="shared" si="251"/>
        <v>1.8879602503086403</v>
      </c>
      <c r="N1262" s="35">
        <f t="shared" si="252"/>
        <v>0</v>
      </c>
      <c r="O1262" s="35">
        <f t="shared" si="253"/>
        <v>0</v>
      </c>
      <c r="P1262" s="36">
        <f>SUM($M$8:M1262)</f>
        <v>1136.8762841820997</v>
      </c>
      <c r="Q1262" s="36">
        <f>SUM($N$8:N1262)</f>
        <v>-192.06981103425937</v>
      </c>
      <c r="R1262" s="36">
        <f t="shared" si="254"/>
        <v>192.06981103425937</v>
      </c>
      <c r="S1262" s="13"/>
      <c r="T1262" s="38">
        <f t="shared" si="255"/>
        <v>182.46632048254639</v>
      </c>
      <c r="U1262" s="38">
        <f t="shared" si="248"/>
        <v>173.34300445841907</v>
      </c>
      <c r="V1262" s="38">
        <f t="shared" si="256"/>
        <v>171.60957441383488</v>
      </c>
      <c r="W1262" s="38">
        <f t="shared" si="256"/>
        <v>169.89347866969652</v>
      </c>
      <c r="X1262" s="38">
        <f t="shared" si="257"/>
        <v>161.39880473621167</v>
      </c>
      <c r="Y1262" s="38">
        <f t="shared" si="257"/>
        <v>153.32886449940108</v>
      </c>
      <c r="Z1262" s="38">
        <f t="shared" si="258"/>
        <v>153.32886449940108</v>
      </c>
    </row>
    <row r="1263" spans="2:26" x14ac:dyDescent="0.3">
      <c r="B1263" s="4" t="s">
        <v>37</v>
      </c>
      <c r="C1263" s="4">
        <v>1255</v>
      </c>
      <c r="D1263" s="4">
        <v>233</v>
      </c>
      <c r="E1263" s="8">
        <v>82.3</v>
      </c>
      <c r="F1263" s="8">
        <f t="shared" si="249"/>
        <v>22.861111111111111</v>
      </c>
      <c r="G1263" s="47">
        <f t="shared" si="259"/>
        <v>-0.16666666666666705</v>
      </c>
      <c r="H1263" s="27">
        <f>$AC$17*G1263</f>
        <v>-31.750000000000071</v>
      </c>
      <c r="I1263" s="27">
        <f>($AG$17*$AC$17*$AI$17)</f>
        <v>37.376100000000001</v>
      </c>
      <c r="J1263" s="27">
        <f>0.5*$AH$17*$AF$17*F1263^2</f>
        <v>75.258777777777766</v>
      </c>
      <c r="K1263" s="30">
        <f t="shared" si="250"/>
        <v>80.884877777777689</v>
      </c>
      <c r="L1263" s="35">
        <f t="shared" si="247"/>
        <v>1.8491181780864177</v>
      </c>
      <c r="M1263" s="35">
        <f t="shared" si="251"/>
        <v>1.8491181780864177</v>
      </c>
      <c r="N1263" s="35">
        <f t="shared" si="252"/>
        <v>0</v>
      </c>
      <c r="O1263" s="35">
        <f t="shared" si="253"/>
        <v>0</v>
      </c>
      <c r="P1263" s="36">
        <f>SUM($M$8:M1263)</f>
        <v>1138.7254023601861</v>
      </c>
      <c r="Q1263" s="36">
        <f>SUM($N$8:N1263)</f>
        <v>-192.06981103425937</v>
      </c>
      <c r="R1263" s="36">
        <f t="shared" si="254"/>
        <v>192.06981103425937</v>
      </c>
      <c r="S1263" s="13"/>
      <c r="T1263" s="38">
        <f t="shared" si="255"/>
        <v>182.46632048254639</v>
      </c>
      <c r="U1263" s="38">
        <f t="shared" si="248"/>
        <v>173.34300445841907</v>
      </c>
      <c r="V1263" s="38">
        <f t="shared" si="256"/>
        <v>171.60957441383488</v>
      </c>
      <c r="W1263" s="38">
        <f t="shared" si="256"/>
        <v>169.89347866969652</v>
      </c>
      <c r="X1263" s="38">
        <f t="shared" si="257"/>
        <v>161.39880473621167</v>
      </c>
      <c r="Y1263" s="38">
        <f t="shared" si="257"/>
        <v>153.32886449940108</v>
      </c>
      <c r="Z1263" s="38">
        <f t="shared" si="258"/>
        <v>153.32886449940108</v>
      </c>
    </row>
    <row r="1264" spans="2:26" x14ac:dyDescent="0.3">
      <c r="B1264" s="4" t="s">
        <v>37</v>
      </c>
      <c r="C1264" s="4">
        <v>1256</v>
      </c>
      <c r="D1264" s="4">
        <v>234</v>
      </c>
      <c r="E1264" s="8">
        <v>81.7</v>
      </c>
      <c r="F1264" s="8">
        <f t="shared" si="249"/>
        <v>22.694444444444446</v>
      </c>
      <c r="G1264" s="47">
        <f t="shared" si="259"/>
        <v>-0.16666666666666705</v>
      </c>
      <c r="H1264" s="27">
        <f>$AC$17*G1264</f>
        <v>-31.750000000000071</v>
      </c>
      <c r="I1264" s="27">
        <f>($AG$17*$AC$17*$AI$17)</f>
        <v>37.376100000000001</v>
      </c>
      <c r="J1264" s="27">
        <f>0.5*$AH$17*$AF$17*F1264^2</f>
        <v>74.165444444444447</v>
      </c>
      <c r="K1264" s="30">
        <f t="shared" si="250"/>
        <v>79.791544444444384</v>
      </c>
      <c r="L1264" s="35">
        <f t="shared" si="247"/>
        <v>1.8108247725308628</v>
      </c>
      <c r="M1264" s="35">
        <f t="shared" si="251"/>
        <v>1.8108247725308628</v>
      </c>
      <c r="N1264" s="35">
        <f t="shared" si="252"/>
        <v>0</v>
      </c>
      <c r="O1264" s="35">
        <f t="shared" si="253"/>
        <v>0</v>
      </c>
      <c r="P1264" s="36">
        <f>SUM($M$8:M1264)</f>
        <v>1140.5362271327169</v>
      </c>
      <c r="Q1264" s="36">
        <f>SUM($N$8:N1264)</f>
        <v>-192.06981103425937</v>
      </c>
      <c r="R1264" s="36">
        <f t="shared" si="254"/>
        <v>192.06981103425937</v>
      </c>
      <c r="S1264" s="13"/>
      <c r="T1264" s="38">
        <f t="shared" si="255"/>
        <v>182.46632048254639</v>
      </c>
      <c r="U1264" s="38">
        <f t="shared" si="248"/>
        <v>173.34300445841907</v>
      </c>
      <c r="V1264" s="38">
        <f t="shared" si="256"/>
        <v>171.60957441383488</v>
      </c>
      <c r="W1264" s="38">
        <f t="shared" si="256"/>
        <v>169.89347866969652</v>
      </c>
      <c r="X1264" s="38">
        <f t="shared" si="257"/>
        <v>161.39880473621167</v>
      </c>
      <c r="Y1264" s="38">
        <f t="shared" si="257"/>
        <v>153.32886449940108</v>
      </c>
      <c r="Z1264" s="38">
        <f t="shared" si="258"/>
        <v>153.32886449940108</v>
      </c>
    </row>
    <row r="1265" spans="2:26" x14ac:dyDescent="0.3">
      <c r="B1265" s="4" t="s">
        <v>37</v>
      </c>
      <c r="C1265" s="4">
        <v>1257</v>
      </c>
      <c r="D1265" s="4">
        <v>235</v>
      </c>
      <c r="E1265" s="8">
        <v>81.099999999999994</v>
      </c>
      <c r="F1265" s="8">
        <f t="shared" si="249"/>
        <v>22.527777777777775</v>
      </c>
      <c r="G1265" s="47">
        <f t="shared" si="259"/>
        <v>-0.16666666666666705</v>
      </c>
      <c r="H1265" s="27">
        <f>$AC$17*G1265</f>
        <v>-31.750000000000071</v>
      </c>
      <c r="I1265" s="27">
        <f>($AG$17*$AC$17*$AI$17)</f>
        <v>37.376100000000001</v>
      </c>
      <c r="J1265" s="27">
        <f>0.5*$AH$17*$AF$17*F1265^2</f>
        <v>73.080111111111094</v>
      </c>
      <c r="K1265" s="30">
        <f t="shared" si="250"/>
        <v>78.706211111111031</v>
      </c>
      <c r="L1265" s="35">
        <f t="shared" si="247"/>
        <v>1.7730760336419733</v>
      </c>
      <c r="M1265" s="35">
        <f t="shared" si="251"/>
        <v>1.7730760336419733</v>
      </c>
      <c r="N1265" s="35">
        <f t="shared" si="252"/>
        <v>0</v>
      </c>
      <c r="O1265" s="35">
        <f t="shared" si="253"/>
        <v>0</v>
      </c>
      <c r="P1265" s="36">
        <f>SUM($M$8:M1265)</f>
        <v>1142.3093031663589</v>
      </c>
      <c r="Q1265" s="36">
        <f>SUM($N$8:N1265)</f>
        <v>-192.06981103425937</v>
      </c>
      <c r="R1265" s="36">
        <f t="shared" si="254"/>
        <v>192.06981103425937</v>
      </c>
      <c r="S1265" s="13"/>
      <c r="T1265" s="38">
        <f t="shared" si="255"/>
        <v>182.46632048254639</v>
      </c>
      <c r="U1265" s="38">
        <f t="shared" si="248"/>
        <v>173.34300445841907</v>
      </c>
      <c r="V1265" s="38">
        <f t="shared" si="256"/>
        <v>171.60957441383488</v>
      </c>
      <c r="W1265" s="38">
        <f t="shared" si="256"/>
        <v>169.89347866969652</v>
      </c>
      <c r="X1265" s="38">
        <f t="shared" si="257"/>
        <v>161.39880473621167</v>
      </c>
      <c r="Y1265" s="38">
        <f t="shared" si="257"/>
        <v>153.32886449940108</v>
      </c>
      <c r="Z1265" s="38">
        <f t="shared" si="258"/>
        <v>153.32886449940108</v>
      </c>
    </row>
    <row r="1266" spans="2:26" x14ac:dyDescent="0.3">
      <c r="B1266" s="4" t="s">
        <v>37</v>
      </c>
      <c r="C1266" s="4">
        <v>1258</v>
      </c>
      <c r="D1266" s="4">
        <v>236</v>
      </c>
      <c r="E1266" s="8">
        <v>80.5</v>
      </c>
      <c r="F1266" s="8">
        <f t="shared" si="249"/>
        <v>22.361111111111111</v>
      </c>
      <c r="G1266" s="47">
        <f t="shared" si="259"/>
        <v>-0.16666666666666508</v>
      </c>
      <c r="H1266" s="27">
        <f>$AC$17*G1266</f>
        <v>-31.749999999999698</v>
      </c>
      <c r="I1266" s="27">
        <f>($AG$17*$AC$17*$AI$17)</f>
        <v>37.376100000000001</v>
      </c>
      <c r="J1266" s="27">
        <f>0.5*$AH$17*$AF$17*F1266^2</f>
        <v>72.002777777777766</v>
      </c>
      <c r="K1266" s="30">
        <f t="shared" si="250"/>
        <v>77.628877777778072</v>
      </c>
      <c r="L1266" s="35">
        <f t="shared" si="247"/>
        <v>1.7358679614197596</v>
      </c>
      <c r="M1266" s="35">
        <f t="shared" si="251"/>
        <v>1.7358679614197596</v>
      </c>
      <c r="N1266" s="35">
        <f t="shared" si="252"/>
        <v>0</v>
      </c>
      <c r="O1266" s="35">
        <f t="shared" si="253"/>
        <v>0</v>
      </c>
      <c r="P1266" s="36">
        <f>SUM($M$8:M1266)</f>
        <v>1144.0451711277785</v>
      </c>
      <c r="Q1266" s="36">
        <f>SUM($N$8:N1266)</f>
        <v>-192.06981103425937</v>
      </c>
      <c r="R1266" s="36">
        <f t="shared" si="254"/>
        <v>192.06981103425937</v>
      </c>
      <c r="S1266" s="13"/>
      <c r="T1266" s="38">
        <f t="shared" si="255"/>
        <v>182.46632048254639</v>
      </c>
      <c r="U1266" s="38">
        <f t="shared" si="248"/>
        <v>173.34300445841907</v>
      </c>
      <c r="V1266" s="38">
        <f t="shared" si="256"/>
        <v>171.60957441383488</v>
      </c>
      <c r="W1266" s="38">
        <f t="shared" si="256"/>
        <v>169.89347866969652</v>
      </c>
      <c r="X1266" s="38">
        <f t="shared" si="257"/>
        <v>161.39880473621167</v>
      </c>
      <c r="Y1266" s="38">
        <f t="shared" si="257"/>
        <v>153.32886449940108</v>
      </c>
      <c r="Z1266" s="38">
        <f t="shared" si="258"/>
        <v>153.32886449940108</v>
      </c>
    </row>
    <row r="1267" spans="2:26" x14ac:dyDescent="0.3">
      <c r="B1267" s="4" t="s">
        <v>37</v>
      </c>
      <c r="C1267" s="4">
        <v>1259</v>
      </c>
      <c r="D1267" s="4">
        <v>237</v>
      </c>
      <c r="E1267" s="8">
        <v>79.900000000000006</v>
      </c>
      <c r="F1267" s="8">
        <f t="shared" si="249"/>
        <v>22.194444444444446</v>
      </c>
      <c r="G1267" s="47">
        <f t="shared" si="259"/>
        <v>-0.15277777777777699</v>
      </c>
      <c r="H1267" s="27">
        <f>$AC$17*G1267</f>
        <v>-29.104166666666515</v>
      </c>
      <c r="I1267" s="27">
        <f>($AG$17*$AC$17*$AI$17)</f>
        <v>37.376100000000001</v>
      </c>
      <c r="J1267" s="27">
        <f>0.5*$AH$17*$AF$17*F1267^2</f>
        <v>70.933444444444447</v>
      </c>
      <c r="K1267" s="30">
        <f t="shared" si="250"/>
        <v>79.205377777777926</v>
      </c>
      <c r="L1267" s="35">
        <f t="shared" si="247"/>
        <v>1.7579193567901268</v>
      </c>
      <c r="M1267" s="35">
        <f t="shared" si="251"/>
        <v>1.7579193567901268</v>
      </c>
      <c r="N1267" s="35">
        <f t="shared" si="252"/>
        <v>0</v>
      </c>
      <c r="O1267" s="35">
        <f t="shared" si="253"/>
        <v>0</v>
      </c>
      <c r="P1267" s="36">
        <f>SUM($M$8:M1267)</f>
        <v>1145.8030904845687</v>
      </c>
      <c r="Q1267" s="36">
        <f>SUM($N$8:N1267)</f>
        <v>-192.06981103425937</v>
      </c>
      <c r="R1267" s="36">
        <f t="shared" si="254"/>
        <v>192.06981103425937</v>
      </c>
      <c r="S1267" s="13"/>
      <c r="T1267" s="38">
        <f t="shared" si="255"/>
        <v>182.46632048254639</v>
      </c>
      <c r="U1267" s="38">
        <f t="shared" si="248"/>
        <v>173.34300445841907</v>
      </c>
      <c r="V1267" s="38">
        <f t="shared" si="256"/>
        <v>171.60957441383488</v>
      </c>
      <c r="W1267" s="38">
        <f t="shared" si="256"/>
        <v>169.89347866969652</v>
      </c>
      <c r="X1267" s="38">
        <f t="shared" si="257"/>
        <v>161.39880473621167</v>
      </c>
      <c r="Y1267" s="38">
        <f t="shared" si="257"/>
        <v>153.32886449940108</v>
      </c>
      <c r="Z1267" s="38">
        <f t="shared" si="258"/>
        <v>153.32886449940108</v>
      </c>
    </row>
    <row r="1268" spans="2:26" x14ac:dyDescent="0.3">
      <c r="B1268" s="4" t="s">
        <v>37</v>
      </c>
      <c r="C1268" s="4">
        <v>1260</v>
      </c>
      <c r="D1268" s="4">
        <v>238</v>
      </c>
      <c r="E1268" s="8">
        <v>79.400000000000006</v>
      </c>
      <c r="F1268" s="8">
        <f t="shared" si="249"/>
        <v>22.055555555555557</v>
      </c>
      <c r="G1268" s="47">
        <f t="shared" si="259"/>
        <v>-0.12500000000000078</v>
      </c>
      <c r="H1268" s="27">
        <f>$AC$17*G1268</f>
        <v>-23.812500000000149</v>
      </c>
      <c r="I1268" s="27">
        <f>($AG$17*$AC$17*$AI$17)</f>
        <v>37.376100000000001</v>
      </c>
      <c r="J1268" s="27">
        <f>0.5*$AH$17*$AF$17*F1268^2</f>
        <v>70.048444444444442</v>
      </c>
      <c r="K1268" s="30">
        <f t="shared" si="250"/>
        <v>83.612044444444294</v>
      </c>
      <c r="L1268" s="35">
        <f t="shared" si="247"/>
        <v>1.8441100913580215</v>
      </c>
      <c r="M1268" s="35">
        <f t="shared" si="251"/>
        <v>1.8441100913580215</v>
      </c>
      <c r="N1268" s="35">
        <f t="shared" si="252"/>
        <v>0</v>
      </c>
      <c r="O1268" s="35">
        <f t="shared" si="253"/>
        <v>0</v>
      </c>
      <c r="P1268" s="36">
        <f>SUM($M$8:M1268)</f>
        <v>1147.6472005759267</v>
      </c>
      <c r="Q1268" s="36">
        <f>SUM($N$8:N1268)</f>
        <v>-192.06981103425937</v>
      </c>
      <c r="R1268" s="36">
        <f t="shared" si="254"/>
        <v>192.06981103425937</v>
      </c>
      <c r="S1268" s="13"/>
      <c r="T1268" s="38">
        <f t="shared" si="255"/>
        <v>182.46632048254639</v>
      </c>
      <c r="U1268" s="38">
        <f t="shared" si="248"/>
        <v>173.34300445841907</v>
      </c>
      <c r="V1268" s="38">
        <f t="shared" si="256"/>
        <v>171.60957441383488</v>
      </c>
      <c r="W1268" s="38">
        <f t="shared" si="256"/>
        <v>169.89347866969652</v>
      </c>
      <c r="X1268" s="38">
        <f t="shared" si="257"/>
        <v>161.39880473621167</v>
      </c>
      <c r="Y1268" s="38">
        <f t="shared" si="257"/>
        <v>153.32886449940108</v>
      </c>
      <c r="Z1268" s="38">
        <f t="shared" si="258"/>
        <v>153.32886449940108</v>
      </c>
    </row>
    <row r="1269" spans="2:26" x14ac:dyDescent="0.3">
      <c r="B1269" s="4" t="s">
        <v>37</v>
      </c>
      <c r="C1269" s="4">
        <v>1261</v>
      </c>
      <c r="D1269" s="4">
        <v>239</v>
      </c>
      <c r="E1269" s="8">
        <v>79</v>
      </c>
      <c r="F1269" s="8">
        <f t="shared" si="249"/>
        <v>21.944444444444443</v>
      </c>
      <c r="G1269" s="47">
        <f t="shared" si="259"/>
        <v>-9.7222222222222612E-2</v>
      </c>
      <c r="H1269" s="27">
        <f>$AC$17*G1269</f>
        <v>-18.520833333333407</v>
      </c>
      <c r="I1269" s="27">
        <f>($AG$17*$AC$17*$AI$17)</f>
        <v>37.376100000000001</v>
      </c>
      <c r="J1269" s="27">
        <f>0.5*$AH$17*$AF$17*F1269^2</f>
        <v>69.34444444444442</v>
      </c>
      <c r="K1269" s="30">
        <f t="shared" si="250"/>
        <v>88.199711111111014</v>
      </c>
      <c r="L1269" s="35">
        <f t="shared" si="247"/>
        <v>1.9354936604938249</v>
      </c>
      <c r="M1269" s="35">
        <f t="shared" si="251"/>
        <v>1.9354936604938249</v>
      </c>
      <c r="N1269" s="35">
        <f t="shared" si="252"/>
        <v>0</v>
      </c>
      <c r="O1269" s="35">
        <f t="shared" si="253"/>
        <v>0</v>
      </c>
      <c r="P1269" s="36">
        <f>SUM($M$8:M1269)</f>
        <v>1149.5826942364206</v>
      </c>
      <c r="Q1269" s="36">
        <f>SUM($N$8:N1269)</f>
        <v>-192.06981103425937</v>
      </c>
      <c r="R1269" s="36">
        <f t="shared" si="254"/>
        <v>192.06981103425937</v>
      </c>
      <c r="S1269" s="13"/>
      <c r="T1269" s="38">
        <f t="shared" si="255"/>
        <v>182.46632048254639</v>
      </c>
      <c r="U1269" s="38">
        <f t="shared" si="248"/>
        <v>173.34300445841907</v>
      </c>
      <c r="V1269" s="38">
        <f t="shared" si="256"/>
        <v>171.60957441383488</v>
      </c>
      <c r="W1269" s="38">
        <f t="shared" si="256"/>
        <v>169.89347866969652</v>
      </c>
      <c r="X1269" s="38">
        <f t="shared" si="257"/>
        <v>161.39880473621167</v>
      </c>
      <c r="Y1269" s="38">
        <f t="shared" si="257"/>
        <v>153.32886449940108</v>
      </c>
      <c r="Z1269" s="38">
        <f t="shared" si="258"/>
        <v>153.32886449940108</v>
      </c>
    </row>
    <row r="1270" spans="2:26" x14ac:dyDescent="0.3">
      <c r="B1270" s="4" t="s">
        <v>37</v>
      </c>
      <c r="C1270" s="4">
        <v>1262</v>
      </c>
      <c r="D1270" s="4">
        <v>240</v>
      </c>
      <c r="E1270" s="8">
        <v>78.7</v>
      </c>
      <c r="F1270" s="8">
        <f t="shared" si="249"/>
        <v>21.861111111111111</v>
      </c>
      <c r="G1270" s="47">
        <f t="shared" si="259"/>
        <v>-4.1666666666666269E-2</v>
      </c>
      <c r="H1270" s="27">
        <f>$AC$17*G1270</f>
        <v>-7.9374999999999245</v>
      </c>
      <c r="I1270" s="27">
        <f>($AG$17*$AC$17*$AI$17)</f>
        <v>37.376100000000001</v>
      </c>
      <c r="J1270" s="27">
        <f>0.5*$AH$17*$AF$17*F1270^2</f>
        <v>68.818777777777768</v>
      </c>
      <c r="K1270" s="30">
        <f t="shared" si="250"/>
        <v>98.257377777777847</v>
      </c>
      <c r="L1270" s="35">
        <f t="shared" si="247"/>
        <v>2.1480154530864213</v>
      </c>
      <c r="M1270" s="35">
        <f t="shared" si="251"/>
        <v>2.1480154530864213</v>
      </c>
      <c r="N1270" s="35">
        <f t="shared" si="252"/>
        <v>0</v>
      </c>
      <c r="O1270" s="35">
        <f t="shared" si="253"/>
        <v>0</v>
      </c>
      <c r="P1270" s="36">
        <f>SUM($M$8:M1270)</f>
        <v>1151.730709689507</v>
      </c>
      <c r="Q1270" s="36">
        <f>SUM($N$8:N1270)</f>
        <v>-192.06981103425937</v>
      </c>
      <c r="R1270" s="36">
        <f t="shared" si="254"/>
        <v>192.06981103425937</v>
      </c>
      <c r="S1270" s="13"/>
      <c r="T1270" s="38">
        <f t="shared" si="255"/>
        <v>182.46632048254639</v>
      </c>
      <c r="U1270" s="38">
        <f t="shared" si="248"/>
        <v>173.34300445841907</v>
      </c>
      <c r="V1270" s="38">
        <f t="shared" si="256"/>
        <v>171.60957441383488</v>
      </c>
      <c r="W1270" s="38">
        <f t="shared" si="256"/>
        <v>169.89347866969652</v>
      </c>
      <c r="X1270" s="38">
        <f t="shared" si="257"/>
        <v>161.39880473621167</v>
      </c>
      <c r="Y1270" s="38">
        <f t="shared" si="257"/>
        <v>153.32886449940108</v>
      </c>
      <c r="Z1270" s="38">
        <f t="shared" si="258"/>
        <v>153.32886449940108</v>
      </c>
    </row>
    <row r="1271" spans="2:26" x14ac:dyDescent="0.3">
      <c r="B1271" s="4" t="s">
        <v>37</v>
      </c>
      <c r="C1271" s="4">
        <v>1263</v>
      </c>
      <c r="D1271" s="4">
        <v>241</v>
      </c>
      <c r="E1271" s="8">
        <v>78.7</v>
      </c>
      <c r="F1271" s="8">
        <f t="shared" si="249"/>
        <v>21.861111111111111</v>
      </c>
      <c r="G1271" s="47">
        <f t="shared" si="259"/>
        <v>1.3888888888888099E-2</v>
      </c>
      <c r="H1271" s="27">
        <f>$AC$17*G1271</f>
        <v>2.6458333333331829</v>
      </c>
      <c r="I1271" s="27">
        <f>($AG$17*$AC$17*$AI$17)</f>
        <v>37.376100000000001</v>
      </c>
      <c r="J1271" s="27">
        <f>0.5*$AH$17*$AF$17*F1271^2</f>
        <v>68.818777777777768</v>
      </c>
      <c r="K1271" s="30">
        <f t="shared" si="250"/>
        <v>108.84071111111095</v>
      </c>
      <c r="L1271" s="35">
        <f t="shared" si="247"/>
        <v>2.379378879012342</v>
      </c>
      <c r="M1271" s="35">
        <f t="shared" si="251"/>
        <v>2.379378879012342</v>
      </c>
      <c r="N1271" s="35">
        <f t="shared" si="252"/>
        <v>0</v>
      </c>
      <c r="O1271" s="35">
        <f t="shared" si="253"/>
        <v>0</v>
      </c>
      <c r="P1271" s="36">
        <f>SUM($M$8:M1271)</f>
        <v>1154.1100885685194</v>
      </c>
      <c r="Q1271" s="36">
        <f>SUM($N$8:N1271)</f>
        <v>-192.06981103425937</v>
      </c>
      <c r="R1271" s="36">
        <f t="shared" si="254"/>
        <v>192.06981103425937</v>
      </c>
      <c r="S1271" s="13"/>
      <c r="T1271" s="38">
        <f t="shared" si="255"/>
        <v>182.46632048254639</v>
      </c>
      <c r="U1271" s="38">
        <f t="shared" si="248"/>
        <v>173.34300445841907</v>
      </c>
      <c r="V1271" s="38">
        <f t="shared" si="256"/>
        <v>171.60957441383488</v>
      </c>
      <c r="W1271" s="38">
        <f t="shared" si="256"/>
        <v>169.89347866969652</v>
      </c>
      <c r="X1271" s="38">
        <f t="shared" si="257"/>
        <v>161.39880473621167</v>
      </c>
      <c r="Y1271" s="38">
        <f t="shared" si="257"/>
        <v>153.32886449940108</v>
      </c>
      <c r="Z1271" s="38">
        <f t="shared" si="258"/>
        <v>153.32886449940108</v>
      </c>
    </row>
    <row r="1272" spans="2:26" x14ac:dyDescent="0.3">
      <c r="B1272" s="4" t="s">
        <v>37</v>
      </c>
      <c r="C1272" s="4">
        <v>1264</v>
      </c>
      <c r="D1272" s="4">
        <v>242</v>
      </c>
      <c r="E1272" s="8">
        <v>78.8</v>
      </c>
      <c r="F1272" s="8">
        <f t="shared" si="249"/>
        <v>21.888888888888889</v>
      </c>
      <c r="G1272" s="47">
        <f t="shared" si="259"/>
        <v>5.5555555555554373E-2</v>
      </c>
      <c r="H1272" s="27">
        <f>$AC$17*G1272</f>
        <v>10.583333333333108</v>
      </c>
      <c r="I1272" s="27">
        <f>($AG$17*$AC$17*$AI$17)</f>
        <v>37.376100000000001</v>
      </c>
      <c r="J1272" s="27">
        <f>0.5*$AH$17*$AF$17*F1272^2</f>
        <v>68.99377777777778</v>
      </c>
      <c r="K1272" s="30">
        <f t="shared" si="250"/>
        <v>116.95321111111089</v>
      </c>
      <c r="L1272" s="35">
        <f t="shared" si="247"/>
        <v>2.5599758432098714</v>
      </c>
      <c r="M1272" s="35">
        <f t="shared" si="251"/>
        <v>2.5599758432098714</v>
      </c>
      <c r="N1272" s="35">
        <f t="shared" si="252"/>
        <v>0</v>
      </c>
      <c r="O1272" s="35">
        <f t="shared" si="253"/>
        <v>0</v>
      </c>
      <c r="P1272" s="36">
        <f>SUM($M$8:M1272)</f>
        <v>1156.6700644117293</v>
      </c>
      <c r="Q1272" s="36">
        <f>SUM($N$8:N1272)</f>
        <v>-192.06981103425937</v>
      </c>
      <c r="R1272" s="36">
        <f t="shared" si="254"/>
        <v>192.06981103425937</v>
      </c>
      <c r="S1272" s="13"/>
      <c r="T1272" s="38">
        <f t="shared" si="255"/>
        <v>182.46632048254639</v>
      </c>
      <c r="U1272" s="38">
        <f t="shared" si="248"/>
        <v>173.34300445841907</v>
      </c>
      <c r="V1272" s="38">
        <f t="shared" si="256"/>
        <v>171.60957441383488</v>
      </c>
      <c r="W1272" s="38">
        <f t="shared" si="256"/>
        <v>169.89347866969652</v>
      </c>
      <c r="X1272" s="38">
        <f t="shared" si="257"/>
        <v>161.39880473621167</v>
      </c>
      <c r="Y1272" s="38">
        <f t="shared" si="257"/>
        <v>153.32886449940108</v>
      </c>
      <c r="Z1272" s="38">
        <f t="shared" si="258"/>
        <v>153.32886449940108</v>
      </c>
    </row>
    <row r="1273" spans="2:26" x14ac:dyDescent="0.3">
      <c r="B1273" s="4" t="s">
        <v>37</v>
      </c>
      <c r="C1273" s="4">
        <v>1265</v>
      </c>
      <c r="D1273" s="4">
        <v>243</v>
      </c>
      <c r="E1273" s="8">
        <v>79.099999999999994</v>
      </c>
      <c r="F1273" s="8">
        <f t="shared" si="249"/>
        <v>21.972222222222221</v>
      </c>
      <c r="G1273" s="47">
        <f t="shared" si="259"/>
        <v>8.3333333333334522E-2</v>
      </c>
      <c r="H1273" s="27">
        <f>$AC$17*G1273</f>
        <v>15.875000000000226</v>
      </c>
      <c r="I1273" s="27">
        <f>($AG$17*$AC$17*$AI$17)</f>
        <v>37.376100000000001</v>
      </c>
      <c r="J1273" s="27">
        <f>0.5*$AH$17*$AF$17*F1273^2</f>
        <v>69.520111111111092</v>
      </c>
      <c r="K1273" s="30">
        <f t="shared" si="250"/>
        <v>122.77121111111131</v>
      </c>
      <c r="L1273" s="35">
        <f t="shared" si="247"/>
        <v>2.6975563330246954</v>
      </c>
      <c r="M1273" s="35">
        <f t="shared" si="251"/>
        <v>2.6975563330246954</v>
      </c>
      <c r="N1273" s="35">
        <f t="shared" si="252"/>
        <v>0</v>
      </c>
      <c r="O1273" s="35">
        <f t="shared" si="253"/>
        <v>0</v>
      </c>
      <c r="P1273" s="36">
        <f>SUM($M$8:M1273)</f>
        <v>1159.367620744754</v>
      </c>
      <c r="Q1273" s="36">
        <f>SUM($N$8:N1273)</f>
        <v>-192.06981103425937</v>
      </c>
      <c r="R1273" s="36">
        <f t="shared" si="254"/>
        <v>192.06981103425937</v>
      </c>
      <c r="S1273" s="13"/>
      <c r="T1273" s="38">
        <f t="shared" si="255"/>
        <v>182.46632048254639</v>
      </c>
      <c r="U1273" s="38">
        <f t="shared" si="248"/>
        <v>173.34300445841907</v>
      </c>
      <c r="V1273" s="38">
        <f t="shared" si="256"/>
        <v>171.60957441383488</v>
      </c>
      <c r="W1273" s="38">
        <f t="shared" si="256"/>
        <v>169.89347866969652</v>
      </c>
      <c r="X1273" s="38">
        <f t="shared" si="257"/>
        <v>161.39880473621167</v>
      </c>
      <c r="Y1273" s="38">
        <f t="shared" si="257"/>
        <v>153.32886449940108</v>
      </c>
      <c r="Z1273" s="38">
        <f t="shared" si="258"/>
        <v>153.32886449940108</v>
      </c>
    </row>
    <row r="1274" spans="2:26" x14ac:dyDescent="0.3">
      <c r="B1274" s="4" t="s">
        <v>37</v>
      </c>
      <c r="C1274" s="4">
        <v>1266</v>
      </c>
      <c r="D1274" s="4">
        <v>244</v>
      </c>
      <c r="E1274" s="8">
        <v>79.400000000000006</v>
      </c>
      <c r="F1274" s="8">
        <f t="shared" si="249"/>
        <v>22.055555555555557</v>
      </c>
      <c r="G1274" s="47">
        <f t="shared" si="259"/>
        <v>6.9444444444444448E-2</v>
      </c>
      <c r="H1274" s="27">
        <f>$AC$17*G1274</f>
        <v>13.229166666666668</v>
      </c>
      <c r="I1274" s="27">
        <f>($AG$17*$AC$17*$AI$17)</f>
        <v>37.376100000000001</v>
      </c>
      <c r="J1274" s="27">
        <f>0.5*$AH$17*$AF$17*F1274^2</f>
        <v>70.048444444444442</v>
      </c>
      <c r="K1274" s="30">
        <f t="shared" si="250"/>
        <v>120.65371111111111</v>
      </c>
      <c r="L1274" s="35">
        <f t="shared" si="247"/>
        <v>2.661084628395062</v>
      </c>
      <c r="M1274" s="35">
        <f t="shared" si="251"/>
        <v>2.661084628395062</v>
      </c>
      <c r="N1274" s="35">
        <f t="shared" si="252"/>
        <v>0</v>
      </c>
      <c r="O1274" s="35">
        <f t="shared" si="253"/>
        <v>0</v>
      </c>
      <c r="P1274" s="36">
        <f>SUM($M$8:M1274)</f>
        <v>1162.028705373149</v>
      </c>
      <c r="Q1274" s="36">
        <f>SUM($N$8:N1274)</f>
        <v>-192.06981103425937</v>
      </c>
      <c r="R1274" s="36">
        <f t="shared" si="254"/>
        <v>192.06981103425937</v>
      </c>
      <c r="S1274" s="13"/>
      <c r="T1274" s="38">
        <f t="shared" si="255"/>
        <v>182.46632048254639</v>
      </c>
      <c r="U1274" s="38">
        <f t="shared" si="248"/>
        <v>173.34300445841907</v>
      </c>
      <c r="V1274" s="38">
        <f t="shared" si="256"/>
        <v>171.60957441383488</v>
      </c>
      <c r="W1274" s="38">
        <f t="shared" si="256"/>
        <v>169.89347866969652</v>
      </c>
      <c r="X1274" s="38">
        <f t="shared" si="257"/>
        <v>161.39880473621167</v>
      </c>
      <c r="Y1274" s="38">
        <f t="shared" si="257"/>
        <v>153.32886449940108</v>
      </c>
      <c r="Z1274" s="38">
        <f t="shared" si="258"/>
        <v>153.32886449940108</v>
      </c>
    </row>
    <row r="1275" spans="2:26" x14ac:dyDescent="0.3">
      <c r="B1275" s="4" t="s">
        <v>37</v>
      </c>
      <c r="C1275" s="4">
        <v>1267</v>
      </c>
      <c r="D1275" s="4">
        <v>245</v>
      </c>
      <c r="E1275" s="8">
        <v>79.599999999999994</v>
      </c>
      <c r="F1275" s="8">
        <f t="shared" si="249"/>
        <v>22.111111111111111</v>
      </c>
      <c r="G1275" s="47">
        <f t="shared" si="259"/>
        <v>5.5555555555554373E-2</v>
      </c>
      <c r="H1275" s="27">
        <f>$AC$17*G1275</f>
        <v>10.583333333333108</v>
      </c>
      <c r="I1275" s="27">
        <f>($AG$17*$AC$17*$AI$17)</f>
        <v>37.376100000000001</v>
      </c>
      <c r="J1275" s="27">
        <f>0.5*$AH$17*$AF$17*F1275^2</f>
        <v>70.401777777777767</v>
      </c>
      <c r="K1275" s="30">
        <f t="shared" si="250"/>
        <v>118.36121111111088</v>
      </c>
      <c r="L1275" s="35">
        <f t="shared" si="247"/>
        <v>2.6170978901234516</v>
      </c>
      <c r="M1275" s="35">
        <f t="shared" si="251"/>
        <v>2.6170978901234516</v>
      </c>
      <c r="N1275" s="35">
        <f t="shared" si="252"/>
        <v>0</v>
      </c>
      <c r="O1275" s="35">
        <f t="shared" si="253"/>
        <v>0</v>
      </c>
      <c r="P1275" s="36">
        <f>SUM($M$8:M1275)</f>
        <v>1164.6458032632725</v>
      </c>
      <c r="Q1275" s="36">
        <f>SUM($N$8:N1275)</f>
        <v>-192.06981103425937</v>
      </c>
      <c r="R1275" s="36">
        <f t="shared" si="254"/>
        <v>192.06981103425937</v>
      </c>
      <c r="S1275" s="13"/>
      <c r="T1275" s="38">
        <f t="shared" si="255"/>
        <v>182.46632048254639</v>
      </c>
      <c r="U1275" s="38">
        <f t="shared" si="248"/>
        <v>173.34300445841907</v>
      </c>
      <c r="V1275" s="38">
        <f t="shared" si="256"/>
        <v>171.60957441383488</v>
      </c>
      <c r="W1275" s="38">
        <f t="shared" si="256"/>
        <v>169.89347866969652</v>
      </c>
      <c r="X1275" s="38">
        <f t="shared" si="257"/>
        <v>161.39880473621167</v>
      </c>
      <c r="Y1275" s="38">
        <f t="shared" si="257"/>
        <v>153.32886449940108</v>
      </c>
      <c r="Z1275" s="38">
        <f t="shared" si="258"/>
        <v>153.32886449940108</v>
      </c>
    </row>
    <row r="1276" spans="2:26" x14ac:dyDescent="0.3">
      <c r="B1276" s="4" t="s">
        <v>37</v>
      </c>
      <c r="C1276" s="4">
        <v>1268</v>
      </c>
      <c r="D1276" s="4">
        <v>246</v>
      </c>
      <c r="E1276" s="8">
        <v>79.8</v>
      </c>
      <c r="F1276" s="8">
        <f t="shared" si="249"/>
        <v>22.166666666666664</v>
      </c>
      <c r="G1276" s="47">
        <f t="shared" si="259"/>
        <v>2.7777777777778172E-2</v>
      </c>
      <c r="H1276" s="27">
        <f>$AC$17*G1276</f>
        <v>5.2916666666667416</v>
      </c>
      <c r="I1276" s="27">
        <f>($AG$17*$AC$17*$AI$17)</f>
        <v>37.376100000000001</v>
      </c>
      <c r="J1276" s="27">
        <f>0.5*$AH$17*$AF$17*F1276^2</f>
        <v>70.755999999999986</v>
      </c>
      <c r="K1276" s="30">
        <f t="shared" si="250"/>
        <v>113.42376666666672</v>
      </c>
      <c r="L1276" s="35">
        <f t="shared" si="247"/>
        <v>2.5142268277777791</v>
      </c>
      <c r="M1276" s="35">
        <f t="shared" si="251"/>
        <v>2.5142268277777791</v>
      </c>
      <c r="N1276" s="35">
        <f t="shared" si="252"/>
        <v>0</v>
      </c>
      <c r="O1276" s="35">
        <f t="shared" si="253"/>
        <v>0</v>
      </c>
      <c r="P1276" s="36">
        <f>SUM($M$8:M1276)</f>
        <v>1167.1600300910502</v>
      </c>
      <c r="Q1276" s="36">
        <f>SUM($N$8:N1276)</f>
        <v>-192.06981103425937</v>
      </c>
      <c r="R1276" s="36">
        <f t="shared" si="254"/>
        <v>192.06981103425937</v>
      </c>
      <c r="S1276" s="13"/>
      <c r="T1276" s="38">
        <f t="shared" si="255"/>
        <v>182.46632048254639</v>
      </c>
      <c r="U1276" s="38">
        <f t="shared" si="248"/>
        <v>173.34300445841907</v>
      </c>
      <c r="V1276" s="38">
        <f t="shared" si="256"/>
        <v>171.60957441383488</v>
      </c>
      <c r="W1276" s="38">
        <f t="shared" si="256"/>
        <v>169.89347866969652</v>
      </c>
      <c r="X1276" s="38">
        <f t="shared" si="257"/>
        <v>161.39880473621167</v>
      </c>
      <c r="Y1276" s="38">
        <f t="shared" si="257"/>
        <v>153.32886449940108</v>
      </c>
      <c r="Z1276" s="38">
        <f t="shared" si="258"/>
        <v>153.32886449940108</v>
      </c>
    </row>
    <row r="1277" spans="2:26" x14ac:dyDescent="0.3">
      <c r="B1277" s="4" t="s">
        <v>37</v>
      </c>
      <c r="C1277" s="4">
        <v>1269</v>
      </c>
      <c r="D1277" s="4">
        <v>247</v>
      </c>
      <c r="E1277" s="8">
        <v>79.8</v>
      </c>
      <c r="F1277" s="8">
        <f t="shared" si="249"/>
        <v>22.166666666666664</v>
      </c>
      <c r="G1277" s="47">
        <f t="shared" si="259"/>
        <v>-2.7777777777778172E-2</v>
      </c>
      <c r="H1277" s="27">
        <f>$AC$17*G1277</f>
        <v>-5.2916666666667416</v>
      </c>
      <c r="I1277" s="27">
        <f>($AG$17*$AC$17*$AI$17)</f>
        <v>37.376100000000001</v>
      </c>
      <c r="J1277" s="27">
        <f>0.5*$AH$17*$AF$17*F1277^2</f>
        <v>70.755999999999986</v>
      </c>
      <c r="K1277" s="30">
        <f t="shared" si="250"/>
        <v>102.84043333333324</v>
      </c>
      <c r="L1277" s="35">
        <f t="shared" si="247"/>
        <v>2.2796296055555532</v>
      </c>
      <c r="M1277" s="35">
        <f t="shared" si="251"/>
        <v>2.2796296055555532</v>
      </c>
      <c r="N1277" s="35">
        <f t="shared" si="252"/>
        <v>0</v>
      </c>
      <c r="O1277" s="35">
        <f t="shared" si="253"/>
        <v>0</v>
      </c>
      <c r="P1277" s="36">
        <f>SUM($M$8:M1277)</f>
        <v>1169.4396596966058</v>
      </c>
      <c r="Q1277" s="36">
        <f>SUM($N$8:N1277)</f>
        <v>-192.06981103425937</v>
      </c>
      <c r="R1277" s="36">
        <f t="shared" si="254"/>
        <v>192.06981103425937</v>
      </c>
      <c r="S1277" s="13"/>
      <c r="T1277" s="38">
        <f t="shared" si="255"/>
        <v>182.46632048254639</v>
      </c>
      <c r="U1277" s="38">
        <f t="shared" si="248"/>
        <v>173.34300445841907</v>
      </c>
      <c r="V1277" s="38">
        <f t="shared" si="256"/>
        <v>171.60957441383488</v>
      </c>
      <c r="W1277" s="38">
        <f t="shared" si="256"/>
        <v>169.89347866969652</v>
      </c>
      <c r="X1277" s="38">
        <f t="shared" si="257"/>
        <v>161.39880473621167</v>
      </c>
      <c r="Y1277" s="38">
        <f t="shared" si="257"/>
        <v>153.32886449940108</v>
      </c>
      <c r="Z1277" s="38">
        <f t="shared" si="258"/>
        <v>153.32886449940108</v>
      </c>
    </row>
    <row r="1278" spans="2:26" x14ac:dyDescent="0.3">
      <c r="B1278" s="4" t="s">
        <v>37</v>
      </c>
      <c r="C1278" s="4">
        <v>1270</v>
      </c>
      <c r="D1278" s="4">
        <v>248</v>
      </c>
      <c r="E1278" s="8">
        <v>79.599999999999994</v>
      </c>
      <c r="F1278" s="8">
        <f t="shared" si="249"/>
        <v>22.111111111111111</v>
      </c>
      <c r="G1278" s="47">
        <f t="shared" si="259"/>
        <v>-6.9444444444444448E-2</v>
      </c>
      <c r="H1278" s="27">
        <f>$AC$17*G1278</f>
        <v>-13.229166666666668</v>
      </c>
      <c r="I1278" s="27">
        <f>($AG$17*$AC$17*$AI$17)</f>
        <v>37.376100000000001</v>
      </c>
      <c r="J1278" s="27">
        <f>0.5*$AH$17*$AF$17*F1278^2</f>
        <v>70.401777777777767</v>
      </c>
      <c r="K1278" s="30">
        <f t="shared" si="250"/>
        <v>94.548711111111103</v>
      </c>
      <c r="L1278" s="35">
        <f t="shared" si="247"/>
        <v>2.090577056790123</v>
      </c>
      <c r="M1278" s="35">
        <f t="shared" si="251"/>
        <v>2.090577056790123</v>
      </c>
      <c r="N1278" s="35">
        <f t="shared" si="252"/>
        <v>0</v>
      </c>
      <c r="O1278" s="35">
        <f t="shared" si="253"/>
        <v>0</v>
      </c>
      <c r="P1278" s="36">
        <f>SUM($M$8:M1278)</f>
        <v>1171.5302367533959</v>
      </c>
      <c r="Q1278" s="36">
        <f>SUM($N$8:N1278)</f>
        <v>-192.06981103425937</v>
      </c>
      <c r="R1278" s="36">
        <f t="shared" si="254"/>
        <v>192.06981103425937</v>
      </c>
      <c r="S1278" s="13"/>
      <c r="T1278" s="38">
        <f t="shared" si="255"/>
        <v>182.46632048254639</v>
      </c>
      <c r="U1278" s="38">
        <f t="shared" si="248"/>
        <v>173.34300445841907</v>
      </c>
      <c r="V1278" s="38">
        <f t="shared" si="256"/>
        <v>171.60957441383488</v>
      </c>
      <c r="W1278" s="38">
        <f t="shared" si="256"/>
        <v>169.89347866969652</v>
      </c>
      <c r="X1278" s="38">
        <f t="shared" si="257"/>
        <v>161.39880473621167</v>
      </c>
      <c r="Y1278" s="38">
        <f t="shared" si="257"/>
        <v>153.32886449940108</v>
      </c>
      <c r="Z1278" s="38">
        <f t="shared" si="258"/>
        <v>153.32886449940108</v>
      </c>
    </row>
    <row r="1279" spans="2:26" x14ac:dyDescent="0.3">
      <c r="B1279" s="4" t="s">
        <v>37</v>
      </c>
      <c r="C1279" s="4">
        <v>1271</v>
      </c>
      <c r="D1279" s="4">
        <v>249</v>
      </c>
      <c r="E1279" s="8">
        <v>79.3</v>
      </c>
      <c r="F1279" s="8">
        <f t="shared" si="249"/>
        <v>22.027777777777775</v>
      </c>
      <c r="G1279" s="47">
        <f t="shared" si="259"/>
        <v>-9.7222222222220642E-2</v>
      </c>
      <c r="H1279" s="27">
        <f>$AC$17*G1279</f>
        <v>-18.520833333333034</v>
      </c>
      <c r="I1279" s="27">
        <f>($AG$17*$AC$17*$AI$17)</f>
        <v>37.376100000000001</v>
      </c>
      <c r="J1279" s="27">
        <f>0.5*$AH$17*$AF$17*F1279^2</f>
        <v>69.872111111111096</v>
      </c>
      <c r="K1279" s="30">
        <f t="shared" si="250"/>
        <v>88.727377777778059</v>
      </c>
      <c r="L1279" s="35">
        <f t="shared" si="247"/>
        <v>1.9544669604938332</v>
      </c>
      <c r="M1279" s="35">
        <f t="shared" si="251"/>
        <v>1.9544669604938332</v>
      </c>
      <c r="N1279" s="35">
        <f t="shared" si="252"/>
        <v>0</v>
      </c>
      <c r="O1279" s="35">
        <f t="shared" si="253"/>
        <v>0</v>
      </c>
      <c r="P1279" s="36">
        <f>SUM($M$8:M1279)</f>
        <v>1173.4847037138898</v>
      </c>
      <c r="Q1279" s="36">
        <f>SUM($N$8:N1279)</f>
        <v>-192.06981103425937</v>
      </c>
      <c r="R1279" s="36">
        <f t="shared" si="254"/>
        <v>192.06981103425937</v>
      </c>
      <c r="S1279" s="13"/>
      <c r="T1279" s="38">
        <f t="shared" si="255"/>
        <v>182.46632048254639</v>
      </c>
      <c r="U1279" s="38">
        <f t="shared" si="248"/>
        <v>173.34300445841907</v>
      </c>
      <c r="V1279" s="38">
        <f t="shared" si="256"/>
        <v>171.60957441383488</v>
      </c>
      <c r="W1279" s="38">
        <f t="shared" si="256"/>
        <v>169.89347866969652</v>
      </c>
      <c r="X1279" s="38">
        <f t="shared" si="257"/>
        <v>161.39880473621167</v>
      </c>
      <c r="Y1279" s="38">
        <f t="shared" si="257"/>
        <v>153.32886449940108</v>
      </c>
      <c r="Z1279" s="38">
        <f t="shared" si="258"/>
        <v>153.32886449940108</v>
      </c>
    </row>
    <row r="1280" spans="2:26" x14ac:dyDescent="0.3">
      <c r="B1280" s="4" t="s">
        <v>37</v>
      </c>
      <c r="C1280" s="4">
        <v>1272</v>
      </c>
      <c r="D1280" s="4">
        <v>250</v>
      </c>
      <c r="E1280" s="8">
        <v>78.900000000000006</v>
      </c>
      <c r="F1280" s="8">
        <f t="shared" si="249"/>
        <v>21.916666666666668</v>
      </c>
      <c r="G1280" s="47">
        <f t="shared" si="259"/>
        <v>-0.11111111111111072</v>
      </c>
      <c r="H1280" s="27">
        <f>$AC$17*G1280</f>
        <v>-21.166666666666593</v>
      </c>
      <c r="I1280" s="27">
        <f>($AG$17*$AC$17*$AI$17)</f>
        <v>37.376100000000001</v>
      </c>
      <c r="J1280" s="27">
        <f>0.5*$AH$17*$AF$17*F1280^2</f>
        <v>69.168999999999997</v>
      </c>
      <c r="K1280" s="30">
        <f t="shared" si="250"/>
        <v>85.378433333333405</v>
      </c>
      <c r="L1280" s="35">
        <f t="shared" si="247"/>
        <v>1.8712106638888906</v>
      </c>
      <c r="M1280" s="35">
        <f t="shared" si="251"/>
        <v>1.8712106638888906</v>
      </c>
      <c r="N1280" s="35">
        <f t="shared" si="252"/>
        <v>0</v>
      </c>
      <c r="O1280" s="35">
        <f t="shared" si="253"/>
        <v>0</v>
      </c>
      <c r="P1280" s="36">
        <f>SUM($M$8:M1280)</f>
        <v>1175.3559143777786</v>
      </c>
      <c r="Q1280" s="36">
        <f>SUM($N$8:N1280)</f>
        <v>-192.06981103425937</v>
      </c>
      <c r="R1280" s="36">
        <f t="shared" si="254"/>
        <v>192.06981103425937</v>
      </c>
      <c r="S1280" s="13"/>
      <c r="T1280" s="38">
        <f t="shared" si="255"/>
        <v>182.46632048254639</v>
      </c>
      <c r="U1280" s="38">
        <f t="shared" si="248"/>
        <v>173.34300445841907</v>
      </c>
      <c r="V1280" s="38">
        <f t="shared" si="256"/>
        <v>171.60957441383488</v>
      </c>
      <c r="W1280" s="38">
        <f t="shared" si="256"/>
        <v>169.89347866969652</v>
      </c>
      <c r="X1280" s="38">
        <f t="shared" si="257"/>
        <v>161.39880473621167</v>
      </c>
      <c r="Y1280" s="38">
        <f t="shared" si="257"/>
        <v>153.32886449940108</v>
      </c>
      <c r="Z1280" s="38">
        <f t="shared" si="258"/>
        <v>153.32886449940108</v>
      </c>
    </row>
    <row r="1281" spans="2:26" x14ac:dyDescent="0.3">
      <c r="B1281" s="4" t="s">
        <v>37</v>
      </c>
      <c r="C1281" s="4">
        <v>1273</v>
      </c>
      <c r="D1281" s="4">
        <v>251</v>
      </c>
      <c r="E1281" s="8">
        <v>78.5</v>
      </c>
      <c r="F1281" s="8">
        <f t="shared" si="249"/>
        <v>21.805555555555554</v>
      </c>
      <c r="G1281" s="47">
        <f t="shared" si="259"/>
        <v>-9.7222222222222612E-2</v>
      </c>
      <c r="H1281" s="27">
        <f>$AC$17*G1281</f>
        <v>-18.520833333333407</v>
      </c>
      <c r="I1281" s="27">
        <f>($AG$17*$AC$17*$AI$17)</f>
        <v>37.376100000000001</v>
      </c>
      <c r="J1281" s="27">
        <f>0.5*$AH$17*$AF$17*F1281^2</f>
        <v>68.469444444444434</v>
      </c>
      <c r="K1281" s="30">
        <f t="shared" si="250"/>
        <v>87.324711111111029</v>
      </c>
      <c r="L1281" s="35">
        <f t="shared" si="247"/>
        <v>1.9041638395061709</v>
      </c>
      <c r="M1281" s="35">
        <f t="shared" si="251"/>
        <v>1.9041638395061709</v>
      </c>
      <c r="N1281" s="35">
        <f t="shared" si="252"/>
        <v>0</v>
      </c>
      <c r="O1281" s="35">
        <f t="shared" si="253"/>
        <v>0</v>
      </c>
      <c r="P1281" s="36">
        <f>SUM($M$8:M1281)</f>
        <v>1177.2600782172849</v>
      </c>
      <c r="Q1281" s="36">
        <f>SUM($N$8:N1281)</f>
        <v>-192.06981103425937</v>
      </c>
      <c r="R1281" s="36">
        <f t="shared" si="254"/>
        <v>192.06981103425937</v>
      </c>
      <c r="S1281" s="13"/>
      <c r="T1281" s="38">
        <f t="shared" si="255"/>
        <v>182.46632048254639</v>
      </c>
      <c r="U1281" s="38">
        <f t="shared" si="248"/>
        <v>173.34300445841907</v>
      </c>
      <c r="V1281" s="38">
        <f t="shared" si="256"/>
        <v>171.60957441383488</v>
      </c>
      <c r="W1281" s="38">
        <f t="shared" si="256"/>
        <v>169.89347866969652</v>
      </c>
      <c r="X1281" s="38">
        <f t="shared" si="257"/>
        <v>161.39880473621167</v>
      </c>
      <c r="Y1281" s="38">
        <f t="shared" si="257"/>
        <v>153.32886449940108</v>
      </c>
      <c r="Z1281" s="38">
        <f t="shared" si="258"/>
        <v>153.32886449940108</v>
      </c>
    </row>
    <row r="1282" spans="2:26" x14ac:dyDescent="0.3">
      <c r="B1282" s="4" t="s">
        <v>37</v>
      </c>
      <c r="C1282" s="4">
        <v>1274</v>
      </c>
      <c r="D1282" s="4">
        <v>252</v>
      </c>
      <c r="E1282" s="8">
        <v>78.2</v>
      </c>
      <c r="F1282" s="8">
        <f t="shared" si="249"/>
        <v>21.722222222222221</v>
      </c>
      <c r="G1282" s="47">
        <f t="shared" si="259"/>
        <v>-8.3333333333332538E-2</v>
      </c>
      <c r="H1282" s="27">
        <f>$AC$17*G1282</f>
        <v>-15.874999999999849</v>
      </c>
      <c r="I1282" s="27">
        <f>($AG$17*$AC$17*$AI$17)</f>
        <v>37.376100000000001</v>
      </c>
      <c r="J1282" s="27">
        <f>0.5*$AH$17*$AF$17*F1282^2</f>
        <v>67.947111111111099</v>
      </c>
      <c r="K1282" s="30">
        <f t="shared" si="250"/>
        <v>89.448211111111249</v>
      </c>
      <c r="L1282" s="35">
        <f t="shared" si="247"/>
        <v>1.9430139191358053</v>
      </c>
      <c r="M1282" s="35">
        <f t="shared" si="251"/>
        <v>1.9430139191358053</v>
      </c>
      <c r="N1282" s="35">
        <f t="shared" si="252"/>
        <v>0</v>
      </c>
      <c r="O1282" s="35">
        <f t="shared" si="253"/>
        <v>0</v>
      </c>
      <c r="P1282" s="36">
        <f>SUM($M$8:M1282)</f>
        <v>1179.2030921364208</v>
      </c>
      <c r="Q1282" s="36">
        <f>SUM($N$8:N1282)</f>
        <v>-192.06981103425937</v>
      </c>
      <c r="R1282" s="36">
        <f t="shared" si="254"/>
        <v>192.06981103425937</v>
      </c>
      <c r="S1282" s="13"/>
      <c r="T1282" s="38">
        <f t="shared" si="255"/>
        <v>182.46632048254639</v>
      </c>
      <c r="U1282" s="38">
        <f t="shared" si="248"/>
        <v>173.34300445841907</v>
      </c>
      <c r="V1282" s="38">
        <f t="shared" si="256"/>
        <v>171.60957441383488</v>
      </c>
      <c r="W1282" s="38">
        <f t="shared" si="256"/>
        <v>169.89347866969652</v>
      </c>
      <c r="X1282" s="38">
        <f t="shared" si="257"/>
        <v>161.39880473621167</v>
      </c>
      <c r="Y1282" s="38">
        <f t="shared" si="257"/>
        <v>153.32886449940108</v>
      </c>
      <c r="Z1282" s="38">
        <f t="shared" si="258"/>
        <v>153.32886449940108</v>
      </c>
    </row>
    <row r="1283" spans="2:26" x14ac:dyDescent="0.3">
      <c r="B1283" s="4" t="s">
        <v>37</v>
      </c>
      <c r="C1283" s="4">
        <v>1275</v>
      </c>
      <c r="D1283" s="4">
        <v>253</v>
      </c>
      <c r="E1283" s="8">
        <v>77.900000000000006</v>
      </c>
      <c r="F1283" s="8">
        <f t="shared" si="249"/>
        <v>21.638888888888889</v>
      </c>
      <c r="G1283" s="47">
        <f t="shared" si="259"/>
        <v>-6.9444444444444448E-2</v>
      </c>
      <c r="H1283" s="27">
        <f>$AC$17*G1283</f>
        <v>-13.229166666666668</v>
      </c>
      <c r="I1283" s="27">
        <f>($AG$17*$AC$17*$AI$17)</f>
        <v>37.376100000000001</v>
      </c>
      <c r="J1283" s="27">
        <f>0.5*$AH$17*$AF$17*F1283^2</f>
        <v>67.426777777777772</v>
      </c>
      <c r="K1283" s="30">
        <f t="shared" si="250"/>
        <v>91.573711111111109</v>
      </c>
      <c r="L1283" s="35">
        <f t="shared" si="247"/>
        <v>1.9815533598765434</v>
      </c>
      <c r="M1283" s="35">
        <f t="shared" si="251"/>
        <v>1.9815533598765434</v>
      </c>
      <c r="N1283" s="35">
        <f t="shared" si="252"/>
        <v>0</v>
      </c>
      <c r="O1283" s="35">
        <f t="shared" si="253"/>
        <v>0</v>
      </c>
      <c r="P1283" s="36">
        <f>SUM($M$8:M1283)</f>
        <v>1181.1846454962972</v>
      </c>
      <c r="Q1283" s="36">
        <f>SUM($N$8:N1283)</f>
        <v>-192.06981103425937</v>
      </c>
      <c r="R1283" s="36">
        <f t="shared" si="254"/>
        <v>192.06981103425937</v>
      </c>
      <c r="S1283" s="13"/>
      <c r="T1283" s="38">
        <f t="shared" si="255"/>
        <v>182.46632048254639</v>
      </c>
      <c r="U1283" s="38">
        <f t="shared" si="248"/>
        <v>173.34300445841907</v>
      </c>
      <c r="V1283" s="38">
        <f t="shared" si="256"/>
        <v>171.60957441383488</v>
      </c>
      <c r="W1283" s="38">
        <f t="shared" si="256"/>
        <v>169.89347866969652</v>
      </c>
      <c r="X1283" s="38">
        <f t="shared" si="257"/>
        <v>161.39880473621167</v>
      </c>
      <c r="Y1283" s="38">
        <f t="shared" si="257"/>
        <v>153.32886449940108</v>
      </c>
      <c r="Z1283" s="38">
        <f t="shared" si="258"/>
        <v>153.32886449940108</v>
      </c>
    </row>
    <row r="1284" spans="2:26" x14ac:dyDescent="0.3">
      <c r="B1284" s="4" t="s">
        <v>37</v>
      </c>
      <c r="C1284" s="4">
        <v>1276</v>
      </c>
      <c r="D1284" s="4">
        <v>254</v>
      </c>
      <c r="E1284" s="8">
        <v>77.7</v>
      </c>
      <c r="F1284" s="8">
        <f t="shared" si="249"/>
        <v>21.583333333333332</v>
      </c>
      <c r="G1284" s="47">
        <f t="shared" si="259"/>
        <v>-2.7777777777778172E-2</v>
      </c>
      <c r="H1284" s="27">
        <f>$AC$17*G1284</f>
        <v>-5.2916666666667416</v>
      </c>
      <c r="I1284" s="27">
        <f>($AG$17*$AC$17*$AI$17)</f>
        <v>37.376100000000001</v>
      </c>
      <c r="J1284" s="27">
        <f>0.5*$AH$17*$AF$17*F1284^2</f>
        <v>67.080999999999989</v>
      </c>
      <c r="K1284" s="30">
        <f t="shared" si="250"/>
        <v>99.165433333333254</v>
      </c>
      <c r="L1284" s="35">
        <f t="shared" si="247"/>
        <v>2.1403206027777761</v>
      </c>
      <c r="M1284" s="35">
        <f t="shared" si="251"/>
        <v>2.1403206027777761</v>
      </c>
      <c r="N1284" s="35">
        <f t="shared" si="252"/>
        <v>0</v>
      </c>
      <c r="O1284" s="35">
        <f t="shared" si="253"/>
        <v>0</v>
      </c>
      <c r="P1284" s="36">
        <f>SUM($M$8:M1284)</f>
        <v>1183.324966099075</v>
      </c>
      <c r="Q1284" s="36">
        <f>SUM($N$8:N1284)</f>
        <v>-192.06981103425937</v>
      </c>
      <c r="R1284" s="36">
        <f t="shared" si="254"/>
        <v>192.06981103425937</v>
      </c>
      <c r="S1284" s="13"/>
      <c r="T1284" s="38">
        <f t="shared" si="255"/>
        <v>182.46632048254639</v>
      </c>
      <c r="U1284" s="38">
        <f t="shared" si="248"/>
        <v>173.34300445841907</v>
      </c>
      <c r="V1284" s="38">
        <f t="shared" si="256"/>
        <v>171.60957441383488</v>
      </c>
      <c r="W1284" s="38">
        <f t="shared" si="256"/>
        <v>169.89347866969652</v>
      </c>
      <c r="X1284" s="38">
        <f t="shared" si="257"/>
        <v>161.39880473621167</v>
      </c>
      <c r="Y1284" s="38">
        <f t="shared" si="257"/>
        <v>153.32886449940108</v>
      </c>
      <c r="Z1284" s="38">
        <f t="shared" si="258"/>
        <v>153.32886449940108</v>
      </c>
    </row>
    <row r="1285" spans="2:26" x14ac:dyDescent="0.3">
      <c r="B1285" s="4" t="s">
        <v>37</v>
      </c>
      <c r="C1285" s="4">
        <v>1277</v>
      </c>
      <c r="D1285" s="4">
        <v>255</v>
      </c>
      <c r="E1285" s="8">
        <v>77.7</v>
      </c>
      <c r="F1285" s="8">
        <f t="shared" si="249"/>
        <v>21.583333333333332</v>
      </c>
      <c r="G1285" s="47">
        <f t="shared" si="259"/>
        <v>1.3888888888888099E-2</v>
      </c>
      <c r="H1285" s="27">
        <f>$AC$17*G1285</f>
        <v>2.6458333333331829</v>
      </c>
      <c r="I1285" s="27">
        <f>($AG$17*$AC$17*$AI$17)</f>
        <v>37.376100000000001</v>
      </c>
      <c r="J1285" s="27">
        <f>0.5*$AH$17*$AF$17*F1285^2</f>
        <v>67.080999999999989</v>
      </c>
      <c r="K1285" s="30">
        <f t="shared" si="250"/>
        <v>107.10293333333317</v>
      </c>
      <c r="L1285" s="35">
        <f t="shared" si="247"/>
        <v>2.3116383111111078</v>
      </c>
      <c r="M1285" s="35">
        <f t="shared" si="251"/>
        <v>2.3116383111111078</v>
      </c>
      <c r="N1285" s="35">
        <f t="shared" si="252"/>
        <v>0</v>
      </c>
      <c r="O1285" s="35">
        <f t="shared" si="253"/>
        <v>0</v>
      </c>
      <c r="P1285" s="36">
        <f>SUM($M$8:M1285)</f>
        <v>1185.6366044101862</v>
      </c>
      <c r="Q1285" s="36">
        <f>SUM($N$8:N1285)</f>
        <v>-192.06981103425937</v>
      </c>
      <c r="R1285" s="36">
        <f t="shared" si="254"/>
        <v>192.06981103425937</v>
      </c>
      <c r="S1285" s="13"/>
      <c r="T1285" s="38">
        <f t="shared" si="255"/>
        <v>182.46632048254639</v>
      </c>
      <c r="U1285" s="38">
        <f t="shared" si="248"/>
        <v>173.34300445841907</v>
      </c>
      <c r="V1285" s="38">
        <f t="shared" si="256"/>
        <v>171.60957441383488</v>
      </c>
      <c r="W1285" s="38">
        <f t="shared" si="256"/>
        <v>169.89347866969652</v>
      </c>
      <c r="X1285" s="38">
        <f t="shared" si="257"/>
        <v>161.39880473621167</v>
      </c>
      <c r="Y1285" s="38">
        <f t="shared" si="257"/>
        <v>153.32886449940108</v>
      </c>
      <c r="Z1285" s="38">
        <f t="shared" si="258"/>
        <v>153.32886449940108</v>
      </c>
    </row>
    <row r="1286" spans="2:26" x14ac:dyDescent="0.3">
      <c r="B1286" s="4" t="s">
        <v>37</v>
      </c>
      <c r="C1286" s="4">
        <v>1278</v>
      </c>
      <c r="D1286" s="4">
        <v>256</v>
      </c>
      <c r="E1286" s="8">
        <v>77.8</v>
      </c>
      <c r="F1286" s="8">
        <f t="shared" si="249"/>
        <v>21.611111111111111</v>
      </c>
      <c r="G1286" s="47">
        <f t="shared" si="259"/>
        <v>2.7777777777778172E-2</v>
      </c>
      <c r="H1286" s="27">
        <f>$AC$17*G1286</f>
        <v>5.2916666666667416</v>
      </c>
      <c r="I1286" s="27">
        <f>($AG$17*$AC$17*$AI$17)</f>
        <v>37.376100000000001</v>
      </c>
      <c r="J1286" s="27">
        <f>0.5*$AH$17*$AF$17*F1286^2</f>
        <v>67.253777777777771</v>
      </c>
      <c r="K1286" s="30">
        <f t="shared" si="250"/>
        <v>109.92154444444452</v>
      </c>
      <c r="L1286" s="35">
        <f t="shared" si="247"/>
        <v>2.3755267104938289</v>
      </c>
      <c r="M1286" s="35">
        <f t="shared" si="251"/>
        <v>2.3755267104938289</v>
      </c>
      <c r="N1286" s="35">
        <f t="shared" si="252"/>
        <v>0</v>
      </c>
      <c r="O1286" s="35">
        <f t="shared" si="253"/>
        <v>0</v>
      </c>
      <c r="P1286" s="36">
        <f>SUM($M$8:M1286)</f>
        <v>1188.0121311206801</v>
      </c>
      <c r="Q1286" s="36">
        <f>SUM($N$8:N1286)</f>
        <v>-192.06981103425937</v>
      </c>
      <c r="R1286" s="36">
        <f t="shared" si="254"/>
        <v>192.06981103425937</v>
      </c>
      <c r="S1286" s="13"/>
      <c r="T1286" s="38">
        <f t="shared" si="255"/>
        <v>182.46632048254639</v>
      </c>
      <c r="U1286" s="38">
        <f t="shared" si="248"/>
        <v>173.34300445841907</v>
      </c>
      <c r="V1286" s="38">
        <f t="shared" si="256"/>
        <v>171.60957441383488</v>
      </c>
      <c r="W1286" s="38">
        <f t="shared" si="256"/>
        <v>169.89347866969652</v>
      </c>
      <c r="X1286" s="38">
        <f t="shared" si="257"/>
        <v>161.39880473621167</v>
      </c>
      <c r="Y1286" s="38">
        <f t="shared" si="257"/>
        <v>153.32886449940108</v>
      </c>
      <c r="Z1286" s="38">
        <f t="shared" si="258"/>
        <v>153.32886449940108</v>
      </c>
    </row>
    <row r="1287" spans="2:26" x14ac:dyDescent="0.3">
      <c r="B1287" s="4" t="s">
        <v>37</v>
      </c>
      <c r="C1287" s="4">
        <v>1279</v>
      </c>
      <c r="D1287" s="4">
        <v>257</v>
      </c>
      <c r="E1287" s="8">
        <v>77.900000000000006</v>
      </c>
      <c r="F1287" s="8">
        <f t="shared" si="249"/>
        <v>21.638888888888889</v>
      </c>
      <c r="G1287" s="47">
        <f t="shared" si="259"/>
        <v>4.1666666666666269E-2</v>
      </c>
      <c r="H1287" s="27">
        <f>$AC$17*G1287</f>
        <v>7.9374999999999245</v>
      </c>
      <c r="I1287" s="27">
        <f>($AG$17*$AC$17*$AI$17)</f>
        <v>37.376100000000001</v>
      </c>
      <c r="J1287" s="27">
        <f>0.5*$AH$17*$AF$17*F1287^2</f>
        <v>67.426777777777772</v>
      </c>
      <c r="K1287" s="30">
        <f t="shared" si="250"/>
        <v>112.7403777777777</v>
      </c>
      <c r="L1287" s="35">
        <f t="shared" si="247"/>
        <v>2.4395765080246896</v>
      </c>
      <c r="M1287" s="35">
        <f t="shared" si="251"/>
        <v>2.4395765080246896</v>
      </c>
      <c r="N1287" s="35">
        <f t="shared" si="252"/>
        <v>0</v>
      </c>
      <c r="O1287" s="35">
        <f t="shared" si="253"/>
        <v>0</v>
      </c>
      <c r="P1287" s="36">
        <f>SUM($M$8:M1287)</f>
        <v>1190.4517076287048</v>
      </c>
      <c r="Q1287" s="36">
        <f>SUM($N$8:N1287)</f>
        <v>-192.06981103425937</v>
      </c>
      <c r="R1287" s="36">
        <f t="shared" si="254"/>
        <v>192.06981103425937</v>
      </c>
      <c r="S1287" s="13"/>
      <c r="T1287" s="38">
        <f t="shared" si="255"/>
        <v>182.46632048254639</v>
      </c>
      <c r="U1287" s="38">
        <f t="shared" si="248"/>
        <v>173.34300445841907</v>
      </c>
      <c r="V1287" s="38">
        <f t="shared" si="256"/>
        <v>171.60957441383488</v>
      </c>
      <c r="W1287" s="38">
        <f t="shared" si="256"/>
        <v>169.89347866969652</v>
      </c>
      <c r="X1287" s="38">
        <f t="shared" si="257"/>
        <v>161.39880473621167</v>
      </c>
      <c r="Y1287" s="38">
        <f t="shared" si="257"/>
        <v>153.32886449940108</v>
      </c>
      <c r="Z1287" s="38">
        <f t="shared" si="258"/>
        <v>153.32886449940108</v>
      </c>
    </row>
    <row r="1288" spans="2:26" x14ac:dyDescent="0.3">
      <c r="B1288" s="4" t="s">
        <v>37</v>
      </c>
      <c r="C1288" s="4">
        <v>1280</v>
      </c>
      <c r="D1288" s="4">
        <v>258</v>
      </c>
      <c r="E1288" s="8">
        <v>78.099999999999994</v>
      </c>
      <c r="F1288" s="8">
        <f t="shared" si="249"/>
        <v>21.694444444444443</v>
      </c>
      <c r="G1288" s="47">
        <f t="shared" si="259"/>
        <v>5.5555555555554373E-2</v>
      </c>
      <c r="H1288" s="27">
        <f>$AC$17*G1288</f>
        <v>10.583333333333108</v>
      </c>
      <c r="I1288" s="27">
        <f>($AG$17*$AC$17*$AI$17)</f>
        <v>37.376100000000001</v>
      </c>
      <c r="J1288" s="27">
        <f>0.5*$AH$17*$AF$17*F1288^2</f>
        <v>67.773444444444436</v>
      </c>
      <c r="K1288" s="30">
        <f t="shared" si="250"/>
        <v>115.73287777777755</v>
      </c>
      <c r="L1288" s="35">
        <f t="shared" ref="L1288:L1351" si="260">(K1288*F1288)/1000</f>
        <v>2.5107604873456739</v>
      </c>
      <c r="M1288" s="35">
        <f t="shared" si="251"/>
        <v>2.5107604873456739</v>
      </c>
      <c r="N1288" s="35">
        <f t="shared" si="252"/>
        <v>0</v>
      </c>
      <c r="O1288" s="35">
        <f t="shared" si="253"/>
        <v>0</v>
      </c>
      <c r="P1288" s="36">
        <f>SUM($M$8:M1288)</f>
        <v>1192.9624681160503</v>
      </c>
      <c r="Q1288" s="36">
        <f>SUM($N$8:N1288)</f>
        <v>-192.06981103425937</v>
      </c>
      <c r="R1288" s="36">
        <f t="shared" si="254"/>
        <v>192.06981103425937</v>
      </c>
      <c r="S1288" s="13"/>
      <c r="T1288" s="38">
        <f t="shared" si="255"/>
        <v>182.46632048254639</v>
      </c>
      <c r="U1288" s="38">
        <f t="shared" ref="U1288:U1351" si="261">T1288*0.95</f>
        <v>173.34300445841907</v>
      </c>
      <c r="V1288" s="38">
        <f t="shared" si="256"/>
        <v>171.60957441383488</v>
      </c>
      <c r="W1288" s="38">
        <f t="shared" si="256"/>
        <v>169.89347866969652</v>
      </c>
      <c r="X1288" s="38">
        <f t="shared" si="257"/>
        <v>161.39880473621167</v>
      </c>
      <c r="Y1288" s="38">
        <f t="shared" si="257"/>
        <v>153.32886449940108</v>
      </c>
      <c r="Z1288" s="38">
        <f t="shared" si="258"/>
        <v>153.32886449940108</v>
      </c>
    </row>
    <row r="1289" spans="2:26" x14ac:dyDescent="0.3">
      <c r="B1289" s="4" t="s">
        <v>37</v>
      </c>
      <c r="C1289" s="4">
        <v>1281</v>
      </c>
      <c r="D1289" s="4">
        <v>259</v>
      </c>
      <c r="E1289" s="8">
        <v>78.3</v>
      </c>
      <c r="F1289" s="8">
        <f t="shared" ref="F1289:F1352" si="262">E1289/3.6</f>
        <v>21.75</v>
      </c>
      <c r="G1289" s="47">
        <f t="shared" si="259"/>
        <v>2.7777777777778172E-2</v>
      </c>
      <c r="H1289" s="27">
        <f>$AC$17*G1289</f>
        <v>5.2916666666667416</v>
      </c>
      <c r="I1289" s="27">
        <f>($AG$17*$AC$17*$AI$17)</f>
        <v>37.376100000000001</v>
      </c>
      <c r="J1289" s="27">
        <f>0.5*$AH$17*$AF$17*F1289^2</f>
        <v>68.120999999999995</v>
      </c>
      <c r="K1289" s="30">
        <f t="shared" ref="K1289:K1352" si="263">H1289+I1289+J1289</f>
        <v>110.78876666666673</v>
      </c>
      <c r="L1289" s="35">
        <f t="shared" si="260"/>
        <v>2.4096556750000016</v>
      </c>
      <c r="M1289" s="35">
        <f t="shared" ref="M1289:M1352" si="264">IF(L1289&gt;0, L1289, 0)</f>
        <v>2.4096556750000016</v>
      </c>
      <c r="N1289" s="35">
        <f t="shared" ref="N1289:N1352" si="265">IF(L1289&lt;0, L1289, 0)</f>
        <v>0</v>
      </c>
      <c r="O1289" s="35">
        <f t="shared" ref="O1289:O1352" si="266">N1289*(-1)</f>
        <v>0</v>
      </c>
      <c r="P1289" s="36">
        <f>SUM($M$8:M1289)</f>
        <v>1195.3721237910504</v>
      </c>
      <c r="Q1289" s="36">
        <f>SUM($N$8:N1289)</f>
        <v>-192.06981103425937</v>
      </c>
      <c r="R1289" s="36">
        <f t="shared" ref="R1289:R1352" si="267">Q1289*(-1)</f>
        <v>192.06981103425937</v>
      </c>
      <c r="S1289" s="13"/>
      <c r="T1289" s="38">
        <f t="shared" ref="T1289:T1352" si="268">R1289*0.95</f>
        <v>182.46632048254639</v>
      </c>
      <c r="U1289" s="38">
        <f t="shared" si="261"/>
        <v>173.34300445841907</v>
      </c>
      <c r="V1289" s="38">
        <f t="shared" ref="V1289:W1352" si="269">U1289*0.99</f>
        <v>171.60957441383488</v>
      </c>
      <c r="W1289" s="38">
        <f t="shared" si="269"/>
        <v>169.89347866969652</v>
      </c>
      <c r="X1289" s="38">
        <f t="shared" ref="X1289:Y1352" si="270">W1289*0.95</f>
        <v>161.39880473621167</v>
      </c>
      <c r="Y1289" s="38">
        <f t="shared" si="270"/>
        <v>153.32886449940108</v>
      </c>
      <c r="Z1289" s="38">
        <f t="shared" ref="Z1289:Z1352" si="271">Y1289</f>
        <v>153.32886449940108</v>
      </c>
    </row>
    <row r="1290" spans="2:26" x14ac:dyDescent="0.3">
      <c r="B1290" s="4" t="s">
        <v>37</v>
      </c>
      <c r="C1290" s="4">
        <v>1282</v>
      </c>
      <c r="D1290" s="4">
        <v>260</v>
      </c>
      <c r="E1290" s="8">
        <v>78.3</v>
      </c>
      <c r="F1290" s="8">
        <f t="shared" si="262"/>
        <v>21.75</v>
      </c>
      <c r="G1290" s="47">
        <f t="shared" ref="G1290:G1353" si="272">($E1291-$E1289)/2/3.6</f>
        <v>1.3888888888890073E-2</v>
      </c>
      <c r="H1290" s="27">
        <f>$AC$17*G1290</f>
        <v>2.6458333333335591</v>
      </c>
      <c r="I1290" s="27">
        <f>($AG$17*$AC$17*$AI$17)</f>
        <v>37.376100000000001</v>
      </c>
      <c r="J1290" s="27">
        <f>0.5*$AH$17*$AF$17*F1290^2</f>
        <v>68.120999999999995</v>
      </c>
      <c r="K1290" s="30">
        <f t="shared" si="263"/>
        <v>108.14293333333356</v>
      </c>
      <c r="L1290" s="35">
        <f t="shared" si="260"/>
        <v>2.3521088000000048</v>
      </c>
      <c r="M1290" s="35">
        <f t="shared" si="264"/>
        <v>2.3521088000000048</v>
      </c>
      <c r="N1290" s="35">
        <f t="shared" si="265"/>
        <v>0</v>
      </c>
      <c r="O1290" s="35">
        <f t="shared" si="266"/>
        <v>0</v>
      </c>
      <c r="P1290" s="36">
        <f>SUM($M$8:M1290)</f>
        <v>1197.7242325910504</v>
      </c>
      <c r="Q1290" s="36">
        <f>SUM($N$8:N1290)</f>
        <v>-192.06981103425937</v>
      </c>
      <c r="R1290" s="36">
        <f t="shared" si="267"/>
        <v>192.06981103425937</v>
      </c>
      <c r="S1290" s="13"/>
      <c r="T1290" s="38">
        <f t="shared" si="268"/>
        <v>182.46632048254639</v>
      </c>
      <c r="U1290" s="38">
        <f t="shared" si="261"/>
        <v>173.34300445841907</v>
      </c>
      <c r="V1290" s="38">
        <f t="shared" si="269"/>
        <v>171.60957441383488</v>
      </c>
      <c r="W1290" s="38">
        <f t="shared" si="269"/>
        <v>169.89347866969652</v>
      </c>
      <c r="X1290" s="38">
        <f t="shared" si="270"/>
        <v>161.39880473621167</v>
      </c>
      <c r="Y1290" s="38">
        <f t="shared" si="270"/>
        <v>153.32886449940108</v>
      </c>
      <c r="Z1290" s="38">
        <f t="shared" si="271"/>
        <v>153.32886449940108</v>
      </c>
    </row>
    <row r="1291" spans="2:26" x14ac:dyDescent="0.3">
      <c r="B1291" s="4" t="s">
        <v>37</v>
      </c>
      <c r="C1291" s="4">
        <v>1283</v>
      </c>
      <c r="D1291" s="4">
        <v>261</v>
      </c>
      <c r="E1291" s="8">
        <v>78.400000000000006</v>
      </c>
      <c r="F1291" s="8">
        <f t="shared" si="262"/>
        <v>21.777777777777779</v>
      </c>
      <c r="G1291" s="47">
        <f t="shared" si="272"/>
        <v>1.3888888888890073E-2</v>
      </c>
      <c r="H1291" s="27">
        <f>$AC$17*G1291</f>
        <v>2.6458333333335591</v>
      </c>
      <c r="I1291" s="27">
        <f>($AG$17*$AC$17*$AI$17)</f>
        <v>37.376100000000001</v>
      </c>
      <c r="J1291" s="27">
        <f>0.5*$AH$17*$AF$17*F1291^2</f>
        <v>68.295111111111112</v>
      </c>
      <c r="K1291" s="30">
        <f t="shared" si="263"/>
        <v>108.31704444444466</v>
      </c>
      <c r="L1291" s="35">
        <f t="shared" si="260"/>
        <v>2.3589045234567947</v>
      </c>
      <c r="M1291" s="35">
        <f t="shared" si="264"/>
        <v>2.3589045234567947</v>
      </c>
      <c r="N1291" s="35">
        <f t="shared" si="265"/>
        <v>0</v>
      </c>
      <c r="O1291" s="35">
        <f t="shared" si="266"/>
        <v>0</v>
      </c>
      <c r="P1291" s="36">
        <f>SUM($M$8:M1291)</f>
        <v>1200.0831371145073</v>
      </c>
      <c r="Q1291" s="36">
        <f>SUM($N$8:N1291)</f>
        <v>-192.06981103425937</v>
      </c>
      <c r="R1291" s="36">
        <f t="shared" si="267"/>
        <v>192.06981103425937</v>
      </c>
      <c r="S1291" s="13"/>
      <c r="T1291" s="38">
        <f t="shared" si="268"/>
        <v>182.46632048254639</v>
      </c>
      <c r="U1291" s="38">
        <f t="shared" si="261"/>
        <v>173.34300445841907</v>
      </c>
      <c r="V1291" s="38">
        <f t="shared" si="269"/>
        <v>171.60957441383488</v>
      </c>
      <c r="W1291" s="38">
        <f t="shared" si="269"/>
        <v>169.89347866969652</v>
      </c>
      <c r="X1291" s="38">
        <f t="shared" si="270"/>
        <v>161.39880473621167</v>
      </c>
      <c r="Y1291" s="38">
        <f t="shared" si="270"/>
        <v>153.32886449940108</v>
      </c>
      <c r="Z1291" s="38">
        <f t="shared" si="271"/>
        <v>153.32886449940108</v>
      </c>
    </row>
    <row r="1292" spans="2:26" x14ac:dyDescent="0.3">
      <c r="B1292" s="4" t="s">
        <v>37</v>
      </c>
      <c r="C1292" s="4">
        <v>1284</v>
      </c>
      <c r="D1292" s="4">
        <v>262</v>
      </c>
      <c r="E1292" s="8">
        <v>78.400000000000006</v>
      </c>
      <c r="F1292" s="8">
        <f t="shared" si="262"/>
        <v>21.777777777777779</v>
      </c>
      <c r="G1292" s="47">
        <f t="shared" si="272"/>
        <v>0</v>
      </c>
      <c r="H1292" s="27">
        <f>$AC$17*G1292</f>
        <v>0</v>
      </c>
      <c r="I1292" s="27">
        <f>($AG$17*$AC$17*$AI$17)</f>
        <v>37.376100000000001</v>
      </c>
      <c r="J1292" s="27">
        <f>0.5*$AH$17*$AF$17*F1292^2</f>
        <v>68.295111111111112</v>
      </c>
      <c r="K1292" s="30">
        <f t="shared" si="263"/>
        <v>105.67121111111112</v>
      </c>
      <c r="L1292" s="35">
        <f t="shared" si="260"/>
        <v>2.3012841530864203</v>
      </c>
      <c r="M1292" s="35">
        <f t="shared" si="264"/>
        <v>2.3012841530864203</v>
      </c>
      <c r="N1292" s="35">
        <f t="shared" si="265"/>
        <v>0</v>
      </c>
      <c r="O1292" s="35">
        <f t="shared" si="266"/>
        <v>0</v>
      </c>
      <c r="P1292" s="36">
        <f>SUM($M$8:M1292)</f>
        <v>1202.3844212675938</v>
      </c>
      <c r="Q1292" s="36">
        <f>SUM($N$8:N1292)</f>
        <v>-192.06981103425937</v>
      </c>
      <c r="R1292" s="36">
        <f t="shared" si="267"/>
        <v>192.06981103425937</v>
      </c>
      <c r="S1292" s="13"/>
      <c r="T1292" s="38">
        <f t="shared" si="268"/>
        <v>182.46632048254639</v>
      </c>
      <c r="U1292" s="38">
        <f t="shared" si="261"/>
        <v>173.34300445841907</v>
      </c>
      <c r="V1292" s="38">
        <f t="shared" si="269"/>
        <v>171.60957441383488</v>
      </c>
      <c r="W1292" s="38">
        <f t="shared" si="269"/>
        <v>169.89347866969652</v>
      </c>
      <c r="X1292" s="38">
        <f t="shared" si="270"/>
        <v>161.39880473621167</v>
      </c>
      <c r="Y1292" s="38">
        <f t="shared" si="270"/>
        <v>153.32886449940108</v>
      </c>
      <c r="Z1292" s="38">
        <f t="shared" si="271"/>
        <v>153.32886449940108</v>
      </c>
    </row>
    <row r="1293" spans="2:26" x14ac:dyDescent="0.3">
      <c r="B1293" s="4" t="s">
        <v>37</v>
      </c>
      <c r="C1293" s="4">
        <v>1285</v>
      </c>
      <c r="D1293" s="4">
        <v>263</v>
      </c>
      <c r="E1293" s="8">
        <v>78.400000000000006</v>
      </c>
      <c r="F1293" s="8">
        <f t="shared" si="262"/>
        <v>21.777777777777779</v>
      </c>
      <c r="G1293" s="47">
        <f t="shared" si="272"/>
        <v>-2.7777777777778172E-2</v>
      </c>
      <c r="H1293" s="27">
        <f>$AC$17*G1293</f>
        <v>-5.2916666666667416</v>
      </c>
      <c r="I1293" s="27">
        <f>($AG$17*$AC$17*$AI$17)</f>
        <v>37.376100000000001</v>
      </c>
      <c r="J1293" s="27">
        <f>0.5*$AH$17*$AF$17*F1293^2</f>
        <v>68.295111111111112</v>
      </c>
      <c r="K1293" s="30">
        <f t="shared" si="263"/>
        <v>100.37954444444438</v>
      </c>
      <c r="L1293" s="35">
        <f t="shared" si="260"/>
        <v>2.1860434123456773</v>
      </c>
      <c r="M1293" s="35">
        <f t="shared" si="264"/>
        <v>2.1860434123456773</v>
      </c>
      <c r="N1293" s="35">
        <f t="shared" si="265"/>
        <v>0</v>
      </c>
      <c r="O1293" s="35">
        <f t="shared" si="266"/>
        <v>0</v>
      </c>
      <c r="P1293" s="36">
        <f>SUM($M$8:M1293)</f>
        <v>1204.5704646799395</v>
      </c>
      <c r="Q1293" s="36">
        <f>SUM($N$8:N1293)</f>
        <v>-192.06981103425937</v>
      </c>
      <c r="R1293" s="36">
        <f t="shared" si="267"/>
        <v>192.06981103425937</v>
      </c>
      <c r="S1293" s="13"/>
      <c r="T1293" s="38">
        <f t="shared" si="268"/>
        <v>182.46632048254639</v>
      </c>
      <c r="U1293" s="38">
        <f t="shared" si="261"/>
        <v>173.34300445841907</v>
      </c>
      <c r="V1293" s="38">
        <f t="shared" si="269"/>
        <v>171.60957441383488</v>
      </c>
      <c r="W1293" s="38">
        <f t="shared" si="269"/>
        <v>169.89347866969652</v>
      </c>
      <c r="X1293" s="38">
        <f t="shared" si="270"/>
        <v>161.39880473621167</v>
      </c>
      <c r="Y1293" s="38">
        <f t="shared" si="270"/>
        <v>153.32886449940108</v>
      </c>
      <c r="Z1293" s="38">
        <f t="shared" si="271"/>
        <v>153.32886449940108</v>
      </c>
    </row>
    <row r="1294" spans="2:26" x14ac:dyDescent="0.3">
      <c r="B1294" s="4" t="s">
        <v>37</v>
      </c>
      <c r="C1294" s="4">
        <v>1286</v>
      </c>
      <c r="D1294" s="4">
        <v>264</v>
      </c>
      <c r="E1294" s="8">
        <v>78.2</v>
      </c>
      <c r="F1294" s="8">
        <f t="shared" si="262"/>
        <v>21.722222222222221</v>
      </c>
      <c r="G1294" s="47">
        <f t="shared" si="272"/>
        <v>-5.5555555555556344E-2</v>
      </c>
      <c r="H1294" s="27">
        <f>$AC$17*G1294</f>
        <v>-10.583333333333483</v>
      </c>
      <c r="I1294" s="27">
        <f>($AG$17*$AC$17*$AI$17)</f>
        <v>37.376100000000001</v>
      </c>
      <c r="J1294" s="27">
        <f>0.5*$AH$17*$AF$17*F1294^2</f>
        <v>67.947111111111099</v>
      </c>
      <c r="K1294" s="30">
        <f t="shared" si="263"/>
        <v>94.739877777777622</v>
      </c>
      <c r="L1294" s="35">
        <f t="shared" si="260"/>
        <v>2.0579606783950579</v>
      </c>
      <c r="M1294" s="35">
        <f t="shared" si="264"/>
        <v>2.0579606783950579</v>
      </c>
      <c r="N1294" s="35">
        <f t="shared" si="265"/>
        <v>0</v>
      </c>
      <c r="O1294" s="35">
        <f t="shared" si="266"/>
        <v>0</v>
      </c>
      <c r="P1294" s="36">
        <f>SUM($M$8:M1294)</f>
        <v>1206.6284253583347</v>
      </c>
      <c r="Q1294" s="36">
        <f>SUM($N$8:N1294)</f>
        <v>-192.06981103425937</v>
      </c>
      <c r="R1294" s="36">
        <f t="shared" si="267"/>
        <v>192.06981103425937</v>
      </c>
      <c r="S1294" s="13"/>
      <c r="T1294" s="38">
        <f t="shared" si="268"/>
        <v>182.46632048254639</v>
      </c>
      <c r="U1294" s="38">
        <f t="shared" si="261"/>
        <v>173.34300445841907</v>
      </c>
      <c r="V1294" s="38">
        <f t="shared" si="269"/>
        <v>171.60957441383488</v>
      </c>
      <c r="W1294" s="38">
        <f t="shared" si="269"/>
        <v>169.89347866969652</v>
      </c>
      <c r="X1294" s="38">
        <f t="shared" si="270"/>
        <v>161.39880473621167</v>
      </c>
      <c r="Y1294" s="38">
        <f t="shared" si="270"/>
        <v>153.32886449940108</v>
      </c>
      <c r="Z1294" s="38">
        <f t="shared" si="271"/>
        <v>153.32886449940108</v>
      </c>
    </row>
    <row r="1295" spans="2:26" x14ac:dyDescent="0.3">
      <c r="B1295" s="4" t="s">
        <v>37</v>
      </c>
      <c r="C1295" s="4">
        <v>1287</v>
      </c>
      <c r="D1295" s="4">
        <v>265</v>
      </c>
      <c r="E1295" s="8">
        <v>78</v>
      </c>
      <c r="F1295" s="8">
        <f t="shared" si="262"/>
        <v>21.666666666666668</v>
      </c>
      <c r="G1295" s="47">
        <f t="shared" si="272"/>
        <v>-6.9444444444444448E-2</v>
      </c>
      <c r="H1295" s="27">
        <f>$AC$17*G1295</f>
        <v>-13.229166666666668</v>
      </c>
      <c r="I1295" s="27">
        <f>($AG$17*$AC$17*$AI$17)</f>
        <v>37.376100000000001</v>
      </c>
      <c r="J1295" s="27">
        <f>0.5*$AH$17*$AF$17*F1295^2</f>
        <v>67.600000000000009</v>
      </c>
      <c r="K1295" s="30">
        <f t="shared" si="263"/>
        <v>91.746933333333345</v>
      </c>
      <c r="L1295" s="35">
        <f t="shared" si="260"/>
        <v>1.9878502222222225</v>
      </c>
      <c r="M1295" s="35">
        <f t="shared" si="264"/>
        <v>1.9878502222222225</v>
      </c>
      <c r="N1295" s="35">
        <f t="shared" si="265"/>
        <v>0</v>
      </c>
      <c r="O1295" s="35">
        <f t="shared" si="266"/>
        <v>0</v>
      </c>
      <c r="P1295" s="36">
        <f>SUM($M$8:M1295)</f>
        <v>1208.6162755805569</v>
      </c>
      <c r="Q1295" s="36">
        <f>SUM($N$8:N1295)</f>
        <v>-192.06981103425937</v>
      </c>
      <c r="R1295" s="36">
        <f t="shared" si="267"/>
        <v>192.06981103425937</v>
      </c>
      <c r="S1295" s="13"/>
      <c r="T1295" s="38">
        <f t="shared" si="268"/>
        <v>182.46632048254639</v>
      </c>
      <c r="U1295" s="38">
        <f t="shared" si="261"/>
        <v>173.34300445841907</v>
      </c>
      <c r="V1295" s="38">
        <f t="shared" si="269"/>
        <v>171.60957441383488</v>
      </c>
      <c r="W1295" s="38">
        <f t="shared" si="269"/>
        <v>169.89347866969652</v>
      </c>
      <c r="X1295" s="38">
        <f t="shared" si="270"/>
        <v>161.39880473621167</v>
      </c>
      <c r="Y1295" s="38">
        <f t="shared" si="270"/>
        <v>153.32886449940108</v>
      </c>
      <c r="Z1295" s="38">
        <f t="shared" si="271"/>
        <v>153.32886449940108</v>
      </c>
    </row>
    <row r="1296" spans="2:26" x14ac:dyDescent="0.3">
      <c r="B1296" s="4" t="s">
        <v>37</v>
      </c>
      <c r="C1296" s="4">
        <v>1288</v>
      </c>
      <c r="D1296" s="4">
        <v>266</v>
      </c>
      <c r="E1296" s="8">
        <v>77.7</v>
      </c>
      <c r="F1296" s="8">
        <f t="shared" si="262"/>
        <v>21.583333333333332</v>
      </c>
      <c r="G1296" s="47">
        <f t="shared" si="272"/>
        <v>-9.7222222222222612E-2</v>
      </c>
      <c r="H1296" s="27">
        <f>$AC$17*G1296</f>
        <v>-18.520833333333407</v>
      </c>
      <c r="I1296" s="27">
        <f>($AG$17*$AC$17*$AI$17)</f>
        <v>37.376100000000001</v>
      </c>
      <c r="J1296" s="27">
        <f>0.5*$AH$17*$AF$17*F1296^2</f>
        <v>67.080999999999989</v>
      </c>
      <c r="K1296" s="30">
        <f t="shared" si="263"/>
        <v>85.936266666666583</v>
      </c>
      <c r="L1296" s="35">
        <f t="shared" si="260"/>
        <v>1.854791088888887</v>
      </c>
      <c r="M1296" s="35">
        <f t="shared" si="264"/>
        <v>1.854791088888887</v>
      </c>
      <c r="N1296" s="35">
        <f t="shared" si="265"/>
        <v>0</v>
      </c>
      <c r="O1296" s="35">
        <f t="shared" si="266"/>
        <v>0</v>
      </c>
      <c r="P1296" s="36">
        <f>SUM($M$8:M1296)</f>
        <v>1210.4710666694459</v>
      </c>
      <c r="Q1296" s="36">
        <f>SUM($N$8:N1296)</f>
        <v>-192.06981103425937</v>
      </c>
      <c r="R1296" s="36">
        <f t="shared" si="267"/>
        <v>192.06981103425937</v>
      </c>
      <c r="S1296" s="13"/>
      <c r="T1296" s="38">
        <f t="shared" si="268"/>
        <v>182.46632048254639</v>
      </c>
      <c r="U1296" s="38">
        <f t="shared" si="261"/>
        <v>173.34300445841907</v>
      </c>
      <c r="V1296" s="38">
        <f t="shared" si="269"/>
        <v>171.60957441383488</v>
      </c>
      <c r="W1296" s="38">
        <f t="shared" si="269"/>
        <v>169.89347866969652</v>
      </c>
      <c r="X1296" s="38">
        <f t="shared" si="270"/>
        <v>161.39880473621167</v>
      </c>
      <c r="Y1296" s="38">
        <f t="shared" si="270"/>
        <v>153.32886449940108</v>
      </c>
      <c r="Z1296" s="38">
        <f t="shared" si="271"/>
        <v>153.32886449940108</v>
      </c>
    </row>
    <row r="1297" spans="2:26" x14ac:dyDescent="0.3">
      <c r="B1297" s="4" t="s">
        <v>37</v>
      </c>
      <c r="C1297" s="4">
        <v>1289</v>
      </c>
      <c r="D1297" s="4">
        <v>267</v>
      </c>
      <c r="E1297" s="8">
        <v>77.3</v>
      </c>
      <c r="F1297" s="8">
        <f t="shared" si="262"/>
        <v>21.472222222222221</v>
      </c>
      <c r="G1297" s="47">
        <f t="shared" si="272"/>
        <v>-0.11111111111111072</v>
      </c>
      <c r="H1297" s="27">
        <f>$AC$17*G1297</f>
        <v>-21.166666666666593</v>
      </c>
      <c r="I1297" s="27">
        <f>($AG$17*$AC$17*$AI$17)</f>
        <v>37.376100000000001</v>
      </c>
      <c r="J1297" s="27">
        <f>0.5*$AH$17*$AF$17*F1297^2</f>
        <v>66.392111111111092</v>
      </c>
      <c r="K1297" s="30">
        <f t="shared" si="263"/>
        <v>82.6015444444445</v>
      </c>
      <c r="L1297" s="35">
        <f t="shared" si="260"/>
        <v>1.7736387182098776</v>
      </c>
      <c r="M1297" s="35">
        <f t="shared" si="264"/>
        <v>1.7736387182098776</v>
      </c>
      <c r="N1297" s="35">
        <f t="shared" si="265"/>
        <v>0</v>
      </c>
      <c r="O1297" s="35">
        <f t="shared" si="266"/>
        <v>0</v>
      </c>
      <c r="P1297" s="36">
        <f>SUM($M$8:M1297)</f>
        <v>1212.2447053876558</v>
      </c>
      <c r="Q1297" s="36">
        <f>SUM($N$8:N1297)</f>
        <v>-192.06981103425937</v>
      </c>
      <c r="R1297" s="36">
        <f t="shared" si="267"/>
        <v>192.06981103425937</v>
      </c>
      <c r="S1297" s="13"/>
      <c r="T1297" s="38">
        <f t="shared" si="268"/>
        <v>182.46632048254639</v>
      </c>
      <c r="U1297" s="38">
        <f t="shared" si="261"/>
        <v>173.34300445841907</v>
      </c>
      <c r="V1297" s="38">
        <f t="shared" si="269"/>
        <v>171.60957441383488</v>
      </c>
      <c r="W1297" s="38">
        <f t="shared" si="269"/>
        <v>169.89347866969652</v>
      </c>
      <c r="X1297" s="38">
        <f t="shared" si="270"/>
        <v>161.39880473621167</v>
      </c>
      <c r="Y1297" s="38">
        <f t="shared" si="270"/>
        <v>153.32886449940108</v>
      </c>
      <c r="Z1297" s="38">
        <f t="shared" si="271"/>
        <v>153.32886449940108</v>
      </c>
    </row>
    <row r="1298" spans="2:26" x14ac:dyDescent="0.3">
      <c r="B1298" s="4" t="s">
        <v>37</v>
      </c>
      <c r="C1298" s="4">
        <v>1290</v>
      </c>
      <c r="D1298" s="4">
        <v>268</v>
      </c>
      <c r="E1298" s="8">
        <v>76.900000000000006</v>
      </c>
      <c r="F1298" s="8">
        <f t="shared" si="262"/>
        <v>21.361111111111111</v>
      </c>
      <c r="G1298" s="47">
        <f t="shared" si="272"/>
        <v>-9.7222222222222612E-2</v>
      </c>
      <c r="H1298" s="27">
        <f>$AC$17*G1298</f>
        <v>-18.520833333333407</v>
      </c>
      <c r="I1298" s="27">
        <f>($AG$17*$AC$17*$AI$17)</f>
        <v>37.376100000000001</v>
      </c>
      <c r="J1298" s="27">
        <f>0.5*$AH$17*$AF$17*F1298^2</f>
        <v>65.706777777777774</v>
      </c>
      <c r="K1298" s="30">
        <f t="shared" si="263"/>
        <v>84.562044444444368</v>
      </c>
      <c r="L1298" s="35">
        <f t="shared" si="260"/>
        <v>1.8063392271604921</v>
      </c>
      <c r="M1298" s="35">
        <f t="shared" si="264"/>
        <v>1.8063392271604921</v>
      </c>
      <c r="N1298" s="35">
        <f t="shared" si="265"/>
        <v>0</v>
      </c>
      <c r="O1298" s="35">
        <f t="shared" si="266"/>
        <v>0</v>
      </c>
      <c r="P1298" s="36">
        <f>SUM($M$8:M1298)</f>
        <v>1214.0510446148162</v>
      </c>
      <c r="Q1298" s="36">
        <f>SUM($N$8:N1298)</f>
        <v>-192.06981103425937</v>
      </c>
      <c r="R1298" s="36">
        <f t="shared" si="267"/>
        <v>192.06981103425937</v>
      </c>
      <c r="S1298" s="13"/>
      <c r="T1298" s="38">
        <f t="shared" si="268"/>
        <v>182.46632048254639</v>
      </c>
      <c r="U1298" s="38">
        <f t="shared" si="261"/>
        <v>173.34300445841907</v>
      </c>
      <c r="V1298" s="38">
        <f t="shared" si="269"/>
        <v>171.60957441383488</v>
      </c>
      <c r="W1298" s="38">
        <f t="shared" si="269"/>
        <v>169.89347866969652</v>
      </c>
      <c r="X1298" s="38">
        <f t="shared" si="270"/>
        <v>161.39880473621167</v>
      </c>
      <c r="Y1298" s="38">
        <f t="shared" si="270"/>
        <v>153.32886449940108</v>
      </c>
      <c r="Z1298" s="38">
        <f t="shared" si="271"/>
        <v>153.32886449940108</v>
      </c>
    </row>
    <row r="1299" spans="2:26" x14ac:dyDescent="0.3">
      <c r="B1299" s="4" t="s">
        <v>37</v>
      </c>
      <c r="C1299" s="4">
        <v>1291</v>
      </c>
      <c r="D1299" s="4">
        <v>269</v>
      </c>
      <c r="E1299" s="8">
        <v>76.599999999999994</v>
      </c>
      <c r="F1299" s="8">
        <f t="shared" si="262"/>
        <v>21.277777777777775</v>
      </c>
      <c r="G1299" s="47">
        <f t="shared" si="272"/>
        <v>-9.7222222222222612E-2</v>
      </c>
      <c r="H1299" s="27">
        <f>$AC$17*G1299</f>
        <v>-18.520833333333407</v>
      </c>
      <c r="I1299" s="27">
        <f>($AG$17*$AC$17*$AI$17)</f>
        <v>37.376100000000001</v>
      </c>
      <c r="J1299" s="27">
        <f>0.5*$AH$17*$AF$17*F1299^2</f>
        <v>65.195111111111089</v>
      </c>
      <c r="K1299" s="30">
        <f t="shared" si="263"/>
        <v>84.050377777777683</v>
      </c>
      <c r="L1299" s="35">
        <f t="shared" si="260"/>
        <v>1.788405260493825</v>
      </c>
      <c r="M1299" s="35">
        <f t="shared" si="264"/>
        <v>1.788405260493825</v>
      </c>
      <c r="N1299" s="35">
        <f t="shared" si="265"/>
        <v>0</v>
      </c>
      <c r="O1299" s="35">
        <f t="shared" si="266"/>
        <v>0</v>
      </c>
      <c r="P1299" s="36">
        <f>SUM($M$8:M1299)</f>
        <v>1215.83944987531</v>
      </c>
      <c r="Q1299" s="36">
        <f>SUM($N$8:N1299)</f>
        <v>-192.06981103425937</v>
      </c>
      <c r="R1299" s="36">
        <f t="shared" si="267"/>
        <v>192.06981103425937</v>
      </c>
      <c r="S1299" s="13"/>
      <c r="T1299" s="38">
        <f t="shared" si="268"/>
        <v>182.46632048254639</v>
      </c>
      <c r="U1299" s="38">
        <f t="shared" si="261"/>
        <v>173.34300445841907</v>
      </c>
      <c r="V1299" s="38">
        <f t="shared" si="269"/>
        <v>171.60957441383488</v>
      </c>
      <c r="W1299" s="38">
        <f t="shared" si="269"/>
        <v>169.89347866969652</v>
      </c>
      <c r="X1299" s="38">
        <f t="shared" si="270"/>
        <v>161.39880473621167</v>
      </c>
      <c r="Y1299" s="38">
        <f t="shared" si="270"/>
        <v>153.32886449940108</v>
      </c>
      <c r="Z1299" s="38">
        <f t="shared" si="271"/>
        <v>153.32886449940108</v>
      </c>
    </row>
    <row r="1300" spans="2:26" x14ac:dyDescent="0.3">
      <c r="B1300" s="4" t="s">
        <v>37</v>
      </c>
      <c r="C1300" s="4">
        <v>1292</v>
      </c>
      <c r="D1300" s="4">
        <v>270</v>
      </c>
      <c r="E1300" s="8">
        <v>76.2</v>
      </c>
      <c r="F1300" s="8">
        <f t="shared" si="262"/>
        <v>21.166666666666668</v>
      </c>
      <c r="G1300" s="47">
        <f t="shared" si="272"/>
        <v>-0.12499999999999881</v>
      </c>
      <c r="H1300" s="27">
        <f>$AC$17*G1300</f>
        <v>-23.812499999999773</v>
      </c>
      <c r="I1300" s="27">
        <f>($AG$17*$AC$17*$AI$17)</f>
        <v>37.376100000000001</v>
      </c>
      <c r="J1300" s="27">
        <f>0.5*$AH$17*$AF$17*F1300^2</f>
        <v>64.516000000000005</v>
      </c>
      <c r="K1300" s="30">
        <f t="shared" si="263"/>
        <v>78.079600000000227</v>
      </c>
      <c r="L1300" s="35">
        <f t="shared" si="260"/>
        <v>1.6526848666666716</v>
      </c>
      <c r="M1300" s="35">
        <f t="shared" si="264"/>
        <v>1.6526848666666716</v>
      </c>
      <c r="N1300" s="35">
        <f t="shared" si="265"/>
        <v>0</v>
      </c>
      <c r="O1300" s="35">
        <f t="shared" si="266"/>
        <v>0</v>
      </c>
      <c r="P1300" s="36">
        <f>SUM($M$8:M1300)</f>
        <v>1217.4921347419768</v>
      </c>
      <c r="Q1300" s="36">
        <f>SUM($N$8:N1300)</f>
        <v>-192.06981103425937</v>
      </c>
      <c r="R1300" s="36">
        <f t="shared" si="267"/>
        <v>192.06981103425937</v>
      </c>
      <c r="S1300" s="13"/>
      <c r="T1300" s="38">
        <f t="shared" si="268"/>
        <v>182.46632048254639</v>
      </c>
      <c r="U1300" s="38">
        <f t="shared" si="261"/>
        <v>173.34300445841907</v>
      </c>
      <c r="V1300" s="38">
        <f t="shared" si="269"/>
        <v>171.60957441383488</v>
      </c>
      <c r="W1300" s="38">
        <f t="shared" si="269"/>
        <v>169.89347866969652</v>
      </c>
      <c r="X1300" s="38">
        <f t="shared" si="270"/>
        <v>161.39880473621167</v>
      </c>
      <c r="Y1300" s="38">
        <f t="shared" si="270"/>
        <v>153.32886449940108</v>
      </c>
      <c r="Z1300" s="38">
        <f t="shared" si="271"/>
        <v>153.32886449940108</v>
      </c>
    </row>
    <row r="1301" spans="2:26" x14ac:dyDescent="0.3">
      <c r="B1301" s="4" t="s">
        <v>37</v>
      </c>
      <c r="C1301" s="4">
        <v>1293</v>
      </c>
      <c r="D1301" s="4">
        <v>271</v>
      </c>
      <c r="E1301" s="8">
        <v>75.7</v>
      </c>
      <c r="F1301" s="8">
        <f t="shared" si="262"/>
        <v>21.027777777777779</v>
      </c>
      <c r="G1301" s="47">
        <f t="shared" si="272"/>
        <v>-0.1388888888888889</v>
      </c>
      <c r="H1301" s="27">
        <f>$AC$17*G1301</f>
        <v>-26.458333333333336</v>
      </c>
      <c r="I1301" s="27">
        <f>($AG$17*$AC$17*$AI$17)</f>
        <v>37.376100000000001</v>
      </c>
      <c r="J1301" s="27">
        <f>0.5*$AH$17*$AF$17*F1301^2</f>
        <v>63.672111111111107</v>
      </c>
      <c r="K1301" s="30">
        <f t="shared" si="263"/>
        <v>74.589877777777772</v>
      </c>
      <c r="L1301" s="35">
        <f t="shared" si="260"/>
        <v>1.568459374382716</v>
      </c>
      <c r="M1301" s="35">
        <f t="shared" si="264"/>
        <v>1.568459374382716</v>
      </c>
      <c r="N1301" s="35">
        <f t="shared" si="265"/>
        <v>0</v>
      </c>
      <c r="O1301" s="35">
        <f t="shared" si="266"/>
        <v>0</v>
      </c>
      <c r="P1301" s="36">
        <f>SUM($M$8:M1301)</f>
        <v>1219.0605941163594</v>
      </c>
      <c r="Q1301" s="36">
        <f>SUM($N$8:N1301)</f>
        <v>-192.06981103425937</v>
      </c>
      <c r="R1301" s="36">
        <f t="shared" si="267"/>
        <v>192.06981103425937</v>
      </c>
      <c r="S1301" s="13"/>
      <c r="T1301" s="38">
        <f t="shared" si="268"/>
        <v>182.46632048254639</v>
      </c>
      <c r="U1301" s="38">
        <f t="shared" si="261"/>
        <v>173.34300445841907</v>
      </c>
      <c r="V1301" s="38">
        <f t="shared" si="269"/>
        <v>171.60957441383488</v>
      </c>
      <c r="W1301" s="38">
        <f t="shared" si="269"/>
        <v>169.89347866969652</v>
      </c>
      <c r="X1301" s="38">
        <f t="shared" si="270"/>
        <v>161.39880473621167</v>
      </c>
      <c r="Y1301" s="38">
        <f t="shared" si="270"/>
        <v>153.32886449940108</v>
      </c>
      <c r="Z1301" s="38">
        <f t="shared" si="271"/>
        <v>153.32886449940108</v>
      </c>
    </row>
    <row r="1302" spans="2:26" x14ac:dyDescent="0.3">
      <c r="B1302" s="4" t="s">
        <v>37</v>
      </c>
      <c r="C1302" s="4">
        <v>1294</v>
      </c>
      <c r="D1302" s="4">
        <v>272</v>
      </c>
      <c r="E1302" s="8">
        <v>75.2</v>
      </c>
      <c r="F1302" s="8">
        <f t="shared" si="262"/>
        <v>20.888888888888889</v>
      </c>
      <c r="G1302" s="47">
        <f t="shared" si="272"/>
        <v>-0.1388888888888889</v>
      </c>
      <c r="H1302" s="27">
        <f>$AC$17*G1302</f>
        <v>-26.458333333333336</v>
      </c>
      <c r="I1302" s="27">
        <f>($AG$17*$AC$17*$AI$17)</f>
        <v>37.376100000000001</v>
      </c>
      <c r="J1302" s="27">
        <f>0.5*$AH$17*$AF$17*F1302^2</f>
        <v>62.833777777777769</v>
      </c>
      <c r="K1302" s="30">
        <f t="shared" si="263"/>
        <v>73.751544444444434</v>
      </c>
      <c r="L1302" s="35">
        <f t="shared" si="260"/>
        <v>1.5405878172839504</v>
      </c>
      <c r="M1302" s="35">
        <f t="shared" si="264"/>
        <v>1.5405878172839504</v>
      </c>
      <c r="N1302" s="35">
        <f t="shared" si="265"/>
        <v>0</v>
      </c>
      <c r="O1302" s="35">
        <f t="shared" si="266"/>
        <v>0</v>
      </c>
      <c r="P1302" s="36">
        <f>SUM($M$8:M1302)</f>
        <v>1220.6011819336434</v>
      </c>
      <c r="Q1302" s="36">
        <f>SUM($N$8:N1302)</f>
        <v>-192.06981103425937</v>
      </c>
      <c r="R1302" s="36">
        <f t="shared" si="267"/>
        <v>192.06981103425937</v>
      </c>
      <c r="S1302" s="13"/>
      <c r="T1302" s="38">
        <f t="shared" si="268"/>
        <v>182.46632048254639</v>
      </c>
      <c r="U1302" s="38">
        <f t="shared" si="261"/>
        <v>173.34300445841907</v>
      </c>
      <c r="V1302" s="38">
        <f t="shared" si="269"/>
        <v>171.60957441383488</v>
      </c>
      <c r="W1302" s="38">
        <f t="shared" si="269"/>
        <v>169.89347866969652</v>
      </c>
      <c r="X1302" s="38">
        <f t="shared" si="270"/>
        <v>161.39880473621167</v>
      </c>
      <c r="Y1302" s="38">
        <f t="shared" si="270"/>
        <v>153.32886449940108</v>
      </c>
      <c r="Z1302" s="38">
        <f t="shared" si="271"/>
        <v>153.32886449940108</v>
      </c>
    </row>
    <row r="1303" spans="2:26" x14ac:dyDescent="0.3">
      <c r="B1303" s="4" t="s">
        <v>37</v>
      </c>
      <c r="C1303" s="4">
        <v>1295</v>
      </c>
      <c r="D1303" s="4">
        <v>273</v>
      </c>
      <c r="E1303" s="8">
        <v>74.7</v>
      </c>
      <c r="F1303" s="8">
        <f t="shared" si="262"/>
        <v>20.75</v>
      </c>
      <c r="G1303" s="47">
        <f t="shared" si="272"/>
        <v>-0.11111111111111072</v>
      </c>
      <c r="H1303" s="27">
        <f>$AC$17*G1303</f>
        <v>-21.166666666666593</v>
      </c>
      <c r="I1303" s="27">
        <f>($AG$17*$AC$17*$AI$17)</f>
        <v>37.376100000000001</v>
      </c>
      <c r="J1303" s="27">
        <f>0.5*$AH$17*$AF$17*F1303^2</f>
        <v>62.000999999999998</v>
      </c>
      <c r="K1303" s="30">
        <f t="shared" si="263"/>
        <v>78.210433333333413</v>
      </c>
      <c r="L1303" s="35">
        <f t="shared" si="260"/>
        <v>1.6228664916666682</v>
      </c>
      <c r="M1303" s="35">
        <f t="shared" si="264"/>
        <v>1.6228664916666682</v>
      </c>
      <c r="N1303" s="35">
        <f t="shared" si="265"/>
        <v>0</v>
      </c>
      <c r="O1303" s="35">
        <f t="shared" si="266"/>
        <v>0</v>
      </c>
      <c r="P1303" s="36">
        <f>SUM($M$8:M1303)</f>
        <v>1222.22404842531</v>
      </c>
      <c r="Q1303" s="36">
        <f>SUM($N$8:N1303)</f>
        <v>-192.06981103425937</v>
      </c>
      <c r="R1303" s="36">
        <f t="shared" si="267"/>
        <v>192.06981103425937</v>
      </c>
      <c r="S1303" s="13"/>
      <c r="T1303" s="38">
        <f t="shared" si="268"/>
        <v>182.46632048254639</v>
      </c>
      <c r="U1303" s="38">
        <f t="shared" si="261"/>
        <v>173.34300445841907</v>
      </c>
      <c r="V1303" s="38">
        <f t="shared" si="269"/>
        <v>171.60957441383488</v>
      </c>
      <c r="W1303" s="38">
        <f t="shared" si="269"/>
        <v>169.89347866969652</v>
      </c>
      <c r="X1303" s="38">
        <f t="shared" si="270"/>
        <v>161.39880473621167</v>
      </c>
      <c r="Y1303" s="38">
        <f t="shared" si="270"/>
        <v>153.32886449940108</v>
      </c>
      <c r="Z1303" s="38">
        <f t="shared" si="271"/>
        <v>153.32886449940108</v>
      </c>
    </row>
    <row r="1304" spans="2:26" x14ac:dyDescent="0.3">
      <c r="B1304" s="4" t="s">
        <v>37</v>
      </c>
      <c r="C1304" s="4">
        <v>1296</v>
      </c>
      <c r="D1304" s="4">
        <v>274</v>
      </c>
      <c r="E1304" s="8">
        <v>74.400000000000006</v>
      </c>
      <c r="F1304" s="8">
        <f t="shared" si="262"/>
        <v>20.666666666666668</v>
      </c>
      <c r="G1304" s="47">
        <f t="shared" si="272"/>
        <v>-5.5555555555556344E-2</v>
      </c>
      <c r="H1304" s="27">
        <f>$AC$17*G1304</f>
        <v>-10.583333333333483</v>
      </c>
      <c r="I1304" s="27">
        <f>($AG$17*$AC$17*$AI$17)</f>
        <v>37.376100000000001</v>
      </c>
      <c r="J1304" s="27">
        <f>0.5*$AH$17*$AF$17*F1304^2</f>
        <v>61.503999999999998</v>
      </c>
      <c r="K1304" s="30">
        <f t="shared" si="263"/>
        <v>88.296766666666514</v>
      </c>
      <c r="L1304" s="35">
        <f t="shared" si="260"/>
        <v>1.8247998444444413</v>
      </c>
      <c r="M1304" s="35">
        <f t="shared" si="264"/>
        <v>1.8247998444444413</v>
      </c>
      <c r="N1304" s="35">
        <f t="shared" si="265"/>
        <v>0</v>
      </c>
      <c r="O1304" s="35">
        <f t="shared" si="266"/>
        <v>0</v>
      </c>
      <c r="P1304" s="36">
        <f>SUM($M$8:M1304)</f>
        <v>1224.0488482697544</v>
      </c>
      <c r="Q1304" s="36">
        <f>SUM($N$8:N1304)</f>
        <v>-192.06981103425937</v>
      </c>
      <c r="R1304" s="36">
        <f t="shared" si="267"/>
        <v>192.06981103425937</v>
      </c>
      <c r="S1304" s="13"/>
      <c r="T1304" s="38">
        <f t="shared" si="268"/>
        <v>182.46632048254639</v>
      </c>
      <c r="U1304" s="38">
        <f t="shared" si="261"/>
        <v>173.34300445841907</v>
      </c>
      <c r="V1304" s="38">
        <f t="shared" si="269"/>
        <v>171.60957441383488</v>
      </c>
      <c r="W1304" s="38">
        <f t="shared" si="269"/>
        <v>169.89347866969652</v>
      </c>
      <c r="X1304" s="38">
        <f t="shared" si="270"/>
        <v>161.39880473621167</v>
      </c>
      <c r="Y1304" s="38">
        <f t="shared" si="270"/>
        <v>153.32886449940108</v>
      </c>
      <c r="Z1304" s="38">
        <f t="shared" si="271"/>
        <v>153.32886449940108</v>
      </c>
    </row>
    <row r="1305" spans="2:26" x14ac:dyDescent="0.3">
      <c r="B1305" s="4" t="s">
        <v>37</v>
      </c>
      <c r="C1305" s="4">
        <v>1297</v>
      </c>
      <c r="D1305" s="4">
        <v>275</v>
      </c>
      <c r="E1305" s="8">
        <v>74.3</v>
      </c>
      <c r="F1305" s="8">
        <f t="shared" si="262"/>
        <v>20.638888888888889</v>
      </c>
      <c r="G1305" s="47">
        <f t="shared" si="272"/>
        <v>0</v>
      </c>
      <c r="H1305" s="27">
        <f>$AC$17*G1305</f>
        <v>0</v>
      </c>
      <c r="I1305" s="27">
        <f>($AG$17*$AC$17*$AI$17)</f>
        <v>37.376100000000001</v>
      </c>
      <c r="J1305" s="27">
        <f>0.5*$AH$17*$AF$17*F1305^2</f>
        <v>61.338777777777779</v>
      </c>
      <c r="K1305" s="30">
        <f t="shared" si="263"/>
        <v>98.714877777777787</v>
      </c>
      <c r="L1305" s="35">
        <f t="shared" si="260"/>
        <v>2.0373653941358025</v>
      </c>
      <c r="M1305" s="35">
        <f t="shared" si="264"/>
        <v>2.0373653941358025</v>
      </c>
      <c r="N1305" s="35">
        <f t="shared" si="265"/>
        <v>0</v>
      </c>
      <c r="O1305" s="35">
        <f t="shared" si="266"/>
        <v>0</v>
      </c>
      <c r="P1305" s="36">
        <f>SUM($M$8:M1305)</f>
        <v>1226.0862136638902</v>
      </c>
      <c r="Q1305" s="36">
        <f>SUM($N$8:N1305)</f>
        <v>-192.06981103425937</v>
      </c>
      <c r="R1305" s="36">
        <f t="shared" si="267"/>
        <v>192.06981103425937</v>
      </c>
      <c r="S1305" s="13"/>
      <c r="T1305" s="38">
        <f t="shared" si="268"/>
        <v>182.46632048254639</v>
      </c>
      <c r="U1305" s="38">
        <f t="shared" si="261"/>
        <v>173.34300445841907</v>
      </c>
      <c r="V1305" s="38">
        <f t="shared" si="269"/>
        <v>171.60957441383488</v>
      </c>
      <c r="W1305" s="38">
        <f t="shared" si="269"/>
        <v>169.89347866969652</v>
      </c>
      <c r="X1305" s="38">
        <f t="shared" si="270"/>
        <v>161.39880473621167</v>
      </c>
      <c r="Y1305" s="38">
        <f t="shared" si="270"/>
        <v>153.32886449940108</v>
      </c>
      <c r="Z1305" s="38">
        <f t="shared" si="271"/>
        <v>153.32886449940108</v>
      </c>
    </row>
    <row r="1306" spans="2:26" x14ac:dyDescent="0.3">
      <c r="B1306" s="4" t="s">
        <v>37</v>
      </c>
      <c r="C1306" s="4">
        <v>1298</v>
      </c>
      <c r="D1306" s="4">
        <v>276</v>
      </c>
      <c r="E1306" s="8">
        <v>74.400000000000006</v>
      </c>
      <c r="F1306" s="8">
        <f t="shared" si="262"/>
        <v>20.666666666666668</v>
      </c>
      <c r="G1306" s="47">
        <f t="shared" si="272"/>
        <v>4.1666666666666269E-2</v>
      </c>
      <c r="H1306" s="27">
        <f>$AC$17*G1306</f>
        <v>7.9374999999999245</v>
      </c>
      <c r="I1306" s="27">
        <f>($AG$17*$AC$17*$AI$17)</f>
        <v>37.376100000000001</v>
      </c>
      <c r="J1306" s="27">
        <f>0.5*$AH$17*$AF$17*F1306^2</f>
        <v>61.503999999999998</v>
      </c>
      <c r="K1306" s="30">
        <f t="shared" si="263"/>
        <v>106.81759999999991</v>
      </c>
      <c r="L1306" s="35">
        <f t="shared" si="260"/>
        <v>2.2075637333333318</v>
      </c>
      <c r="M1306" s="35">
        <f t="shared" si="264"/>
        <v>2.2075637333333318</v>
      </c>
      <c r="N1306" s="35">
        <f t="shared" si="265"/>
        <v>0</v>
      </c>
      <c r="O1306" s="35">
        <f t="shared" si="266"/>
        <v>0</v>
      </c>
      <c r="P1306" s="36">
        <f>SUM($M$8:M1306)</f>
        <v>1228.2937773972235</v>
      </c>
      <c r="Q1306" s="36">
        <f>SUM($N$8:N1306)</f>
        <v>-192.06981103425937</v>
      </c>
      <c r="R1306" s="36">
        <f t="shared" si="267"/>
        <v>192.06981103425937</v>
      </c>
      <c r="S1306" s="13"/>
      <c r="T1306" s="38">
        <f t="shared" si="268"/>
        <v>182.46632048254639</v>
      </c>
      <c r="U1306" s="38">
        <f t="shared" si="261"/>
        <v>173.34300445841907</v>
      </c>
      <c r="V1306" s="38">
        <f t="shared" si="269"/>
        <v>171.60957441383488</v>
      </c>
      <c r="W1306" s="38">
        <f t="shared" si="269"/>
        <v>169.89347866969652</v>
      </c>
      <c r="X1306" s="38">
        <f t="shared" si="270"/>
        <v>161.39880473621167</v>
      </c>
      <c r="Y1306" s="38">
        <f t="shared" si="270"/>
        <v>153.32886449940108</v>
      </c>
      <c r="Z1306" s="38">
        <f t="shared" si="271"/>
        <v>153.32886449940108</v>
      </c>
    </row>
    <row r="1307" spans="2:26" x14ac:dyDescent="0.3">
      <c r="B1307" s="4" t="s">
        <v>37</v>
      </c>
      <c r="C1307" s="4">
        <v>1299</v>
      </c>
      <c r="D1307" s="4">
        <v>277</v>
      </c>
      <c r="E1307" s="8">
        <v>74.599999999999994</v>
      </c>
      <c r="F1307" s="8">
        <f t="shared" si="262"/>
        <v>20.722222222222221</v>
      </c>
      <c r="G1307" s="47">
        <f t="shared" si="272"/>
        <v>6.9444444444444448E-2</v>
      </c>
      <c r="H1307" s="27">
        <f>$AC$17*G1307</f>
        <v>13.229166666666668</v>
      </c>
      <c r="I1307" s="27">
        <f>($AG$17*$AC$17*$AI$17)</f>
        <v>37.376100000000001</v>
      </c>
      <c r="J1307" s="27">
        <f>0.5*$AH$17*$AF$17*F1307^2</f>
        <v>61.835111111111104</v>
      </c>
      <c r="K1307" s="30">
        <f t="shared" si="263"/>
        <v>112.44037777777777</v>
      </c>
      <c r="L1307" s="35">
        <f t="shared" si="260"/>
        <v>2.3300144950617283</v>
      </c>
      <c r="M1307" s="35">
        <f t="shared" si="264"/>
        <v>2.3300144950617283</v>
      </c>
      <c r="N1307" s="35">
        <f t="shared" si="265"/>
        <v>0</v>
      </c>
      <c r="O1307" s="35">
        <f t="shared" si="266"/>
        <v>0</v>
      </c>
      <c r="P1307" s="36">
        <f>SUM($M$8:M1307)</f>
        <v>1230.6237918922852</v>
      </c>
      <c r="Q1307" s="36">
        <f>SUM($N$8:N1307)</f>
        <v>-192.06981103425937</v>
      </c>
      <c r="R1307" s="36">
        <f t="shared" si="267"/>
        <v>192.06981103425937</v>
      </c>
      <c r="S1307" s="13"/>
      <c r="T1307" s="38">
        <f t="shared" si="268"/>
        <v>182.46632048254639</v>
      </c>
      <c r="U1307" s="38">
        <f t="shared" si="261"/>
        <v>173.34300445841907</v>
      </c>
      <c r="V1307" s="38">
        <f t="shared" si="269"/>
        <v>171.60957441383488</v>
      </c>
      <c r="W1307" s="38">
        <f t="shared" si="269"/>
        <v>169.89347866969652</v>
      </c>
      <c r="X1307" s="38">
        <f t="shared" si="270"/>
        <v>161.39880473621167</v>
      </c>
      <c r="Y1307" s="38">
        <f t="shared" si="270"/>
        <v>153.32886449940108</v>
      </c>
      <c r="Z1307" s="38">
        <f t="shared" si="271"/>
        <v>153.32886449940108</v>
      </c>
    </row>
    <row r="1308" spans="2:26" x14ac:dyDescent="0.3">
      <c r="B1308" s="4" t="s">
        <v>37</v>
      </c>
      <c r="C1308" s="4">
        <v>1300</v>
      </c>
      <c r="D1308" s="4">
        <v>278</v>
      </c>
      <c r="E1308" s="8">
        <v>74.900000000000006</v>
      </c>
      <c r="F1308" s="8">
        <f t="shared" si="262"/>
        <v>20.805555555555557</v>
      </c>
      <c r="G1308" s="47">
        <f t="shared" si="272"/>
        <v>6.9444444444444448E-2</v>
      </c>
      <c r="H1308" s="27">
        <f>$AC$17*G1308</f>
        <v>13.229166666666668</v>
      </c>
      <c r="I1308" s="27">
        <f>($AG$17*$AC$17*$AI$17)</f>
        <v>37.376100000000001</v>
      </c>
      <c r="J1308" s="27">
        <f>0.5*$AH$17*$AF$17*F1308^2</f>
        <v>62.333444444444453</v>
      </c>
      <c r="K1308" s="30">
        <f t="shared" si="263"/>
        <v>112.93871111111112</v>
      </c>
      <c r="L1308" s="35">
        <f t="shared" si="260"/>
        <v>2.3497526283950618</v>
      </c>
      <c r="M1308" s="35">
        <f t="shared" si="264"/>
        <v>2.3497526283950618</v>
      </c>
      <c r="N1308" s="35">
        <f t="shared" si="265"/>
        <v>0</v>
      </c>
      <c r="O1308" s="35">
        <f t="shared" si="266"/>
        <v>0</v>
      </c>
      <c r="P1308" s="36">
        <f>SUM($M$8:M1308)</f>
        <v>1232.9735445206802</v>
      </c>
      <c r="Q1308" s="36">
        <f>SUM($N$8:N1308)</f>
        <v>-192.06981103425937</v>
      </c>
      <c r="R1308" s="36">
        <f t="shared" si="267"/>
        <v>192.06981103425937</v>
      </c>
      <c r="S1308" s="13"/>
      <c r="T1308" s="38">
        <f t="shared" si="268"/>
        <v>182.46632048254639</v>
      </c>
      <c r="U1308" s="38">
        <f t="shared" si="261"/>
        <v>173.34300445841907</v>
      </c>
      <c r="V1308" s="38">
        <f t="shared" si="269"/>
        <v>171.60957441383488</v>
      </c>
      <c r="W1308" s="38">
        <f t="shared" si="269"/>
        <v>169.89347866969652</v>
      </c>
      <c r="X1308" s="38">
        <f t="shared" si="270"/>
        <v>161.39880473621167</v>
      </c>
      <c r="Y1308" s="38">
        <f t="shared" si="270"/>
        <v>153.32886449940108</v>
      </c>
      <c r="Z1308" s="38">
        <f t="shared" si="271"/>
        <v>153.32886449940108</v>
      </c>
    </row>
    <row r="1309" spans="2:26" x14ac:dyDescent="0.3">
      <c r="B1309" s="4" t="s">
        <v>37</v>
      </c>
      <c r="C1309" s="4">
        <v>1301</v>
      </c>
      <c r="D1309" s="4">
        <v>279</v>
      </c>
      <c r="E1309" s="8">
        <v>75.099999999999994</v>
      </c>
      <c r="F1309" s="8">
        <f t="shared" si="262"/>
        <v>20.861111111111111</v>
      </c>
      <c r="G1309" s="47">
        <f t="shared" si="272"/>
        <v>5.5555555555554373E-2</v>
      </c>
      <c r="H1309" s="27">
        <f>$AC$17*G1309</f>
        <v>10.583333333333108</v>
      </c>
      <c r="I1309" s="27">
        <f>($AG$17*$AC$17*$AI$17)</f>
        <v>37.376100000000001</v>
      </c>
      <c r="J1309" s="27">
        <f>0.5*$AH$17*$AF$17*F1309^2</f>
        <v>62.666777777777774</v>
      </c>
      <c r="K1309" s="30">
        <f t="shared" si="263"/>
        <v>110.62621111111088</v>
      </c>
      <c r="L1309" s="35">
        <f t="shared" si="260"/>
        <v>2.3077856817901186</v>
      </c>
      <c r="M1309" s="35">
        <f t="shared" si="264"/>
        <v>2.3077856817901186</v>
      </c>
      <c r="N1309" s="35">
        <f t="shared" si="265"/>
        <v>0</v>
      </c>
      <c r="O1309" s="35">
        <f t="shared" si="266"/>
        <v>0</v>
      </c>
      <c r="P1309" s="36">
        <f>SUM($M$8:M1309)</f>
        <v>1235.2813302024704</v>
      </c>
      <c r="Q1309" s="36">
        <f>SUM($N$8:N1309)</f>
        <v>-192.06981103425937</v>
      </c>
      <c r="R1309" s="36">
        <f t="shared" si="267"/>
        <v>192.06981103425937</v>
      </c>
      <c r="S1309" s="13"/>
      <c r="T1309" s="38">
        <f t="shared" si="268"/>
        <v>182.46632048254639</v>
      </c>
      <c r="U1309" s="38">
        <f t="shared" si="261"/>
        <v>173.34300445841907</v>
      </c>
      <c r="V1309" s="38">
        <f t="shared" si="269"/>
        <v>171.60957441383488</v>
      </c>
      <c r="W1309" s="38">
        <f t="shared" si="269"/>
        <v>169.89347866969652</v>
      </c>
      <c r="X1309" s="38">
        <f t="shared" si="270"/>
        <v>161.39880473621167</v>
      </c>
      <c r="Y1309" s="38">
        <f t="shared" si="270"/>
        <v>153.32886449940108</v>
      </c>
      <c r="Z1309" s="38">
        <f t="shared" si="271"/>
        <v>153.32886449940108</v>
      </c>
    </row>
    <row r="1310" spans="2:26" x14ac:dyDescent="0.3">
      <c r="B1310" s="4" t="s">
        <v>37</v>
      </c>
      <c r="C1310" s="4">
        <v>1302</v>
      </c>
      <c r="D1310" s="4">
        <v>280</v>
      </c>
      <c r="E1310" s="8">
        <v>75.3</v>
      </c>
      <c r="F1310" s="8">
        <f t="shared" si="262"/>
        <v>20.916666666666664</v>
      </c>
      <c r="G1310" s="47">
        <f t="shared" si="272"/>
        <v>5.5555555555556344E-2</v>
      </c>
      <c r="H1310" s="27">
        <f>$AC$17*G1310</f>
        <v>10.583333333333483</v>
      </c>
      <c r="I1310" s="27">
        <f>($AG$17*$AC$17*$AI$17)</f>
        <v>37.376100000000001</v>
      </c>
      <c r="J1310" s="27">
        <f>0.5*$AH$17*$AF$17*F1310^2</f>
        <v>63.000999999999983</v>
      </c>
      <c r="K1310" s="30">
        <f t="shared" si="263"/>
        <v>110.96043333333347</v>
      </c>
      <c r="L1310" s="35">
        <f t="shared" si="260"/>
        <v>2.3209223972222248</v>
      </c>
      <c r="M1310" s="35">
        <f t="shared" si="264"/>
        <v>2.3209223972222248</v>
      </c>
      <c r="N1310" s="35">
        <f t="shared" si="265"/>
        <v>0</v>
      </c>
      <c r="O1310" s="35">
        <f t="shared" si="266"/>
        <v>0</v>
      </c>
      <c r="P1310" s="36">
        <f>SUM($M$8:M1310)</f>
        <v>1237.6022525996925</v>
      </c>
      <c r="Q1310" s="36">
        <f>SUM($N$8:N1310)</f>
        <v>-192.06981103425937</v>
      </c>
      <c r="R1310" s="36">
        <f t="shared" si="267"/>
        <v>192.06981103425937</v>
      </c>
      <c r="S1310" s="13"/>
      <c r="T1310" s="38">
        <f t="shared" si="268"/>
        <v>182.46632048254639</v>
      </c>
      <c r="U1310" s="38">
        <f t="shared" si="261"/>
        <v>173.34300445841907</v>
      </c>
      <c r="V1310" s="38">
        <f t="shared" si="269"/>
        <v>171.60957441383488</v>
      </c>
      <c r="W1310" s="38">
        <f t="shared" si="269"/>
        <v>169.89347866969652</v>
      </c>
      <c r="X1310" s="38">
        <f t="shared" si="270"/>
        <v>161.39880473621167</v>
      </c>
      <c r="Y1310" s="38">
        <f t="shared" si="270"/>
        <v>153.32886449940108</v>
      </c>
      <c r="Z1310" s="38">
        <f t="shared" si="271"/>
        <v>153.32886449940108</v>
      </c>
    </row>
    <row r="1311" spans="2:26" x14ac:dyDescent="0.3">
      <c r="B1311" s="4" t="s">
        <v>37</v>
      </c>
      <c r="C1311" s="4">
        <v>1303</v>
      </c>
      <c r="D1311" s="4">
        <v>281</v>
      </c>
      <c r="E1311" s="8">
        <v>75.5</v>
      </c>
      <c r="F1311" s="8">
        <f t="shared" si="262"/>
        <v>20.972222222222221</v>
      </c>
      <c r="G1311" s="47">
        <f t="shared" si="272"/>
        <v>6.9444444444444448E-2</v>
      </c>
      <c r="H1311" s="27">
        <f>$AC$17*G1311</f>
        <v>13.229166666666668</v>
      </c>
      <c r="I1311" s="27">
        <f>($AG$17*$AC$17*$AI$17)</f>
        <v>37.376100000000001</v>
      </c>
      <c r="J1311" s="27">
        <f>0.5*$AH$17*$AF$17*F1311^2</f>
        <v>63.336111111111101</v>
      </c>
      <c r="K1311" s="30">
        <f t="shared" si="263"/>
        <v>113.94137777777777</v>
      </c>
      <c r="L1311" s="35">
        <f t="shared" si="260"/>
        <v>2.389603895061728</v>
      </c>
      <c r="M1311" s="35">
        <f t="shared" si="264"/>
        <v>2.389603895061728</v>
      </c>
      <c r="N1311" s="35">
        <f t="shared" si="265"/>
        <v>0</v>
      </c>
      <c r="O1311" s="35">
        <f t="shared" si="266"/>
        <v>0</v>
      </c>
      <c r="P1311" s="36">
        <f>SUM($M$8:M1311)</f>
        <v>1239.9918564947543</v>
      </c>
      <c r="Q1311" s="36">
        <f>SUM($N$8:N1311)</f>
        <v>-192.06981103425937</v>
      </c>
      <c r="R1311" s="36">
        <f t="shared" si="267"/>
        <v>192.06981103425937</v>
      </c>
      <c r="S1311" s="13"/>
      <c r="T1311" s="38">
        <f t="shared" si="268"/>
        <v>182.46632048254639</v>
      </c>
      <c r="U1311" s="38">
        <f t="shared" si="261"/>
        <v>173.34300445841907</v>
      </c>
      <c r="V1311" s="38">
        <f t="shared" si="269"/>
        <v>171.60957441383488</v>
      </c>
      <c r="W1311" s="38">
        <f t="shared" si="269"/>
        <v>169.89347866969652</v>
      </c>
      <c r="X1311" s="38">
        <f t="shared" si="270"/>
        <v>161.39880473621167</v>
      </c>
      <c r="Y1311" s="38">
        <f t="shared" si="270"/>
        <v>153.32886449940108</v>
      </c>
      <c r="Z1311" s="38">
        <f t="shared" si="271"/>
        <v>153.32886449940108</v>
      </c>
    </row>
    <row r="1312" spans="2:26" x14ac:dyDescent="0.3">
      <c r="B1312" s="4" t="s">
        <v>37</v>
      </c>
      <c r="C1312" s="4">
        <v>1304</v>
      </c>
      <c r="D1312" s="4">
        <v>282</v>
      </c>
      <c r="E1312" s="8">
        <v>75.8</v>
      </c>
      <c r="F1312" s="8">
        <f t="shared" si="262"/>
        <v>21.055555555555554</v>
      </c>
      <c r="G1312" s="47">
        <f t="shared" si="272"/>
        <v>5.5555555555556344E-2</v>
      </c>
      <c r="H1312" s="27">
        <f>$AC$17*G1312</f>
        <v>10.583333333333483</v>
      </c>
      <c r="I1312" s="27">
        <f>($AG$17*$AC$17*$AI$17)</f>
        <v>37.376100000000001</v>
      </c>
      <c r="J1312" s="27">
        <f>0.5*$AH$17*$AF$17*F1312^2</f>
        <v>63.840444444444422</v>
      </c>
      <c r="K1312" s="30">
        <f t="shared" si="263"/>
        <v>111.79987777777791</v>
      </c>
      <c r="L1312" s="35">
        <f t="shared" si="260"/>
        <v>2.3540085376543236</v>
      </c>
      <c r="M1312" s="35">
        <f t="shared" si="264"/>
        <v>2.3540085376543236</v>
      </c>
      <c r="N1312" s="35">
        <f t="shared" si="265"/>
        <v>0</v>
      </c>
      <c r="O1312" s="35">
        <f t="shared" si="266"/>
        <v>0</v>
      </c>
      <c r="P1312" s="36">
        <f>SUM($M$8:M1312)</f>
        <v>1242.3458650324087</v>
      </c>
      <c r="Q1312" s="36">
        <f>SUM($N$8:N1312)</f>
        <v>-192.06981103425937</v>
      </c>
      <c r="R1312" s="36">
        <f t="shared" si="267"/>
        <v>192.06981103425937</v>
      </c>
      <c r="S1312" s="13"/>
      <c r="T1312" s="38">
        <f t="shared" si="268"/>
        <v>182.46632048254639</v>
      </c>
      <c r="U1312" s="38">
        <f t="shared" si="261"/>
        <v>173.34300445841907</v>
      </c>
      <c r="V1312" s="38">
        <f t="shared" si="269"/>
        <v>171.60957441383488</v>
      </c>
      <c r="W1312" s="38">
        <f t="shared" si="269"/>
        <v>169.89347866969652</v>
      </c>
      <c r="X1312" s="38">
        <f t="shared" si="270"/>
        <v>161.39880473621167</v>
      </c>
      <c r="Y1312" s="38">
        <f t="shared" si="270"/>
        <v>153.32886449940108</v>
      </c>
      <c r="Z1312" s="38">
        <f t="shared" si="271"/>
        <v>153.32886449940108</v>
      </c>
    </row>
    <row r="1313" spans="2:26" x14ac:dyDescent="0.3">
      <c r="B1313" s="4" t="s">
        <v>37</v>
      </c>
      <c r="C1313" s="4">
        <v>1305</v>
      </c>
      <c r="D1313" s="4">
        <v>283</v>
      </c>
      <c r="E1313" s="8">
        <v>75.900000000000006</v>
      </c>
      <c r="F1313" s="8">
        <f t="shared" si="262"/>
        <v>21.083333333333336</v>
      </c>
      <c r="G1313" s="47">
        <f t="shared" si="272"/>
        <v>2.7777777777778172E-2</v>
      </c>
      <c r="H1313" s="27">
        <f>$AC$17*G1313</f>
        <v>5.2916666666667416</v>
      </c>
      <c r="I1313" s="27">
        <f>($AG$17*$AC$17*$AI$17)</f>
        <v>37.376100000000001</v>
      </c>
      <c r="J1313" s="27">
        <f>0.5*$AH$17*$AF$17*F1313^2</f>
        <v>64.009000000000015</v>
      </c>
      <c r="K1313" s="30">
        <f t="shared" si="263"/>
        <v>106.67676666666677</v>
      </c>
      <c r="L1313" s="35">
        <f t="shared" si="260"/>
        <v>2.2491018305555581</v>
      </c>
      <c r="M1313" s="35">
        <f t="shared" si="264"/>
        <v>2.2491018305555581</v>
      </c>
      <c r="N1313" s="35">
        <f t="shared" si="265"/>
        <v>0</v>
      </c>
      <c r="O1313" s="35">
        <f t="shared" si="266"/>
        <v>0</v>
      </c>
      <c r="P1313" s="36">
        <f>SUM($M$8:M1313)</f>
        <v>1244.5949668629642</v>
      </c>
      <c r="Q1313" s="36">
        <f>SUM($N$8:N1313)</f>
        <v>-192.06981103425937</v>
      </c>
      <c r="R1313" s="36">
        <f t="shared" si="267"/>
        <v>192.06981103425937</v>
      </c>
      <c r="S1313" s="13"/>
      <c r="T1313" s="38">
        <f t="shared" si="268"/>
        <v>182.46632048254639</v>
      </c>
      <c r="U1313" s="38">
        <f t="shared" si="261"/>
        <v>173.34300445841907</v>
      </c>
      <c r="V1313" s="38">
        <f t="shared" si="269"/>
        <v>171.60957441383488</v>
      </c>
      <c r="W1313" s="38">
        <f t="shared" si="269"/>
        <v>169.89347866969652</v>
      </c>
      <c r="X1313" s="38">
        <f t="shared" si="270"/>
        <v>161.39880473621167</v>
      </c>
      <c r="Y1313" s="38">
        <f t="shared" si="270"/>
        <v>153.32886449940108</v>
      </c>
      <c r="Z1313" s="38">
        <f t="shared" si="271"/>
        <v>153.32886449940108</v>
      </c>
    </row>
    <row r="1314" spans="2:26" x14ac:dyDescent="0.3">
      <c r="B1314" s="4" t="s">
        <v>37</v>
      </c>
      <c r="C1314" s="4">
        <v>1306</v>
      </c>
      <c r="D1314" s="4">
        <v>284</v>
      </c>
      <c r="E1314" s="8">
        <v>76</v>
      </c>
      <c r="F1314" s="8">
        <f t="shared" si="262"/>
        <v>21.111111111111111</v>
      </c>
      <c r="G1314" s="47">
        <f t="shared" si="272"/>
        <v>1.3888888888888099E-2</v>
      </c>
      <c r="H1314" s="27">
        <f>$AC$17*G1314</f>
        <v>2.6458333333331829</v>
      </c>
      <c r="I1314" s="27">
        <f>($AG$17*$AC$17*$AI$17)</f>
        <v>37.376100000000001</v>
      </c>
      <c r="J1314" s="27">
        <f>0.5*$AH$17*$AF$17*F1314^2</f>
        <v>64.177777777777763</v>
      </c>
      <c r="K1314" s="30">
        <f t="shared" si="263"/>
        <v>104.19971111111094</v>
      </c>
      <c r="L1314" s="35">
        <f t="shared" si="260"/>
        <v>2.1997716790123421</v>
      </c>
      <c r="M1314" s="35">
        <f t="shared" si="264"/>
        <v>2.1997716790123421</v>
      </c>
      <c r="N1314" s="35">
        <f t="shared" si="265"/>
        <v>0</v>
      </c>
      <c r="O1314" s="35">
        <f t="shared" si="266"/>
        <v>0</v>
      </c>
      <c r="P1314" s="36">
        <f>SUM($M$8:M1314)</f>
        <v>1246.7947385419766</v>
      </c>
      <c r="Q1314" s="36">
        <f>SUM($N$8:N1314)</f>
        <v>-192.06981103425937</v>
      </c>
      <c r="R1314" s="36">
        <f t="shared" si="267"/>
        <v>192.06981103425937</v>
      </c>
      <c r="S1314" s="13"/>
      <c r="T1314" s="38">
        <f t="shared" si="268"/>
        <v>182.46632048254639</v>
      </c>
      <c r="U1314" s="38">
        <f t="shared" si="261"/>
        <v>173.34300445841907</v>
      </c>
      <c r="V1314" s="38">
        <f t="shared" si="269"/>
        <v>171.60957441383488</v>
      </c>
      <c r="W1314" s="38">
        <f t="shared" si="269"/>
        <v>169.89347866969652</v>
      </c>
      <c r="X1314" s="38">
        <f t="shared" si="270"/>
        <v>161.39880473621167</v>
      </c>
      <c r="Y1314" s="38">
        <f t="shared" si="270"/>
        <v>153.32886449940108</v>
      </c>
      <c r="Z1314" s="38">
        <f t="shared" si="271"/>
        <v>153.32886449940108</v>
      </c>
    </row>
    <row r="1315" spans="2:26" x14ac:dyDescent="0.3">
      <c r="B1315" s="4" t="s">
        <v>37</v>
      </c>
      <c r="C1315" s="4">
        <v>1307</v>
      </c>
      <c r="D1315" s="4">
        <v>285</v>
      </c>
      <c r="E1315" s="8">
        <v>76</v>
      </c>
      <c r="F1315" s="8">
        <f t="shared" si="262"/>
        <v>21.111111111111111</v>
      </c>
      <c r="G1315" s="47">
        <f t="shared" si="272"/>
        <v>0</v>
      </c>
      <c r="H1315" s="27">
        <f>$AC$17*G1315</f>
        <v>0</v>
      </c>
      <c r="I1315" s="27">
        <f>($AG$17*$AC$17*$AI$17)</f>
        <v>37.376100000000001</v>
      </c>
      <c r="J1315" s="27">
        <f>0.5*$AH$17*$AF$17*F1315^2</f>
        <v>64.177777777777763</v>
      </c>
      <c r="K1315" s="30">
        <f t="shared" si="263"/>
        <v>101.55387777777776</v>
      </c>
      <c r="L1315" s="35">
        <f t="shared" si="260"/>
        <v>2.1439151975308635</v>
      </c>
      <c r="M1315" s="35">
        <f t="shared" si="264"/>
        <v>2.1439151975308635</v>
      </c>
      <c r="N1315" s="35">
        <f t="shared" si="265"/>
        <v>0</v>
      </c>
      <c r="O1315" s="35">
        <f t="shared" si="266"/>
        <v>0</v>
      </c>
      <c r="P1315" s="36">
        <f>SUM($M$8:M1315)</f>
        <v>1248.9386537395073</v>
      </c>
      <c r="Q1315" s="36">
        <f>SUM($N$8:N1315)</f>
        <v>-192.06981103425937</v>
      </c>
      <c r="R1315" s="36">
        <f t="shared" si="267"/>
        <v>192.06981103425937</v>
      </c>
      <c r="S1315" s="13"/>
      <c r="T1315" s="38">
        <f t="shared" si="268"/>
        <v>182.46632048254639</v>
      </c>
      <c r="U1315" s="38">
        <f t="shared" si="261"/>
        <v>173.34300445841907</v>
      </c>
      <c r="V1315" s="38">
        <f t="shared" si="269"/>
        <v>171.60957441383488</v>
      </c>
      <c r="W1315" s="38">
        <f t="shared" si="269"/>
        <v>169.89347866969652</v>
      </c>
      <c r="X1315" s="38">
        <f t="shared" si="270"/>
        <v>161.39880473621167</v>
      </c>
      <c r="Y1315" s="38">
        <f t="shared" si="270"/>
        <v>153.32886449940108</v>
      </c>
      <c r="Z1315" s="38">
        <f t="shared" si="271"/>
        <v>153.32886449940108</v>
      </c>
    </row>
    <row r="1316" spans="2:26" x14ac:dyDescent="0.3">
      <c r="B1316" s="4" t="s">
        <v>37</v>
      </c>
      <c r="C1316" s="4">
        <v>1308</v>
      </c>
      <c r="D1316" s="4">
        <v>286</v>
      </c>
      <c r="E1316" s="8">
        <v>76</v>
      </c>
      <c r="F1316" s="8">
        <f t="shared" si="262"/>
        <v>21.111111111111111</v>
      </c>
      <c r="G1316" s="47">
        <f t="shared" si="272"/>
        <v>-1.3888888888888099E-2</v>
      </c>
      <c r="H1316" s="27">
        <f>$AC$17*G1316</f>
        <v>-2.6458333333331829</v>
      </c>
      <c r="I1316" s="27">
        <f>($AG$17*$AC$17*$AI$17)</f>
        <v>37.376100000000001</v>
      </c>
      <c r="J1316" s="27">
        <f>0.5*$AH$17*$AF$17*F1316^2</f>
        <v>64.177777777777763</v>
      </c>
      <c r="K1316" s="30">
        <f t="shared" si="263"/>
        <v>98.908044444444585</v>
      </c>
      <c r="L1316" s="35">
        <f t="shared" si="260"/>
        <v>2.0880587160493858</v>
      </c>
      <c r="M1316" s="35">
        <f t="shared" si="264"/>
        <v>2.0880587160493858</v>
      </c>
      <c r="N1316" s="35">
        <f t="shared" si="265"/>
        <v>0</v>
      </c>
      <c r="O1316" s="35">
        <f t="shared" si="266"/>
        <v>0</v>
      </c>
      <c r="P1316" s="36">
        <f>SUM($M$8:M1316)</f>
        <v>1251.0267124555567</v>
      </c>
      <c r="Q1316" s="36">
        <f>SUM($N$8:N1316)</f>
        <v>-192.06981103425937</v>
      </c>
      <c r="R1316" s="36">
        <f t="shared" si="267"/>
        <v>192.06981103425937</v>
      </c>
      <c r="S1316" s="13"/>
      <c r="T1316" s="38">
        <f t="shared" si="268"/>
        <v>182.46632048254639</v>
      </c>
      <c r="U1316" s="38">
        <f t="shared" si="261"/>
        <v>173.34300445841907</v>
      </c>
      <c r="V1316" s="38">
        <f t="shared" si="269"/>
        <v>171.60957441383488</v>
      </c>
      <c r="W1316" s="38">
        <f t="shared" si="269"/>
        <v>169.89347866969652</v>
      </c>
      <c r="X1316" s="38">
        <f t="shared" si="270"/>
        <v>161.39880473621167</v>
      </c>
      <c r="Y1316" s="38">
        <f t="shared" si="270"/>
        <v>153.32886449940108</v>
      </c>
      <c r="Z1316" s="38">
        <f t="shared" si="271"/>
        <v>153.32886449940108</v>
      </c>
    </row>
    <row r="1317" spans="2:26" x14ac:dyDescent="0.3">
      <c r="B1317" s="4" t="s">
        <v>37</v>
      </c>
      <c r="C1317" s="4">
        <v>1309</v>
      </c>
      <c r="D1317" s="4">
        <v>287</v>
      </c>
      <c r="E1317" s="8">
        <v>75.900000000000006</v>
      </c>
      <c r="F1317" s="8">
        <f t="shared" si="262"/>
        <v>21.083333333333336</v>
      </c>
      <c r="G1317" s="47">
        <f t="shared" si="272"/>
        <v>-1.3888888888888099E-2</v>
      </c>
      <c r="H1317" s="27">
        <f>$AC$17*G1317</f>
        <v>-2.6458333333331829</v>
      </c>
      <c r="I1317" s="27">
        <f>($AG$17*$AC$17*$AI$17)</f>
        <v>37.376100000000001</v>
      </c>
      <c r="J1317" s="27">
        <f>0.5*$AH$17*$AF$17*F1317^2</f>
        <v>64.009000000000015</v>
      </c>
      <c r="K1317" s="30">
        <f t="shared" si="263"/>
        <v>98.739266666666836</v>
      </c>
      <c r="L1317" s="35">
        <f t="shared" si="260"/>
        <v>2.0817528722222258</v>
      </c>
      <c r="M1317" s="35">
        <f t="shared" si="264"/>
        <v>2.0817528722222258</v>
      </c>
      <c r="N1317" s="35">
        <f t="shared" si="265"/>
        <v>0</v>
      </c>
      <c r="O1317" s="35">
        <f t="shared" si="266"/>
        <v>0</v>
      </c>
      <c r="P1317" s="36">
        <f>SUM($M$8:M1317)</f>
        <v>1253.108465327779</v>
      </c>
      <c r="Q1317" s="36">
        <f>SUM($N$8:N1317)</f>
        <v>-192.06981103425937</v>
      </c>
      <c r="R1317" s="36">
        <f t="shared" si="267"/>
        <v>192.06981103425937</v>
      </c>
      <c r="S1317" s="13"/>
      <c r="T1317" s="38">
        <f t="shared" si="268"/>
        <v>182.46632048254639</v>
      </c>
      <c r="U1317" s="38">
        <f t="shared" si="261"/>
        <v>173.34300445841907</v>
      </c>
      <c r="V1317" s="38">
        <f t="shared" si="269"/>
        <v>171.60957441383488</v>
      </c>
      <c r="W1317" s="38">
        <f t="shared" si="269"/>
        <v>169.89347866969652</v>
      </c>
      <c r="X1317" s="38">
        <f t="shared" si="270"/>
        <v>161.39880473621167</v>
      </c>
      <c r="Y1317" s="38">
        <f t="shared" si="270"/>
        <v>153.32886449940108</v>
      </c>
      <c r="Z1317" s="38">
        <f t="shared" si="271"/>
        <v>153.32886449940108</v>
      </c>
    </row>
    <row r="1318" spans="2:26" x14ac:dyDescent="0.3">
      <c r="B1318" s="4" t="s">
        <v>37</v>
      </c>
      <c r="C1318" s="4">
        <v>1310</v>
      </c>
      <c r="D1318" s="4">
        <v>288</v>
      </c>
      <c r="E1318" s="8">
        <v>75.900000000000006</v>
      </c>
      <c r="F1318" s="8">
        <f t="shared" si="262"/>
        <v>21.083333333333336</v>
      </c>
      <c r="G1318" s="47">
        <f t="shared" si="272"/>
        <v>-1.3888888888890073E-2</v>
      </c>
      <c r="H1318" s="27">
        <f>$AC$17*G1318</f>
        <v>-2.6458333333335591</v>
      </c>
      <c r="I1318" s="27">
        <f>($AG$17*$AC$17*$AI$17)</f>
        <v>37.376100000000001</v>
      </c>
      <c r="J1318" s="27">
        <f>0.5*$AH$17*$AF$17*F1318^2</f>
        <v>64.009000000000015</v>
      </c>
      <c r="K1318" s="30">
        <f t="shared" si="263"/>
        <v>98.739266666666452</v>
      </c>
      <c r="L1318" s="35">
        <f t="shared" si="260"/>
        <v>2.0817528722222178</v>
      </c>
      <c r="M1318" s="35">
        <f t="shared" si="264"/>
        <v>2.0817528722222178</v>
      </c>
      <c r="N1318" s="35">
        <f t="shared" si="265"/>
        <v>0</v>
      </c>
      <c r="O1318" s="35">
        <f t="shared" si="266"/>
        <v>0</v>
      </c>
      <c r="P1318" s="36">
        <f>SUM($M$8:M1318)</f>
        <v>1255.1902182000013</v>
      </c>
      <c r="Q1318" s="36">
        <f>SUM($N$8:N1318)</f>
        <v>-192.06981103425937</v>
      </c>
      <c r="R1318" s="36">
        <f t="shared" si="267"/>
        <v>192.06981103425937</v>
      </c>
      <c r="S1318" s="13"/>
      <c r="T1318" s="38">
        <f t="shared" si="268"/>
        <v>182.46632048254639</v>
      </c>
      <c r="U1318" s="38">
        <f t="shared" si="261"/>
        <v>173.34300445841907</v>
      </c>
      <c r="V1318" s="38">
        <f t="shared" si="269"/>
        <v>171.60957441383488</v>
      </c>
      <c r="W1318" s="38">
        <f t="shared" si="269"/>
        <v>169.89347866969652</v>
      </c>
      <c r="X1318" s="38">
        <f t="shared" si="270"/>
        <v>161.39880473621167</v>
      </c>
      <c r="Y1318" s="38">
        <f t="shared" si="270"/>
        <v>153.32886449940108</v>
      </c>
      <c r="Z1318" s="38">
        <f t="shared" si="271"/>
        <v>153.32886449940108</v>
      </c>
    </row>
    <row r="1319" spans="2:26" x14ac:dyDescent="0.3">
      <c r="B1319" s="4" t="s">
        <v>37</v>
      </c>
      <c r="C1319" s="4">
        <v>1311</v>
      </c>
      <c r="D1319" s="4">
        <v>289</v>
      </c>
      <c r="E1319" s="8">
        <v>75.8</v>
      </c>
      <c r="F1319" s="8">
        <f t="shared" si="262"/>
        <v>21.055555555555554</v>
      </c>
      <c r="G1319" s="47">
        <f t="shared" si="272"/>
        <v>-2.7777777777778172E-2</v>
      </c>
      <c r="H1319" s="27">
        <f>$AC$17*G1319</f>
        <v>-5.2916666666667416</v>
      </c>
      <c r="I1319" s="27">
        <f>($AG$17*$AC$17*$AI$17)</f>
        <v>37.376100000000001</v>
      </c>
      <c r="J1319" s="27">
        <f>0.5*$AH$17*$AF$17*F1319^2</f>
        <v>63.840444444444422</v>
      </c>
      <c r="K1319" s="30">
        <f t="shared" si="263"/>
        <v>95.924877777777681</v>
      </c>
      <c r="L1319" s="35">
        <f t="shared" si="260"/>
        <v>2.0197515932098744</v>
      </c>
      <c r="M1319" s="35">
        <f t="shared" si="264"/>
        <v>2.0197515932098744</v>
      </c>
      <c r="N1319" s="35">
        <f t="shared" si="265"/>
        <v>0</v>
      </c>
      <c r="O1319" s="35">
        <f t="shared" si="266"/>
        <v>0</v>
      </c>
      <c r="P1319" s="36">
        <f>SUM($M$8:M1319)</f>
        <v>1257.209969793211</v>
      </c>
      <c r="Q1319" s="36">
        <f>SUM($N$8:N1319)</f>
        <v>-192.06981103425937</v>
      </c>
      <c r="R1319" s="36">
        <f t="shared" si="267"/>
        <v>192.06981103425937</v>
      </c>
      <c r="S1319" s="13"/>
      <c r="T1319" s="38">
        <f t="shared" si="268"/>
        <v>182.46632048254639</v>
      </c>
      <c r="U1319" s="38">
        <f t="shared" si="261"/>
        <v>173.34300445841907</v>
      </c>
      <c r="V1319" s="38">
        <f t="shared" si="269"/>
        <v>171.60957441383488</v>
      </c>
      <c r="W1319" s="38">
        <f t="shared" si="269"/>
        <v>169.89347866969652</v>
      </c>
      <c r="X1319" s="38">
        <f t="shared" si="270"/>
        <v>161.39880473621167</v>
      </c>
      <c r="Y1319" s="38">
        <f t="shared" si="270"/>
        <v>153.32886449940108</v>
      </c>
      <c r="Z1319" s="38">
        <f t="shared" si="271"/>
        <v>153.32886449940108</v>
      </c>
    </row>
    <row r="1320" spans="2:26" x14ac:dyDescent="0.3">
      <c r="B1320" s="4" t="s">
        <v>37</v>
      </c>
      <c r="C1320" s="4">
        <v>1312</v>
      </c>
      <c r="D1320" s="4">
        <v>290</v>
      </c>
      <c r="E1320" s="8">
        <v>75.7</v>
      </c>
      <c r="F1320" s="8">
        <f t="shared" si="262"/>
        <v>21.027777777777779</v>
      </c>
      <c r="G1320" s="47">
        <f t="shared" si="272"/>
        <v>-4.1666666666666269E-2</v>
      </c>
      <c r="H1320" s="27">
        <f>$AC$17*G1320</f>
        <v>-7.9374999999999245</v>
      </c>
      <c r="I1320" s="27">
        <f>($AG$17*$AC$17*$AI$17)</f>
        <v>37.376100000000001</v>
      </c>
      <c r="J1320" s="27">
        <f>0.5*$AH$17*$AF$17*F1320^2</f>
        <v>63.672111111111107</v>
      </c>
      <c r="K1320" s="30">
        <f t="shared" si="263"/>
        <v>93.110711111111186</v>
      </c>
      <c r="L1320" s="35">
        <f t="shared" si="260"/>
        <v>1.9579113419753102</v>
      </c>
      <c r="M1320" s="35">
        <f t="shared" si="264"/>
        <v>1.9579113419753102</v>
      </c>
      <c r="N1320" s="35">
        <f t="shared" si="265"/>
        <v>0</v>
      </c>
      <c r="O1320" s="35">
        <f t="shared" si="266"/>
        <v>0</v>
      </c>
      <c r="P1320" s="36">
        <f>SUM($M$8:M1320)</f>
        <v>1259.1678811351862</v>
      </c>
      <c r="Q1320" s="36">
        <f>SUM($N$8:N1320)</f>
        <v>-192.06981103425937</v>
      </c>
      <c r="R1320" s="36">
        <f t="shared" si="267"/>
        <v>192.06981103425937</v>
      </c>
      <c r="S1320" s="13"/>
      <c r="T1320" s="38">
        <f t="shared" si="268"/>
        <v>182.46632048254639</v>
      </c>
      <c r="U1320" s="38">
        <f t="shared" si="261"/>
        <v>173.34300445841907</v>
      </c>
      <c r="V1320" s="38">
        <f t="shared" si="269"/>
        <v>171.60957441383488</v>
      </c>
      <c r="W1320" s="38">
        <f t="shared" si="269"/>
        <v>169.89347866969652</v>
      </c>
      <c r="X1320" s="38">
        <f t="shared" si="270"/>
        <v>161.39880473621167</v>
      </c>
      <c r="Y1320" s="38">
        <f t="shared" si="270"/>
        <v>153.32886449940108</v>
      </c>
      <c r="Z1320" s="38">
        <f t="shared" si="271"/>
        <v>153.32886449940108</v>
      </c>
    </row>
    <row r="1321" spans="2:26" x14ac:dyDescent="0.3">
      <c r="B1321" s="4" t="s">
        <v>37</v>
      </c>
      <c r="C1321" s="4">
        <v>1313</v>
      </c>
      <c r="D1321" s="4">
        <v>291</v>
      </c>
      <c r="E1321" s="8">
        <v>75.5</v>
      </c>
      <c r="F1321" s="8">
        <f t="shared" si="262"/>
        <v>20.972222222222221</v>
      </c>
      <c r="G1321" s="47">
        <f t="shared" si="272"/>
        <v>-6.9444444444444448E-2</v>
      </c>
      <c r="H1321" s="27">
        <f>$AC$17*G1321</f>
        <v>-13.229166666666668</v>
      </c>
      <c r="I1321" s="27">
        <f>($AG$17*$AC$17*$AI$17)</f>
        <v>37.376100000000001</v>
      </c>
      <c r="J1321" s="27">
        <f>0.5*$AH$17*$AF$17*F1321^2</f>
        <v>63.336111111111101</v>
      </c>
      <c r="K1321" s="30">
        <f t="shared" si="263"/>
        <v>87.483044444444431</v>
      </c>
      <c r="L1321" s="35">
        <f t="shared" si="260"/>
        <v>1.8347138487654318</v>
      </c>
      <c r="M1321" s="35">
        <f t="shared" si="264"/>
        <v>1.8347138487654318</v>
      </c>
      <c r="N1321" s="35">
        <f t="shared" si="265"/>
        <v>0</v>
      </c>
      <c r="O1321" s="35">
        <f t="shared" si="266"/>
        <v>0</v>
      </c>
      <c r="P1321" s="36">
        <f>SUM($M$8:M1321)</f>
        <v>1261.0025949839517</v>
      </c>
      <c r="Q1321" s="36">
        <f>SUM($N$8:N1321)</f>
        <v>-192.06981103425937</v>
      </c>
      <c r="R1321" s="36">
        <f t="shared" si="267"/>
        <v>192.06981103425937</v>
      </c>
      <c r="S1321" s="13"/>
      <c r="T1321" s="38">
        <f t="shared" si="268"/>
        <v>182.46632048254639</v>
      </c>
      <c r="U1321" s="38">
        <f t="shared" si="261"/>
        <v>173.34300445841907</v>
      </c>
      <c r="V1321" s="38">
        <f t="shared" si="269"/>
        <v>171.60957441383488</v>
      </c>
      <c r="W1321" s="38">
        <f t="shared" si="269"/>
        <v>169.89347866969652</v>
      </c>
      <c r="X1321" s="38">
        <f t="shared" si="270"/>
        <v>161.39880473621167</v>
      </c>
      <c r="Y1321" s="38">
        <f t="shared" si="270"/>
        <v>153.32886449940108</v>
      </c>
      <c r="Z1321" s="38">
        <f t="shared" si="271"/>
        <v>153.32886449940108</v>
      </c>
    </row>
    <row r="1322" spans="2:26" x14ac:dyDescent="0.3">
      <c r="B1322" s="4" t="s">
        <v>37</v>
      </c>
      <c r="C1322" s="4">
        <v>1314</v>
      </c>
      <c r="D1322" s="4">
        <v>292</v>
      </c>
      <c r="E1322" s="8">
        <v>75.2</v>
      </c>
      <c r="F1322" s="8">
        <f t="shared" si="262"/>
        <v>20.888888888888889</v>
      </c>
      <c r="G1322" s="47">
        <f t="shared" si="272"/>
        <v>-6.9444444444444448E-2</v>
      </c>
      <c r="H1322" s="27">
        <f>$AC$17*G1322</f>
        <v>-13.229166666666668</v>
      </c>
      <c r="I1322" s="27">
        <f>($AG$17*$AC$17*$AI$17)</f>
        <v>37.376100000000001</v>
      </c>
      <c r="J1322" s="27">
        <f>0.5*$AH$17*$AF$17*F1322^2</f>
        <v>62.833777777777769</v>
      </c>
      <c r="K1322" s="30">
        <f t="shared" si="263"/>
        <v>86.980711111111106</v>
      </c>
      <c r="L1322" s="35">
        <f t="shared" si="260"/>
        <v>1.8169304098765431</v>
      </c>
      <c r="M1322" s="35">
        <f t="shared" si="264"/>
        <v>1.8169304098765431</v>
      </c>
      <c r="N1322" s="35">
        <f t="shared" si="265"/>
        <v>0</v>
      </c>
      <c r="O1322" s="35">
        <f t="shared" si="266"/>
        <v>0</v>
      </c>
      <c r="P1322" s="36">
        <f>SUM($M$8:M1322)</f>
        <v>1262.8195253938281</v>
      </c>
      <c r="Q1322" s="36">
        <f>SUM($N$8:N1322)</f>
        <v>-192.06981103425937</v>
      </c>
      <c r="R1322" s="36">
        <f t="shared" si="267"/>
        <v>192.06981103425937</v>
      </c>
      <c r="S1322" s="13"/>
      <c r="T1322" s="38">
        <f t="shared" si="268"/>
        <v>182.46632048254639</v>
      </c>
      <c r="U1322" s="38">
        <f t="shared" si="261"/>
        <v>173.34300445841907</v>
      </c>
      <c r="V1322" s="38">
        <f t="shared" si="269"/>
        <v>171.60957441383488</v>
      </c>
      <c r="W1322" s="38">
        <f t="shared" si="269"/>
        <v>169.89347866969652</v>
      </c>
      <c r="X1322" s="38">
        <f t="shared" si="270"/>
        <v>161.39880473621167</v>
      </c>
      <c r="Y1322" s="38">
        <f t="shared" si="270"/>
        <v>153.32886449940108</v>
      </c>
      <c r="Z1322" s="38">
        <f t="shared" si="271"/>
        <v>153.32886449940108</v>
      </c>
    </row>
    <row r="1323" spans="2:26" x14ac:dyDescent="0.3">
      <c r="B1323" s="4" t="s">
        <v>37</v>
      </c>
      <c r="C1323" s="4">
        <v>1315</v>
      </c>
      <c r="D1323" s="4">
        <v>293</v>
      </c>
      <c r="E1323" s="8">
        <v>75</v>
      </c>
      <c r="F1323" s="8">
        <f t="shared" si="262"/>
        <v>20.833333333333332</v>
      </c>
      <c r="G1323" s="47">
        <f t="shared" si="272"/>
        <v>-6.9444444444444448E-2</v>
      </c>
      <c r="H1323" s="27">
        <f>$AC$17*G1323</f>
        <v>-13.229166666666668</v>
      </c>
      <c r="I1323" s="27">
        <f>($AG$17*$AC$17*$AI$17)</f>
        <v>37.376100000000001</v>
      </c>
      <c r="J1323" s="27">
        <f>0.5*$AH$17*$AF$17*F1323^2</f>
        <v>62.499999999999986</v>
      </c>
      <c r="K1323" s="30">
        <f t="shared" si="263"/>
        <v>86.646933333333322</v>
      </c>
      <c r="L1323" s="35">
        <f t="shared" si="260"/>
        <v>1.8051444444444442</v>
      </c>
      <c r="M1323" s="35">
        <f t="shared" si="264"/>
        <v>1.8051444444444442</v>
      </c>
      <c r="N1323" s="35">
        <f t="shared" si="265"/>
        <v>0</v>
      </c>
      <c r="O1323" s="35">
        <f t="shared" si="266"/>
        <v>0</v>
      </c>
      <c r="P1323" s="36">
        <f>SUM($M$8:M1323)</f>
        <v>1264.6246698382727</v>
      </c>
      <c r="Q1323" s="36">
        <f>SUM($N$8:N1323)</f>
        <v>-192.06981103425937</v>
      </c>
      <c r="R1323" s="36">
        <f t="shared" si="267"/>
        <v>192.06981103425937</v>
      </c>
      <c r="S1323" s="13"/>
      <c r="T1323" s="38">
        <f t="shared" si="268"/>
        <v>182.46632048254639</v>
      </c>
      <c r="U1323" s="38">
        <f t="shared" si="261"/>
        <v>173.34300445841907</v>
      </c>
      <c r="V1323" s="38">
        <f t="shared" si="269"/>
        <v>171.60957441383488</v>
      </c>
      <c r="W1323" s="38">
        <f t="shared" si="269"/>
        <v>169.89347866969652</v>
      </c>
      <c r="X1323" s="38">
        <f t="shared" si="270"/>
        <v>161.39880473621167</v>
      </c>
      <c r="Y1323" s="38">
        <f t="shared" si="270"/>
        <v>153.32886449940108</v>
      </c>
      <c r="Z1323" s="38">
        <f t="shared" si="271"/>
        <v>153.32886449940108</v>
      </c>
    </row>
    <row r="1324" spans="2:26" x14ac:dyDescent="0.3">
      <c r="B1324" s="4" t="s">
        <v>37</v>
      </c>
      <c r="C1324" s="4">
        <v>1316</v>
      </c>
      <c r="D1324" s="4">
        <v>294</v>
      </c>
      <c r="E1324" s="8">
        <v>74.7</v>
      </c>
      <c r="F1324" s="8">
        <f t="shared" si="262"/>
        <v>20.75</v>
      </c>
      <c r="G1324" s="47">
        <f t="shared" si="272"/>
        <v>-0.12500000000000078</v>
      </c>
      <c r="H1324" s="27">
        <f>$AC$17*G1324</f>
        <v>-23.812500000000149</v>
      </c>
      <c r="I1324" s="27">
        <f>($AG$17*$AC$17*$AI$17)</f>
        <v>37.376100000000001</v>
      </c>
      <c r="J1324" s="27">
        <f>0.5*$AH$17*$AF$17*F1324^2</f>
        <v>62.000999999999998</v>
      </c>
      <c r="K1324" s="30">
        <f t="shared" si="263"/>
        <v>75.564599999999842</v>
      </c>
      <c r="L1324" s="35">
        <f t="shared" si="260"/>
        <v>1.5679654499999967</v>
      </c>
      <c r="M1324" s="35">
        <f t="shared" si="264"/>
        <v>1.5679654499999967</v>
      </c>
      <c r="N1324" s="35">
        <f t="shared" si="265"/>
        <v>0</v>
      </c>
      <c r="O1324" s="35">
        <f t="shared" si="266"/>
        <v>0</v>
      </c>
      <c r="P1324" s="36">
        <f>SUM($M$8:M1324)</f>
        <v>1266.1926352882726</v>
      </c>
      <c r="Q1324" s="36">
        <f>SUM($N$8:N1324)</f>
        <v>-192.06981103425937</v>
      </c>
      <c r="R1324" s="36">
        <f t="shared" si="267"/>
        <v>192.06981103425937</v>
      </c>
      <c r="S1324" s="13"/>
      <c r="T1324" s="38">
        <f t="shared" si="268"/>
        <v>182.46632048254639</v>
      </c>
      <c r="U1324" s="38">
        <f t="shared" si="261"/>
        <v>173.34300445841907</v>
      </c>
      <c r="V1324" s="38">
        <f t="shared" si="269"/>
        <v>171.60957441383488</v>
      </c>
      <c r="W1324" s="38">
        <f t="shared" si="269"/>
        <v>169.89347866969652</v>
      </c>
      <c r="X1324" s="38">
        <f t="shared" si="270"/>
        <v>161.39880473621167</v>
      </c>
      <c r="Y1324" s="38">
        <f t="shared" si="270"/>
        <v>153.32886449940108</v>
      </c>
      <c r="Z1324" s="38">
        <f t="shared" si="271"/>
        <v>153.32886449940108</v>
      </c>
    </row>
    <row r="1325" spans="2:26" x14ac:dyDescent="0.3">
      <c r="B1325" s="4" t="s">
        <v>37</v>
      </c>
      <c r="C1325" s="4">
        <v>1317</v>
      </c>
      <c r="D1325" s="4">
        <v>295</v>
      </c>
      <c r="E1325" s="8">
        <v>74.099999999999994</v>
      </c>
      <c r="F1325" s="8">
        <f t="shared" si="262"/>
        <v>20.583333333333332</v>
      </c>
      <c r="G1325" s="47">
        <f t="shared" si="272"/>
        <v>-0.1388888888888889</v>
      </c>
      <c r="H1325" s="27">
        <f>$AC$17*G1325</f>
        <v>-26.458333333333336</v>
      </c>
      <c r="I1325" s="27">
        <f>($AG$17*$AC$17*$AI$17)</f>
        <v>37.376100000000001</v>
      </c>
      <c r="J1325" s="27">
        <f>0.5*$AH$17*$AF$17*F1325^2</f>
        <v>61.008999999999993</v>
      </c>
      <c r="K1325" s="30">
        <f t="shared" si="263"/>
        <v>71.926766666666651</v>
      </c>
      <c r="L1325" s="35">
        <f t="shared" si="260"/>
        <v>1.4804926138888883</v>
      </c>
      <c r="M1325" s="35">
        <f t="shared" si="264"/>
        <v>1.4804926138888883</v>
      </c>
      <c r="N1325" s="35">
        <f t="shared" si="265"/>
        <v>0</v>
      </c>
      <c r="O1325" s="35">
        <f t="shared" si="266"/>
        <v>0</v>
      </c>
      <c r="P1325" s="36">
        <f>SUM($M$8:M1325)</f>
        <v>1267.6731279021615</v>
      </c>
      <c r="Q1325" s="36">
        <f>SUM($N$8:N1325)</f>
        <v>-192.06981103425937</v>
      </c>
      <c r="R1325" s="36">
        <f t="shared" si="267"/>
        <v>192.06981103425937</v>
      </c>
      <c r="S1325" s="13"/>
      <c r="T1325" s="38">
        <f t="shared" si="268"/>
        <v>182.46632048254639</v>
      </c>
      <c r="U1325" s="38">
        <f t="shared" si="261"/>
        <v>173.34300445841907</v>
      </c>
      <c r="V1325" s="38">
        <f t="shared" si="269"/>
        <v>171.60957441383488</v>
      </c>
      <c r="W1325" s="38">
        <f t="shared" si="269"/>
        <v>169.89347866969652</v>
      </c>
      <c r="X1325" s="38">
        <f t="shared" si="270"/>
        <v>161.39880473621167</v>
      </c>
      <c r="Y1325" s="38">
        <f t="shared" si="270"/>
        <v>153.32886449940108</v>
      </c>
      <c r="Z1325" s="38">
        <f t="shared" si="271"/>
        <v>153.32886449940108</v>
      </c>
    </row>
    <row r="1326" spans="2:26" x14ac:dyDescent="0.3">
      <c r="B1326" s="4" t="s">
        <v>37</v>
      </c>
      <c r="C1326" s="4">
        <v>1318</v>
      </c>
      <c r="D1326" s="4">
        <v>296</v>
      </c>
      <c r="E1326" s="8">
        <v>73.7</v>
      </c>
      <c r="F1326" s="8">
        <f t="shared" si="262"/>
        <v>20.472222222222221</v>
      </c>
      <c r="G1326" s="47">
        <f t="shared" si="272"/>
        <v>-0.11111111111111072</v>
      </c>
      <c r="H1326" s="27">
        <f>$AC$17*G1326</f>
        <v>-21.166666666666593</v>
      </c>
      <c r="I1326" s="27">
        <f>($AG$17*$AC$17*$AI$17)</f>
        <v>37.376100000000001</v>
      </c>
      <c r="J1326" s="27">
        <f>0.5*$AH$17*$AF$17*F1326^2</f>
        <v>60.352111111111107</v>
      </c>
      <c r="K1326" s="30">
        <f t="shared" si="263"/>
        <v>76.561544444444507</v>
      </c>
      <c r="L1326" s="35">
        <f t="shared" si="260"/>
        <v>1.5673849515432112</v>
      </c>
      <c r="M1326" s="35">
        <f t="shared" si="264"/>
        <v>1.5673849515432112</v>
      </c>
      <c r="N1326" s="35">
        <f t="shared" si="265"/>
        <v>0</v>
      </c>
      <c r="O1326" s="35">
        <f t="shared" si="266"/>
        <v>0</v>
      </c>
      <c r="P1326" s="36">
        <f>SUM($M$8:M1326)</f>
        <v>1269.2405128537048</v>
      </c>
      <c r="Q1326" s="36">
        <f>SUM($N$8:N1326)</f>
        <v>-192.06981103425937</v>
      </c>
      <c r="R1326" s="36">
        <f t="shared" si="267"/>
        <v>192.06981103425937</v>
      </c>
      <c r="S1326" s="13"/>
      <c r="T1326" s="38">
        <f t="shared" si="268"/>
        <v>182.46632048254639</v>
      </c>
      <c r="U1326" s="38">
        <f t="shared" si="261"/>
        <v>173.34300445841907</v>
      </c>
      <c r="V1326" s="38">
        <f t="shared" si="269"/>
        <v>171.60957441383488</v>
      </c>
      <c r="W1326" s="38">
        <f t="shared" si="269"/>
        <v>169.89347866969652</v>
      </c>
      <c r="X1326" s="38">
        <f t="shared" si="270"/>
        <v>161.39880473621167</v>
      </c>
      <c r="Y1326" s="38">
        <f t="shared" si="270"/>
        <v>153.32886449940108</v>
      </c>
      <c r="Z1326" s="38">
        <f t="shared" si="271"/>
        <v>153.32886449940108</v>
      </c>
    </row>
    <row r="1327" spans="2:26" x14ac:dyDescent="0.3">
      <c r="B1327" s="4" t="s">
        <v>37</v>
      </c>
      <c r="C1327" s="4">
        <v>1319</v>
      </c>
      <c r="D1327" s="4">
        <v>297</v>
      </c>
      <c r="E1327" s="8">
        <v>73.3</v>
      </c>
      <c r="F1327" s="8">
        <f t="shared" si="262"/>
        <v>20.361111111111111</v>
      </c>
      <c r="G1327" s="47">
        <f t="shared" si="272"/>
        <v>-2.7777777777778172E-2</v>
      </c>
      <c r="H1327" s="27">
        <f>$AC$17*G1327</f>
        <v>-5.2916666666667416</v>
      </c>
      <c r="I1327" s="27">
        <f>($AG$17*$AC$17*$AI$17)</f>
        <v>37.376100000000001</v>
      </c>
      <c r="J1327" s="27">
        <f>0.5*$AH$17*$AF$17*F1327^2</f>
        <v>59.698777777777778</v>
      </c>
      <c r="K1327" s="30">
        <f t="shared" si="263"/>
        <v>91.783211111111029</v>
      </c>
      <c r="L1327" s="35">
        <f t="shared" si="260"/>
        <v>1.8688081595678996</v>
      </c>
      <c r="M1327" s="35">
        <f t="shared" si="264"/>
        <v>1.8688081595678996</v>
      </c>
      <c r="N1327" s="35">
        <f t="shared" si="265"/>
        <v>0</v>
      </c>
      <c r="O1327" s="35">
        <f t="shared" si="266"/>
        <v>0</v>
      </c>
      <c r="P1327" s="36">
        <f>SUM($M$8:M1327)</f>
        <v>1271.1093210132726</v>
      </c>
      <c r="Q1327" s="36">
        <f>SUM($N$8:N1327)</f>
        <v>-192.06981103425937</v>
      </c>
      <c r="R1327" s="36">
        <f t="shared" si="267"/>
        <v>192.06981103425937</v>
      </c>
      <c r="S1327" s="13"/>
      <c r="T1327" s="38">
        <f t="shared" si="268"/>
        <v>182.46632048254639</v>
      </c>
      <c r="U1327" s="38">
        <f t="shared" si="261"/>
        <v>173.34300445841907</v>
      </c>
      <c r="V1327" s="38">
        <f t="shared" si="269"/>
        <v>171.60957441383488</v>
      </c>
      <c r="W1327" s="38">
        <f t="shared" si="269"/>
        <v>169.89347866969652</v>
      </c>
      <c r="X1327" s="38">
        <f t="shared" si="270"/>
        <v>161.39880473621167</v>
      </c>
      <c r="Y1327" s="38">
        <f t="shared" si="270"/>
        <v>153.32886449940108</v>
      </c>
      <c r="Z1327" s="38">
        <f t="shared" si="271"/>
        <v>153.32886449940108</v>
      </c>
    </row>
    <row r="1328" spans="2:26" x14ac:dyDescent="0.3">
      <c r="B1328" s="4" t="s">
        <v>37</v>
      </c>
      <c r="C1328" s="4">
        <v>1320</v>
      </c>
      <c r="D1328" s="4">
        <v>298</v>
      </c>
      <c r="E1328" s="8">
        <v>73.5</v>
      </c>
      <c r="F1328" s="8">
        <f t="shared" si="262"/>
        <v>20.416666666666668</v>
      </c>
      <c r="G1328" s="47">
        <f t="shared" si="272"/>
        <v>9.7222222222222612E-2</v>
      </c>
      <c r="H1328" s="27">
        <f>$AC$17*G1328</f>
        <v>18.520833333333407</v>
      </c>
      <c r="I1328" s="27">
        <f>($AG$17*$AC$17*$AI$17)</f>
        <v>37.376100000000001</v>
      </c>
      <c r="J1328" s="27">
        <f>0.5*$AH$17*$AF$17*F1328^2</f>
        <v>60.025000000000006</v>
      </c>
      <c r="K1328" s="30">
        <f t="shared" si="263"/>
        <v>115.92193333333341</v>
      </c>
      <c r="L1328" s="35">
        <f t="shared" si="260"/>
        <v>2.3667394722222239</v>
      </c>
      <c r="M1328" s="35">
        <f t="shared" si="264"/>
        <v>2.3667394722222239</v>
      </c>
      <c r="N1328" s="35">
        <f t="shared" si="265"/>
        <v>0</v>
      </c>
      <c r="O1328" s="35">
        <f t="shared" si="266"/>
        <v>0</v>
      </c>
      <c r="P1328" s="36">
        <f>SUM($M$8:M1328)</f>
        <v>1273.4760604854948</v>
      </c>
      <c r="Q1328" s="36">
        <f>SUM($N$8:N1328)</f>
        <v>-192.06981103425937</v>
      </c>
      <c r="R1328" s="36">
        <f t="shared" si="267"/>
        <v>192.06981103425937</v>
      </c>
      <c r="S1328" s="13"/>
      <c r="T1328" s="38">
        <f t="shared" si="268"/>
        <v>182.46632048254639</v>
      </c>
      <c r="U1328" s="38">
        <f t="shared" si="261"/>
        <v>173.34300445841907</v>
      </c>
      <c r="V1328" s="38">
        <f t="shared" si="269"/>
        <v>171.60957441383488</v>
      </c>
      <c r="W1328" s="38">
        <f t="shared" si="269"/>
        <v>169.89347866969652</v>
      </c>
      <c r="X1328" s="38">
        <f t="shared" si="270"/>
        <v>161.39880473621167</v>
      </c>
      <c r="Y1328" s="38">
        <f t="shared" si="270"/>
        <v>153.32886449940108</v>
      </c>
      <c r="Z1328" s="38">
        <f t="shared" si="271"/>
        <v>153.32886449940108</v>
      </c>
    </row>
    <row r="1329" spans="2:26" x14ac:dyDescent="0.3">
      <c r="B1329" s="4" t="s">
        <v>37</v>
      </c>
      <c r="C1329" s="4">
        <v>1321</v>
      </c>
      <c r="D1329" s="4">
        <v>299</v>
      </c>
      <c r="E1329" s="8">
        <v>74</v>
      </c>
      <c r="F1329" s="8">
        <f t="shared" si="262"/>
        <v>20.555555555555554</v>
      </c>
      <c r="G1329" s="47">
        <f t="shared" si="272"/>
        <v>0.19444444444444522</v>
      </c>
      <c r="H1329" s="27">
        <f>$AC$17*G1329</f>
        <v>37.041666666666814</v>
      </c>
      <c r="I1329" s="27">
        <f>($AG$17*$AC$17*$AI$17)</f>
        <v>37.376100000000001</v>
      </c>
      <c r="J1329" s="27">
        <f>0.5*$AH$17*$AF$17*F1329^2</f>
        <v>60.844444444444427</v>
      </c>
      <c r="K1329" s="30">
        <f t="shared" si="263"/>
        <v>135.26221111111124</v>
      </c>
      <c r="L1329" s="35">
        <f t="shared" si="260"/>
        <v>2.780389895061731</v>
      </c>
      <c r="M1329" s="35">
        <f t="shared" si="264"/>
        <v>2.780389895061731</v>
      </c>
      <c r="N1329" s="35">
        <f t="shared" si="265"/>
        <v>0</v>
      </c>
      <c r="O1329" s="35">
        <f t="shared" si="266"/>
        <v>0</v>
      </c>
      <c r="P1329" s="36">
        <f>SUM($M$8:M1329)</f>
        <v>1276.2564503805565</v>
      </c>
      <c r="Q1329" s="36">
        <f>SUM($N$8:N1329)</f>
        <v>-192.06981103425937</v>
      </c>
      <c r="R1329" s="36">
        <f t="shared" si="267"/>
        <v>192.06981103425937</v>
      </c>
      <c r="S1329" s="13"/>
      <c r="T1329" s="38">
        <f t="shared" si="268"/>
        <v>182.46632048254639</v>
      </c>
      <c r="U1329" s="38">
        <f t="shared" si="261"/>
        <v>173.34300445841907</v>
      </c>
      <c r="V1329" s="38">
        <f t="shared" si="269"/>
        <v>171.60957441383488</v>
      </c>
      <c r="W1329" s="38">
        <f t="shared" si="269"/>
        <v>169.89347866969652</v>
      </c>
      <c r="X1329" s="38">
        <f t="shared" si="270"/>
        <v>161.39880473621167</v>
      </c>
      <c r="Y1329" s="38">
        <f t="shared" si="270"/>
        <v>153.32886449940108</v>
      </c>
      <c r="Z1329" s="38">
        <f t="shared" si="271"/>
        <v>153.32886449940108</v>
      </c>
    </row>
    <row r="1330" spans="2:26" x14ac:dyDescent="0.3">
      <c r="B1330" s="4" t="s">
        <v>37</v>
      </c>
      <c r="C1330" s="4">
        <v>1322</v>
      </c>
      <c r="D1330" s="4">
        <v>300</v>
      </c>
      <c r="E1330" s="8">
        <v>74.900000000000006</v>
      </c>
      <c r="F1330" s="8">
        <f t="shared" si="262"/>
        <v>20.805555555555557</v>
      </c>
      <c r="G1330" s="47">
        <f t="shared" si="272"/>
        <v>0.29166666666666585</v>
      </c>
      <c r="H1330" s="27">
        <f>$AC$17*G1330</f>
        <v>55.562499999999844</v>
      </c>
      <c r="I1330" s="27">
        <f>($AG$17*$AC$17*$AI$17)</f>
        <v>37.376100000000001</v>
      </c>
      <c r="J1330" s="27">
        <f>0.5*$AH$17*$AF$17*F1330^2</f>
        <v>62.333444444444453</v>
      </c>
      <c r="K1330" s="30">
        <f t="shared" si="263"/>
        <v>155.2720444444443</v>
      </c>
      <c r="L1330" s="35">
        <f t="shared" si="260"/>
        <v>3.2305211469135773</v>
      </c>
      <c r="M1330" s="35">
        <f t="shared" si="264"/>
        <v>3.2305211469135773</v>
      </c>
      <c r="N1330" s="35">
        <f t="shared" si="265"/>
        <v>0</v>
      </c>
      <c r="O1330" s="35">
        <f t="shared" si="266"/>
        <v>0</v>
      </c>
      <c r="P1330" s="36">
        <f>SUM($M$8:M1330)</f>
        <v>1279.4869715274701</v>
      </c>
      <c r="Q1330" s="36">
        <f>SUM($N$8:N1330)</f>
        <v>-192.06981103425937</v>
      </c>
      <c r="R1330" s="36">
        <f t="shared" si="267"/>
        <v>192.06981103425937</v>
      </c>
      <c r="S1330" s="13"/>
      <c r="T1330" s="38">
        <f t="shared" si="268"/>
        <v>182.46632048254639</v>
      </c>
      <c r="U1330" s="38">
        <f t="shared" si="261"/>
        <v>173.34300445841907</v>
      </c>
      <c r="V1330" s="38">
        <f t="shared" si="269"/>
        <v>171.60957441383488</v>
      </c>
      <c r="W1330" s="38">
        <f t="shared" si="269"/>
        <v>169.89347866969652</v>
      </c>
      <c r="X1330" s="38">
        <f t="shared" si="270"/>
        <v>161.39880473621167</v>
      </c>
      <c r="Y1330" s="38">
        <f t="shared" si="270"/>
        <v>153.32886449940108</v>
      </c>
      <c r="Z1330" s="38">
        <f t="shared" si="271"/>
        <v>153.32886449940108</v>
      </c>
    </row>
    <row r="1331" spans="2:26" x14ac:dyDescent="0.3">
      <c r="B1331" s="4" t="s">
        <v>37</v>
      </c>
      <c r="C1331" s="4">
        <v>1323</v>
      </c>
      <c r="D1331" s="4">
        <v>301</v>
      </c>
      <c r="E1331" s="8">
        <v>76.099999999999994</v>
      </c>
      <c r="F1331" s="8">
        <f t="shared" si="262"/>
        <v>21.138888888888886</v>
      </c>
      <c r="G1331" s="47">
        <f t="shared" si="272"/>
        <v>0.38888888888888851</v>
      </c>
      <c r="H1331" s="27">
        <f>$AC$17*G1331</f>
        <v>74.083333333333258</v>
      </c>
      <c r="I1331" s="27">
        <f>($AG$17*$AC$17*$AI$17)</f>
        <v>37.376100000000001</v>
      </c>
      <c r="J1331" s="27">
        <f>0.5*$AH$17*$AF$17*F1331^2</f>
        <v>64.34677777777776</v>
      </c>
      <c r="K1331" s="30">
        <f t="shared" si="263"/>
        <v>175.80621111111103</v>
      </c>
      <c r="L1331" s="35">
        <f t="shared" si="260"/>
        <v>3.7163479626543183</v>
      </c>
      <c r="M1331" s="35">
        <f t="shared" si="264"/>
        <v>3.7163479626543183</v>
      </c>
      <c r="N1331" s="35">
        <f t="shared" si="265"/>
        <v>0</v>
      </c>
      <c r="O1331" s="35">
        <f t="shared" si="266"/>
        <v>0</v>
      </c>
      <c r="P1331" s="36">
        <f>SUM($M$8:M1331)</f>
        <v>1283.2033194901244</v>
      </c>
      <c r="Q1331" s="36">
        <f>SUM($N$8:N1331)</f>
        <v>-192.06981103425937</v>
      </c>
      <c r="R1331" s="36">
        <f t="shared" si="267"/>
        <v>192.06981103425937</v>
      </c>
      <c r="S1331" s="13"/>
      <c r="T1331" s="38">
        <f t="shared" si="268"/>
        <v>182.46632048254639</v>
      </c>
      <c r="U1331" s="38">
        <f t="shared" si="261"/>
        <v>173.34300445841907</v>
      </c>
      <c r="V1331" s="38">
        <f t="shared" si="269"/>
        <v>171.60957441383488</v>
      </c>
      <c r="W1331" s="38">
        <f t="shared" si="269"/>
        <v>169.89347866969652</v>
      </c>
      <c r="X1331" s="38">
        <f t="shared" si="270"/>
        <v>161.39880473621167</v>
      </c>
      <c r="Y1331" s="38">
        <f t="shared" si="270"/>
        <v>153.32886449940108</v>
      </c>
      <c r="Z1331" s="38">
        <f t="shared" si="271"/>
        <v>153.32886449940108</v>
      </c>
    </row>
    <row r="1332" spans="2:26" x14ac:dyDescent="0.3">
      <c r="B1332" s="4" t="s">
        <v>37</v>
      </c>
      <c r="C1332" s="4">
        <v>1324</v>
      </c>
      <c r="D1332" s="4">
        <v>302</v>
      </c>
      <c r="E1332" s="8">
        <v>77.7</v>
      </c>
      <c r="F1332" s="8">
        <f t="shared" si="262"/>
        <v>21.583333333333332</v>
      </c>
      <c r="G1332" s="47">
        <f t="shared" si="272"/>
        <v>0.43055555555555675</v>
      </c>
      <c r="H1332" s="27">
        <f>$AC$17*G1332</f>
        <v>82.020833333333556</v>
      </c>
      <c r="I1332" s="27">
        <f>($AG$17*$AC$17*$AI$17)</f>
        <v>37.376100000000001</v>
      </c>
      <c r="J1332" s="27">
        <f>0.5*$AH$17*$AF$17*F1332^2</f>
        <v>67.080999999999989</v>
      </c>
      <c r="K1332" s="30">
        <f t="shared" si="263"/>
        <v>186.47793333333354</v>
      </c>
      <c r="L1332" s="35">
        <f t="shared" si="260"/>
        <v>4.024815394444448</v>
      </c>
      <c r="M1332" s="35">
        <f t="shared" si="264"/>
        <v>4.024815394444448</v>
      </c>
      <c r="N1332" s="35">
        <f t="shared" si="265"/>
        <v>0</v>
      </c>
      <c r="O1332" s="35">
        <f t="shared" si="266"/>
        <v>0</v>
      </c>
      <c r="P1332" s="36">
        <f>SUM($M$8:M1332)</f>
        <v>1287.2281348845688</v>
      </c>
      <c r="Q1332" s="36">
        <f>SUM($N$8:N1332)</f>
        <v>-192.06981103425937</v>
      </c>
      <c r="R1332" s="36">
        <f t="shared" si="267"/>
        <v>192.06981103425937</v>
      </c>
      <c r="S1332" s="13"/>
      <c r="T1332" s="38">
        <f t="shared" si="268"/>
        <v>182.46632048254639</v>
      </c>
      <c r="U1332" s="38">
        <f t="shared" si="261"/>
        <v>173.34300445841907</v>
      </c>
      <c r="V1332" s="38">
        <f t="shared" si="269"/>
        <v>171.60957441383488</v>
      </c>
      <c r="W1332" s="38">
        <f t="shared" si="269"/>
        <v>169.89347866969652</v>
      </c>
      <c r="X1332" s="38">
        <f t="shared" si="270"/>
        <v>161.39880473621167</v>
      </c>
      <c r="Y1332" s="38">
        <f t="shared" si="270"/>
        <v>153.32886449940108</v>
      </c>
      <c r="Z1332" s="38">
        <f t="shared" si="271"/>
        <v>153.32886449940108</v>
      </c>
    </row>
    <row r="1333" spans="2:26" x14ac:dyDescent="0.3">
      <c r="B1333" s="4" t="s">
        <v>37</v>
      </c>
      <c r="C1333" s="4">
        <v>1325</v>
      </c>
      <c r="D1333" s="4">
        <v>303</v>
      </c>
      <c r="E1333" s="8">
        <v>79.2</v>
      </c>
      <c r="F1333" s="8">
        <f t="shared" si="262"/>
        <v>22</v>
      </c>
      <c r="G1333" s="47">
        <f t="shared" si="272"/>
        <v>0.36111111111111033</v>
      </c>
      <c r="H1333" s="27">
        <f>$AC$17*G1333</f>
        <v>68.791666666666515</v>
      </c>
      <c r="I1333" s="27">
        <f>($AG$17*$AC$17*$AI$17)</f>
        <v>37.376100000000001</v>
      </c>
      <c r="J1333" s="27">
        <f>0.5*$AH$17*$AF$17*F1333^2</f>
        <v>69.695999999999998</v>
      </c>
      <c r="K1333" s="30">
        <f t="shared" si="263"/>
        <v>175.86376666666652</v>
      </c>
      <c r="L1333" s="35">
        <f t="shared" si="260"/>
        <v>3.8690028666666634</v>
      </c>
      <c r="M1333" s="35">
        <f t="shared" si="264"/>
        <v>3.8690028666666634</v>
      </c>
      <c r="N1333" s="35">
        <f t="shared" si="265"/>
        <v>0</v>
      </c>
      <c r="O1333" s="35">
        <f t="shared" si="266"/>
        <v>0</v>
      </c>
      <c r="P1333" s="36">
        <f>SUM($M$8:M1333)</f>
        <v>1291.0971377512356</v>
      </c>
      <c r="Q1333" s="36">
        <f>SUM($N$8:N1333)</f>
        <v>-192.06981103425937</v>
      </c>
      <c r="R1333" s="36">
        <f t="shared" si="267"/>
        <v>192.06981103425937</v>
      </c>
      <c r="S1333" s="13"/>
      <c r="T1333" s="38">
        <f t="shared" si="268"/>
        <v>182.46632048254639</v>
      </c>
      <c r="U1333" s="38">
        <f t="shared" si="261"/>
        <v>173.34300445841907</v>
      </c>
      <c r="V1333" s="38">
        <f t="shared" si="269"/>
        <v>171.60957441383488</v>
      </c>
      <c r="W1333" s="38">
        <f t="shared" si="269"/>
        <v>169.89347866969652</v>
      </c>
      <c r="X1333" s="38">
        <f t="shared" si="270"/>
        <v>161.39880473621167</v>
      </c>
      <c r="Y1333" s="38">
        <f t="shared" si="270"/>
        <v>153.32886449940108</v>
      </c>
      <c r="Z1333" s="38">
        <f t="shared" si="271"/>
        <v>153.32886449940108</v>
      </c>
    </row>
    <row r="1334" spans="2:26" x14ac:dyDescent="0.3">
      <c r="B1334" s="4" t="s">
        <v>37</v>
      </c>
      <c r="C1334" s="4">
        <v>1326</v>
      </c>
      <c r="D1334" s="4">
        <v>304</v>
      </c>
      <c r="E1334" s="8">
        <v>80.3</v>
      </c>
      <c r="F1334" s="8">
        <f t="shared" si="262"/>
        <v>22.305555555555554</v>
      </c>
      <c r="G1334" s="47">
        <f t="shared" si="272"/>
        <v>0.22222222222222143</v>
      </c>
      <c r="H1334" s="27">
        <f>$AC$17*G1334</f>
        <v>42.333333333333186</v>
      </c>
      <c r="I1334" s="27">
        <f>($AG$17*$AC$17*$AI$17)</f>
        <v>37.376100000000001</v>
      </c>
      <c r="J1334" s="27">
        <f>0.5*$AH$17*$AF$17*F1334^2</f>
        <v>71.645444444444422</v>
      </c>
      <c r="K1334" s="30">
        <f t="shared" si="263"/>
        <v>151.3548777777776</v>
      </c>
      <c r="L1334" s="35">
        <f t="shared" si="260"/>
        <v>3.3760546348765388</v>
      </c>
      <c r="M1334" s="35">
        <f t="shared" si="264"/>
        <v>3.3760546348765388</v>
      </c>
      <c r="N1334" s="35">
        <f t="shared" si="265"/>
        <v>0</v>
      </c>
      <c r="O1334" s="35">
        <f t="shared" si="266"/>
        <v>0</v>
      </c>
      <c r="P1334" s="36">
        <f>SUM($M$8:M1334)</f>
        <v>1294.473192386112</v>
      </c>
      <c r="Q1334" s="36">
        <f>SUM($N$8:N1334)</f>
        <v>-192.06981103425937</v>
      </c>
      <c r="R1334" s="36">
        <f t="shared" si="267"/>
        <v>192.06981103425937</v>
      </c>
      <c r="S1334" s="13"/>
      <c r="T1334" s="38">
        <f t="shared" si="268"/>
        <v>182.46632048254639</v>
      </c>
      <c r="U1334" s="38">
        <f t="shared" si="261"/>
        <v>173.34300445841907</v>
      </c>
      <c r="V1334" s="38">
        <f t="shared" si="269"/>
        <v>171.60957441383488</v>
      </c>
      <c r="W1334" s="38">
        <f t="shared" si="269"/>
        <v>169.89347866969652</v>
      </c>
      <c r="X1334" s="38">
        <f t="shared" si="270"/>
        <v>161.39880473621167</v>
      </c>
      <c r="Y1334" s="38">
        <f t="shared" si="270"/>
        <v>153.32886449940108</v>
      </c>
      <c r="Z1334" s="38">
        <f t="shared" si="271"/>
        <v>153.32886449940108</v>
      </c>
    </row>
    <row r="1335" spans="2:26" x14ac:dyDescent="0.3">
      <c r="B1335" s="4" t="s">
        <v>37</v>
      </c>
      <c r="C1335" s="4">
        <v>1327</v>
      </c>
      <c r="D1335" s="4">
        <v>305</v>
      </c>
      <c r="E1335" s="8">
        <v>80.8</v>
      </c>
      <c r="F1335" s="8">
        <f t="shared" si="262"/>
        <v>22.444444444444443</v>
      </c>
      <c r="G1335" s="47">
        <f t="shared" si="272"/>
        <v>9.7222222222222612E-2</v>
      </c>
      <c r="H1335" s="27">
        <f>$AC$17*G1335</f>
        <v>18.520833333333407</v>
      </c>
      <c r="I1335" s="27">
        <f>($AG$17*$AC$17*$AI$17)</f>
        <v>37.376100000000001</v>
      </c>
      <c r="J1335" s="27">
        <f>0.5*$AH$17*$AF$17*F1335^2</f>
        <v>72.540444444444432</v>
      </c>
      <c r="K1335" s="30">
        <f t="shared" si="263"/>
        <v>128.43737777777784</v>
      </c>
      <c r="L1335" s="35">
        <f t="shared" si="260"/>
        <v>2.8827055901234582</v>
      </c>
      <c r="M1335" s="35">
        <f t="shared" si="264"/>
        <v>2.8827055901234582</v>
      </c>
      <c r="N1335" s="35">
        <f t="shared" si="265"/>
        <v>0</v>
      </c>
      <c r="O1335" s="35">
        <f t="shared" si="266"/>
        <v>0</v>
      </c>
      <c r="P1335" s="36">
        <f>SUM($M$8:M1335)</f>
        <v>1297.3558979762354</v>
      </c>
      <c r="Q1335" s="36">
        <f>SUM($N$8:N1335)</f>
        <v>-192.06981103425937</v>
      </c>
      <c r="R1335" s="36">
        <f t="shared" si="267"/>
        <v>192.06981103425937</v>
      </c>
      <c r="S1335" s="13"/>
      <c r="T1335" s="38">
        <f t="shared" si="268"/>
        <v>182.46632048254639</v>
      </c>
      <c r="U1335" s="38">
        <f t="shared" si="261"/>
        <v>173.34300445841907</v>
      </c>
      <c r="V1335" s="38">
        <f t="shared" si="269"/>
        <v>171.60957441383488</v>
      </c>
      <c r="W1335" s="38">
        <f t="shared" si="269"/>
        <v>169.89347866969652</v>
      </c>
      <c r="X1335" s="38">
        <f t="shared" si="270"/>
        <v>161.39880473621167</v>
      </c>
      <c r="Y1335" s="38">
        <f t="shared" si="270"/>
        <v>153.32886449940108</v>
      </c>
      <c r="Z1335" s="38">
        <f t="shared" si="271"/>
        <v>153.32886449940108</v>
      </c>
    </row>
    <row r="1336" spans="2:26" x14ac:dyDescent="0.3">
      <c r="B1336" s="4" t="s">
        <v>37</v>
      </c>
      <c r="C1336" s="4">
        <v>1328</v>
      </c>
      <c r="D1336" s="4">
        <v>306</v>
      </c>
      <c r="E1336" s="8">
        <v>81</v>
      </c>
      <c r="F1336" s="8">
        <f t="shared" si="262"/>
        <v>22.5</v>
      </c>
      <c r="G1336" s="47">
        <f t="shared" si="272"/>
        <v>2.7777777777778172E-2</v>
      </c>
      <c r="H1336" s="27">
        <f>$AC$17*G1336</f>
        <v>5.2916666666667416</v>
      </c>
      <c r="I1336" s="27">
        <f>($AG$17*$AC$17*$AI$17)</f>
        <v>37.376100000000001</v>
      </c>
      <c r="J1336" s="27">
        <f>0.5*$AH$17*$AF$17*F1336^2</f>
        <v>72.899999999999991</v>
      </c>
      <c r="K1336" s="30">
        <f t="shared" si="263"/>
        <v>115.56776666666673</v>
      </c>
      <c r="L1336" s="35">
        <f t="shared" si="260"/>
        <v>2.6002747500000014</v>
      </c>
      <c r="M1336" s="35">
        <f t="shared" si="264"/>
        <v>2.6002747500000014</v>
      </c>
      <c r="N1336" s="35">
        <f t="shared" si="265"/>
        <v>0</v>
      </c>
      <c r="O1336" s="35">
        <f t="shared" si="266"/>
        <v>0</v>
      </c>
      <c r="P1336" s="36">
        <f>SUM($M$8:M1336)</f>
        <v>1299.9561727262353</v>
      </c>
      <c r="Q1336" s="36">
        <f>SUM($N$8:N1336)</f>
        <v>-192.06981103425937</v>
      </c>
      <c r="R1336" s="36">
        <f t="shared" si="267"/>
        <v>192.06981103425937</v>
      </c>
      <c r="S1336" s="13"/>
      <c r="T1336" s="38">
        <f t="shared" si="268"/>
        <v>182.46632048254639</v>
      </c>
      <c r="U1336" s="38">
        <f t="shared" si="261"/>
        <v>173.34300445841907</v>
      </c>
      <c r="V1336" s="38">
        <f t="shared" si="269"/>
        <v>171.60957441383488</v>
      </c>
      <c r="W1336" s="38">
        <f t="shared" si="269"/>
        <v>169.89347866969652</v>
      </c>
      <c r="X1336" s="38">
        <f t="shared" si="270"/>
        <v>161.39880473621167</v>
      </c>
      <c r="Y1336" s="38">
        <f t="shared" si="270"/>
        <v>153.32886449940108</v>
      </c>
      <c r="Z1336" s="38">
        <f t="shared" si="271"/>
        <v>153.32886449940108</v>
      </c>
    </row>
    <row r="1337" spans="2:26" x14ac:dyDescent="0.3">
      <c r="B1337" s="4" t="s">
        <v>37</v>
      </c>
      <c r="C1337" s="4">
        <v>1329</v>
      </c>
      <c r="D1337" s="4">
        <v>307</v>
      </c>
      <c r="E1337" s="8">
        <v>81</v>
      </c>
      <c r="F1337" s="8">
        <f t="shared" si="262"/>
        <v>22.5</v>
      </c>
      <c r="G1337" s="47">
        <f t="shared" si="272"/>
        <v>0</v>
      </c>
      <c r="H1337" s="27">
        <f>$AC$17*G1337</f>
        <v>0</v>
      </c>
      <c r="I1337" s="27">
        <f>($AG$17*$AC$17*$AI$17)</f>
        <v>37.376100000000001</v>
      </c>
      <c r="J1337" s="27">
        <f>0.5*$AH$17*$AF$17*F1337^2</f>
        <v>72.899999999999991</v>
      </c>
      <c r="K1337" s="30">
        <f t="shared" si="263"/>
        <v>110.27609999999999</v>
      </c>
      <c r="L1337" s="35">
        <f t="shared" si="260"/>
        <v>2.4812122499999996</v>
      </c>
      <c r="M1337" s="35">
        <f t="shared" si="264"/>
        <v>2.4812122499999996</v>
      </c>
      <c r="N1337" s="35">
        <f t="shared" si="265"/>
        <v>0</v>
      </c>
      <c r="O1337" s="35">
        <f t="shared" si="266"/>
        <v>0</v>
      </c>
      <c r="P1337" s="36">
        <f>SUM($M$8:M1337)</f>
        <v>1302.4373849762353</v>
      </c>
      <c r="Q1337" s="36">
        <f>SUM($N$8:N1337)</f>
        <v>-192.06981103425937</v>
      </c>
      <c r="R1337" s="36">
        <f t="shared" si="267"/>
        <v>192.06981103425937</v>
      </c>
      <c r="S1337" s="13"/>
      <c r="T1337" s="38">
        <f t="shared" si="268"/>
        <v>182.46632048254639</v>
      </c>
      <c r="U1337" s="38">
        <f t="shared" si="261"/>
        <v>173.34300445841907</v>
      </c>
      <c r="V1337" s="38">
        <f t="shared" si="269"/>
        <v>171.60957441383488</v>
      </c>
      <c r="W1337" s="38">
        <f t="shared" si="269"/>
        <v>169.89347866969652</v>
      </c>
      <c r="X1337" s="38">
        <f t="shared" si="270"/>
        <v>161.39880473621167</v>
      </c>
      <c r="Y1337" s="38">
        <f t="shared" si="270"/>
        <v>153.32886449940108</v>
      </c>
      <c r="Z1337" s="38">
        <f t="shared" si="271"/>
        <v>153.32886449940108</v>
      </c>
    </row>
    <row r="1338" spans="2:26" x14ac:dyDescent="0.3">
      <c r="B1338" s="4" t="s">
        <v>37</v>
      </c>
      <c r="C1338" s="4">
        <v>1330</v>
      </c>
      <c r="D1338" s="4">
        <v>308</v>
      </c>
      <c r="E1338" s="8">
        <v>81</v>
      </c>
      <c r="F1338" s="8">
        <f t="shared" si="262"/>
        <v>22.5</v>
      </c>
      <c r="G1338" s="47">
        <f t="shared" si="272"/>
        <v>0</v>
      </c>
      <c r="H1338" s="27">
        <f>$AC$17*G1338</f>
        <v>0</v>
      </c>
      <c r="I1338" s="27">
        <f>($AG$17*$AC$17*$AI$17)</f>
        <v>37.376100000000001</v>
      </c>
      <c r="J1338" s="27">
        <f>0.5*$AH$17*$AF$17*F1338^2</f>
        <v>72.899999999999991</v>
      </c>
      <c r="K1338" s="30">
        <f t="shared" si="263"/>
        <v>110.27609999999999</v>
      </c>
      <c r="L1338" s="35">
        <f t="shared" si="260"/>
        <v>2.4812122499999996</v>
      </c>
      <c r="M1338" s="35">
        <f t="shared" si="264"/>
        <v>2.4812122499999996</v>
      </c>
      <c r="N1338" s="35">
        <f t="shared" si="265"/>
        <v>0</v>
      </c>
      <c r="O1338" s="35">
        <f t="shared" si="266"/>
        <v>0</v>
      </c>
      <c r="P1338" s="36">
        <f>SUM($M$8:M1338)</f>
        <v>1304.9185972262353</v>
      </c>
      <c r="Q1338" s="36">
        <f>SUM($N$8:N1338)</f>
        <v>-192.06981103425937</v>
      </c>
      <c r="R1338" s="36">
        <f t="shared" si="267"/>
        <v>192.06981103425937</v>
      </c>
      <c r="S1338" s="13"/>
      <c r="T1338" s="38">
        <f t="shared" si="268"/>
        <v>182.46632048254639</v>
      </c>
      <c r="U1338" s="38">
        <f t="shared" si="261"/>
        <v>173.34300445841907</v>
      </c>
      <c r="V1338" s="38">
        <f t="shared" si="269"/>
        <v>171.60957441383488</v>
      </c>
      <c r="W1338" s="38">
        <f t="shared" si="269"/>
        <v>169.89347866969652</v>
      </c>
      <c r="X1338" s="38">
        <f t="shared" si="270"/>
        <v>161.39880473621167</v>
      </c>
      <c r="Y1338" s="38">
        <f t="shared" si="270"/>
        <v>153.32886449940108</v>
      </c>
      <c r="Z1338" s="38">
        <f t="shared" si="271"/>
        <v>153.32886449940108</v>
      </c>
    </row>
    <row r="1339" spans="2:26" x14ac:dyDescent="0.3">
      <c r="B1339" s="4" t="s">
        <v>37</v>
      </c>
      <c r="C1339" s="4">
        <v>1331</v>
      </c>
      <c r="D1339" s="4">
        <v>309</v>
      </c>
      <c r="E1339" s="8">
        <v>81</v>
      </c>
      <c r="F1339" s="8">
        <f t="shared" si="262"/>
        <v>22.5</v>
      </c>
      <c r="G1339" s="47">
        <f t="shared" si="272"/>
        <v>0</v>
      </c>
      <c r="H1339" s="27">
        <f>$AC$17*G1339</f>
        <v>0</v>
      </c>
      <c r="I1339" s="27">
        <f>($AG$17*$AC$17*$AI$17)</f>
        <v>37.376100000000001</v>
      </c>
      <c r="J1339" s="27">
        <f>0.5*$AH$17*$AF$17*F1339^2</f>
        <v>72.899999999999991</v>
      </c>
      <c r="K1339" s="30">
        <f t="shared" si="263"/>
        <v>110.27609999999999</v>
      </c>
      <c r="L1339" s="35">
        <f t="shared" si="260"/>
        <v>2.4812122499999996</v>
      </c>
      <c r="M1339" s="35">
        <f t="shared" si="264"/>
        <v>2.4812122499999996</v>
      </c>
      <c r="N1339" s="35">
        <f t="shared" si="265"/>
        <v>0</v>
      </c>
      <c r="O1339" s="35">
        <f t="shared" si="266"/>
        <v>0</v>
      </c>
      <c r="P1339" s="36">
        <f>SUM($M$8:M1339)</f>
        <v>1307.3998094762353</v>
      </c>
      <c r="Q1339" s="36">
        <f>SUM($N$8:N1339)</f>
        <v>-192.06981103425937</v>
      </c>
      <c r="R1339" s="36">
        <f t="shared" si="267"/>
        <v>192.06981103425937</v>
      </c>
      <c r="S1339" s="13"/>
      <c r="T1339" s="38">
        <f t="shared" si="268"/>
        <v>182.46632048254639</v>
      </c>
      <c r="U1339" s="38">
        <f t="shared" si="261"/>
        <v>173.34300445841907</v>
      </c>
      <c r="V1339" s="38">
        <f t="shared" si="269"/>
        <v>171.60957441383488</v>
      </c>
      <c r="W1339" s="38">
        <f t="shared" si="269"/>
        <v>169.89347866969652</v>
      </c>
      <c r="X1339" s="38">
        <f t="shared" si="270"/>
        <v>161.39880473621167</v>
      </c>
      <c r="Y1339" s="38">
        <f t="shared" si="270"/>
        <v>153.32886449940108</v>
      </c>
      <c r="Z1339" s="38">
        <f t="shared" si="271"/>
        <v>153.32886449940108</v>
      </c>
    </row>
    <row r="1340" spans="2:26" x14ac:dyDescent="0.3">
      <c r="B1340" s="4" t="s">
        <v>37</v>
      </c>
      <c r="C1340" s="4">
        <v>1332</v>
      </c>
      <c r="D1340" s="4">
        <v>310</v>
      </c>
      <c r="E1340" s="8">
        <v>81</v>
      </c>
      <c r="F1340" s="8">
        <f t="shared" si="262"/>
        <v>22.5</v>
      </c>
      <c r="G1340" s="47">
        <f t="shared" si="272"/>
        <v>-1.3888888888888099E-2</v>
      </c>
      <c r="H1340" s="27">
        <f>$AC$17*G1340</f>
        <v>-2.6458333333331829</v>
      </c>
      <c r="I1340" s="27">
        <f>($AG$17*$AC$17*$AI$17)</f>
        <v>37.376100000000001</v>
      </c>
      <c r="J1340" s="27">
        <f>0.5*$AH$17*$AF$17*F1340^2</f>
        <v>72.899999999999991</v>
      </c>
      <c r="K1340" s="30">
        <f t="shared" si="263"/>
        <v>107.63026666666681</v>
      </c>
      <c r="L1340" s="35">
        <f t="shared" si="260"/>
        <v>2.4216810000000031</v>
      </c>
      <c r="M1340" s="35">
        <f t="shared" si="264"/>
        <v>2.4216810000000031</v>
      </c>
      <c r="N1340" s="35">
        <f t="shared" si="265"/>
        <v>0</v>
      </c>
      <c r="O1340" s="35">
        <f t="shared" si="266"/>
        <v>0</v>
      </c>
      <c r="P1340" s="36">
        <f>SUM($M$8:M1340)</f>
        <v>1309.8214904762353</v>
      </c>
      <c r="Q1340" s="36">
        <f>SUM($N$8:N1340)</f>
        <v>-192.06981103425937</v>
      </c>
      <c r="R1340" s="36">
        <f t="shared" si="267"/>
        <v>192.06981103425937</v>
      </c>
      <c r="S1340" s="13"/>
      <c r="T1340" s="38">
        <f t="shared" si="268"/>
        <v>182.46632048254639</v>
      </c>
      <c r="U1340" s="38">
        <f t="shared" si="261"/>
        <v>173.34300445841907</v>
      </c>
      <c r="V1340" s="38">
        <f t="shared" si="269"/>
        <v>171.60957441383488</v>
      </c>
      <c r="W1340" s="38">
        <f t="shared" si="269"/>
        <v>169.89347866969652</v>
      </c>
      <c r="X1340" s="38">
        <f t="shared" si="270"/>
        <v>161.39880473621167</v>
      </c>
      <c r="Y1340" s="38">
        <f t="shared" si="270"/>
        <v>153.32886449940108</v>
      </c>
      <c r="Z1340" s="38">
        <f t="shared" si="271"/>
        <v>153.32886449940108</v>
      </c>
    </row>
    <row r="1341" spans="2:26" x14ac:dyDescent="0.3">
      <c r="B1341" s="4" t="s">
        <v>37</v>
      </c>
      <c r="C1341" s="4">
        <v>1333</v>
      </c>
      <c r="D1341" s="4">
        <v>311</v>
      </c>
      <c r="E1341" s="8">
        <v>80.900000000000006</v>
      </c>
      <c r="F1341" s="8">
        <f t="shared" si="262"/>
        <v>22.472222222222225</v>
      </c>
      <c r="G1341" s="47">
        <f t="shared" si="272"/>
        <v>-5.5555555555556344E-2</v>
      </c>
      <c r="H1341" s="27">
        <f>$AC$17*G1341</f>
        <v>-10.583333333333483</v>
      </c>
      <c r="I1341" s="27">
        <f>($AG$17*$AC$17*$AI$17)</f>
        <v>37.376100000000001</v>
      </c>
      <c r="J1341" s="27">
        <f>0.5*$AH$17*$AF$17*F1341^2</f>
        <v>72.720111111111123</v>
      </c>
      <c r="K1341" s="30">
        <f t="shared" si="263"/>
        <v>99.512877777777646</v>
      </c>
      <c r="L1341" s="35">
        <f t="shared" si="260"/>
        <v>2.236275503395059</v>
      </c>
      <c r="M1341" s="35">
        <f t="shared" si="264"/>
        <v>2.236275503395059</v>
      </c>
      <c r="N1341" s="35">
        <f t="shared" si="265"/>
        <v>0</v>
      </c>
      <c r="O1341" s="35">
        <f t="shared" si="266"/>
        <v>0</v>
      </c>
      <c r="P1341" s="36">
        <f>SUM($M$8:M1341)</f>
        <v>1312.0577659796304</v>
      </c>
      <c r="Q1341" s="36">
        <f>SUM($N$8:N1341)</f>
        <v>-192.06981103425937</v>
      </c>
      <c r="R1341" s="36">
        <f t="shared" si="267"/>
        <v>192.06981103425937</v>
      </c>
      <c r="S1341" s="13"/>
      <c r="T1341" s="38">
        <f t="shared" si="268"/>
        <v>182.46632048254639</v>
      </c>
      <c r="U1341" s="38">
        <f t="shared" si="261"/>
        <v>173.34300445841907</v>
      </c>
      <c r="V1341" s="38">
        <f t="shared" si="269"/>
        <v>171.60957441383488</v>
      </c>
      <c r="W1341" s="38">
        <f t="shared" si="269"/>
        <v>169.89347866969652</v>
      </c>
      <c r="X1341" s="38">
        <f t="shared" si="270"/>
        <v>161.39880473621167</v>
      </c>
      <c r="Y1341" s="38">
        <f t="shared" si="270"/>
        <v>153.32886449940108</v>
      </c>
      <c r="Z1341" s="38">
        <f t="shared" si="271"/>
        <v>153.32886449940108</v>
      </c>
    </row>
    <row r="1342" spans="2:26" x14ac:dyDescent="0.3">
      <c r="B1342" s="4" t="s">
        <v>37</v>
      </c>
      <c r="C1342" s="4">
        <v>1334</v>
      </c>
      <c r="D1342" s="4">
        <v>312</v>
      </c>
      <c r="E1342" s="8">
        <v>80.599999999999994</v>
      </c>
      <c r="F1342" s="8">
        <f t="shared" si="262"/>
        <v>22.388888888888886</v>
      </c>
      <c r="G1342" s="47">
        <f t="shared" si="272"/>
        <v>-8.3333333333334522E-2</v>
      </c>
      <c r="H1342" s="27">
        <f>$AC$17*G1342</f>
        <v>-15.875000000000226</v>
      </c>
      <c r="I1342" s="27">
        <f>($AG$17*$AC$17*$AI$17)</f>
        <v>37.376100000000001</v>
      </c>
      <c r="J1342" s="27">
        <f>0.5*$AH$17*$AF$17*F1342^2</f>
        <v>72.181777777777754</v>
      </c>
      <c r="K1342" s="30">
        <f t="shared" si="263"/>
        <v>93.68287777777752</v>
      </c>
      <c r="L1342" s="35">
        <f t="shared" si="260"/>
        <v>2.0974555413580189</v>
      </c>
      <c r="M1342" s="35">
        <f t="shared" si="264"/>
        <v>2.0974555413580189</v>
      </c>
      <c r="N1342" s="35">
        <f t="shared" si="265"/>
        <v>0</v>
      </c>
      <c r="O1342" s="35">
        <f t="shared" si="266"/>
        <v>0</v>
      </c>
      <c r="P1342" s="36">
        <f>SUM($M$8:M1342)</f>
        <v>1314.1552215209883</v>
      </c>
      <c r="Q1342" s="36">
        <f>SUM($N$8:N1342)</f>
        <v>-192.06981103425937</v>
      </c>
      <c r="R1342" s="36">
        <f t="shared" si="267"/>
        <v>192.06981103425937</v>
      </c>
      <c r="S1342" s="13"/>
      <c r="T1342" s="38">
        <f t="shared" si="268"/>
        <v>182.46632048254639</v>
      </c>
      <c r="U1342" s="38">
        <f t="shared" si="261"/>
        <v>173.34300445841907</v>
      </c>
      <c r="V1342" s="38">
        <f t="shared" si="269"/>
        <v>171.60957441383488</v>
      </c>
      <c r="W1342" s="38">
        <f t="shared" si="269"/>
        <v>169.89347866969652</v>
      </c>
      <c r="X1342" s="38">
        <f t="shared" si="270"/>
        <v>161.39880473621167</v>
      </c>
      <c r="Y1342" s="38">
        <f t="shared" si="270"/>
        <v>153.32886449940108</v>
      </c>
      <c r="Z1342" s="38">
        <f t="shared" si="271"/>
        <v>153.32886449940108</v>
      </c>
    </row>
    <row r="1343" spans="2:26" x14ac:dyDescent="0.3">
      <c r="B1343" s="4" t="s">
        <v>37</v>
      </c>
      <c r="C1343" s="4">
        <v>1335</v>
      </c>
      <c r="D1343" s="4">
        <v>313</v>
      </c>
      <c r="E1343" s="8">
        <v>80.3</v>
      </c>
      <c r="F1343" s="8">
        <f t="shared" si="262"/>
        <v>22.305555555555554</v>
      </c>
      <c r="G1343" s="47">
        <f t="shared" si="272"/>
        <v>-8.3333333333332538E-2</v>
      </c>
      <c r="H1343" s="27">
        <f>$AC$17*G1343</f>
        <v>-15.874999999999849</v>
      </c>
      <c r="I1343" s="27">
        <f>($AG$17*$AC$17*$AI$17)</f>
        <v>37.376100000000001</v>
      </c>
      <c r="J1343" s="27">
        <f>0.5*$AH$17*$AF$17*F1343^2</f>
        <v>71.645444444444422</v>
      </c>
      <c r="K1343" s="30">
        <f t="shared" si="263"/>
        <v>93.146544444444572</v>
      </c>
      <c r="L1343" s="35">
        <f t="shared" si="260"/>
        <v>2.077685421913583</v>
      </c>
      <c r="M1343" s="35">
        <f t="shared" si="264"/>
        <v>2.077685421913583</v>
      </c>
      <c r="N1343" s="35">
        <f t="shared" si="265"/>
        <v>0</v>
      </c>
      <c r="O1343" s="35">
        <f t="shared" si="266"/>
        <v>0</v>
      </c>
      <c r="P1343" s="36">
        <f>SUM($M$8:M1343)</f>
        <v>1316.232906942902</v>
      </c>
      <c r="Q1343" s="36">
        <f>SUM($N$8:N1343)</f>
        <v>-192.06981103425937</v>
      </c>
      <c r="R1343" s="36">
        <f t="shared" si="267"/>
        <v>192.06981103425937</v>
      </c>
      <c r="S1343" s="13"/>
      <c r="T1343" s="38">
        <f t="shared" si="268"/>
        <v>182.46632048254639</v>
      </c>
      <c r="U1343" s="38">
        <f t="shared" si="261"/>
        <v>173.34300445841907</v>
      </c>
      <c r="V1343" s="38">
        <f t="shared" si="269"/>
        <v>171.60957441383488</v>
      </c>
      <c r="W1343" s="38">
        <f t="shared" si="269"/>
        <v>169.89347866969652</v>
      </c>
      <c r="X1343" s="38">
        <f t="shared" si="270"/>
        <v>161.39880473621167</v>
      </c>
      <c r="Y1343" s="38">
        <f t="shared" si="270"/>
        <v>153.32886449940108</v>
      </c>
      <c r="Z1343" s="38">
        <f t="shared" si="271"/>
        <v>153.32886449940108</v>
      </c>
    </row>
    <row r="1344" spans="2:26" x14ac:dyDescent="0.3">
      <c r="B1344" s="4" t="s">
        <v>37</v>
      </c>
      <c r="C1344" s="4">
        <v>1336</v>
      </c>
      <c r="D1344" s="4">
        <v>314</v>
      </c>
      <c r="E1344" s="8">
        <v>80</v>
      </c>
      <c r="F1344" s="8">
        <f t="shared" si="262"/>
        <v>22.222222222222221</v>
      </c>
      <c r="G1344" s="47">
        <f t="shared" si="272"/>
        <v>-5.5555555555554373E-2</v>
      </c>
      <c r="H1344" s="27">
        <f>$AC$17*G1344</f>
        <v>-10.583333333333108</v>
      </c>
      <c r="I1344" s="27">
        <f>($AG$17*$AC$17*$AI$17)</f>
        <v>37.376100000000001</v>
      </c>
      <c r="J1344" s="27">
        <f>0.5*$AH$17*$AF$17*F1344^2</f>
        <v>71.1111111111111</v>
      </c>
      <c r="K1344" s="30">
        <f t="shared" si="263"/>
        <v>97.903877777777993</v>
      </c>
      <c r="L1344" s="35">
        <f t="shared" si="260"/>
        <v>2.1756417283950662</v>
      </c>
      <c r="M1344" s="35">
        <f t="shared" si="264"/>
        <v>2.1756417283950662</v>
      </c>
      <c r="N1344" s="35">
        <f t="shared" si="265"/>
        <v>0</v>
      </c>
      <c r="O1344" s="35">
        <f t="shared" si="266"/>
        <v>0</v>
      </c>
      <c r="P1344" s="36">
        <f>SUM($M$8:M1344)</f>
        <v>1318.408548671297</v>
      </c>
      <c r="Q1344" s="36">
        <f>SUM($N$8:N1344)</f>
        <v>-192.06981103425937</v>
      </c>
      <c r="R1344" s="36">
        <f t="shared" si="267"/>
        <v>192.06981103425937</v>
      </c>
      <c r="S1344" s="13"/>
      <c r="T1344" s="38">
        <f t="shared" si="268"/>
        <v>182.46632048254639</v>
      </c>
      <c r="U1344" s="38">
        <f t="shared" si="261"/>
        <v>173.34300445841907</v>
      </c>
      <c r="V1344" s="38">
        <f t="shared" si="269"/>
        <v>171.60957441383488</v>
      </c>
      <c r="W1344" s="38">
        <f t="shared" si="269"/>
        <v>169.89347866969652</v>
      </c>
      <c r="X1344" s="38">
        <f t="shared" si="270"/>
        <v>161.39880473621167</v>
      </c>
      <c r="Y1344" s="38">
        <f t="shared" si="270"/>
        <v>153.32886449940108</v>
      </c>
      <c r="Z1344" s="38">
        <f t="shared" si="271"/>
        <v>153.32886449940108</v>
      </c>
    </row>
    <row r="1345" spans="2:26" x14ac:dyDescent="0.3">
      <c r="B1345" s="4" t="s">
        <v>37</v>
      </c>
      <c r="C1345" s="4">
        <v>1337</v>
      </c>
      <c r="D1345" s="4">
        <v>315</v>
      </c>
      <c r="E1345" s="8">
        <v>79.900000000000006</v>
      </c>
      <c r="F1345" s="8">
        <f t="shared" si="262"/>
        <v>22.194444444444446</v>
      </c>
      <c r="G1345" s="47">
        <f t="shared" si="272"/>
        <v>-2.7777777777778172E-2</v>
      </c>
      <c r="H1345" s="27">
        <f>$AC$17*G1345</f>
        <v>-5.2916666666667416</v>
      </c>
      <c r="I1345" s="27">
        <f>($AG$17*$AC$17*$AI$17)</f>
        <v>37.376100000000001</v>
      </c>
      <c r="J1345" s="27">
        <f>0.5*$AH$17*$AF$17*F1345^2</f>
        <v>70.933444444444447</v>
      </c>
      <c r="K1345" s="30">
        <f t="shared" si="263"/>
        <v>103.0178777777777</v>
      </c>
      <c r="L1345" s="35">
        <f t="shared" si="260"/>
        <v>2.2864245651234549</v>
      </c>
      <c r="M1345" s="35">
        <f t="shared" si="264"/>
        <v>2.2864245651234549</v>
      </c>
      <c r="N1345" s="35">
        <f t="shared" si="265"/>
        <v>0</v>
      </c>
      <c r="O1345" s="35">
        <f t="shared" si="266"/>
        <v>0</v>
      </c>
      <c r="P1345" s="36">
        <f>SUM($M$8:M1345)</f>
        <v>1320.6949732364205</v>
      </c>
      <c r="Q1345" s="36">
        <f>SUM($N$8:N1345)</f>
        <v>-192.06981103425937</v>
      </c>
      <c r="R1345" s="36">
        <f t="shared" si="267"/>
        <v>192.06981103425937</v>
      </c>
      <c r="S1345" s="13"/>
      <c r="T1345" s="38">
        <f t="shared" si="268"/>
        <v>182.46632048254639</v>
      </c>
      <c r="U1345" s="38">
        <f t="shared" si="261"/>
        <v>173.34300445841907</v>
      </c>
      <c r="V1345" s="38">
        <f t="shared" si="269"/>
        <v>171.60957441383488</v>
      </c>
      <c r="W1345" s="38">
        <f t="shared" si="269"/>
        <v>169.89347866969652</v>
      </c>
      <c r="X1345" s="38">
        <f t="shared" si="270"/>
        <v>161.39880473621167</v>
      </c>
      <c r="Y1345" s="38">
        <f t="shared" si="270"/>
        <v>153.32886449940108</v>
      </c>
      <c r="Z1345" s="38">
        <f t="shared" si="271"/>
        <v>153.32886449940108</v>
      </c>
    </row>
    <row r="1346" spans="2:26" x14ac:dyDescent="0.3">
      <c r="B1346" s="4" t="s">
        <v>37</v>
      </c>
      <c r="C1346" s="4">
        <v>1338</v>
      </c>
      <c r="D1346" s="4">
        <v>316</v>
      </c>
      <c r="E1346" s="8">
        <v>79.8</v>
      </c>
      <c r="F1346" s="8">
        <f t="shared" si="262"/>
        <v>22.166666666666664</v>
      </c>
      <c r="G1346" s="47">
        <f t="shared" si="272"/>
        <v>-1.3888888888890073E-2</v>
      </c>
      <c r="H1346" s="27">
        <f>$AC$17*G1346</f>
        <v>-2.6458333333335591</v>
      </c>
      <c r="I1346" s="27">
        <f>($AG$17*$AC$17*$AI$17)</f>
        <v>37.376100000000001</v>
      </c>
      <c r="J1346" s="27">
        <f>0.5*$AH$17*$AF$17*F1346^2</f>
        <v>70.755999999999986</v>
      </c>
      <c r="K1346" s="30">
        <f t="shared" si="263"/>
        <v>105.48626666666644</v>
      </c>
      <c r="L1346" s="35">
        <f t="shared" si="260"/>
        <v>2.3382789111111055</v>
      </c>
      <c r="M1346" s="35">
        <f t="shared" si="264"/>
        <v>2.3382789111111055</v>
      </c>
      <c r="N1346" s="35">
        <f t="shared" si="265"/>
        <v>0</v>
      </c>
      <c r="O1346" s="35">
        <f t="shared" si="266"/>
        <v>0</v>
      </c>
      <c r="P1346" s="36">
        <f>SUM($M$8:M1346)</f>
        <v>1323.0332521475316</v>
      </c>
      <c r="Q1346" s="36">
        <f>SUM($N$8:N1346)</f>
        <v>-192.06981103425937</v>
      </c>
      <c r="R1346" s="36">
        <f t="shared" si="267"/>
        <v>192.06981103425937</v>
      </c>
      <c r="S1346" s="13"/>
      <c r="T1346" s="38">
        <f t="shared" si="268"/>
        <v>182.46632048254639</v>
      </c>
      <c r="U1346" s="38">
        <f t="shared" si="261"/>
        <v>173.34300445841907</v>
      </c>
      <c r="V1346" s="38">
        <f t="shared" si="269"/>
        <v>171.60957441383488</v>
      </c>
      <c r="W1346" s="38">
        <f t="shared" si="269"/>
        <v>169.89347866969652</v>
      </c>
      <c r="X1346" s="38">
        <f t="shared" si="270"/>
        <v>161.39880473621167</v>
      </c>
      <c r="Y1346" s="38">
        <f t="shared" si="270"/>
        <v>153.32886449940108</v>
      </c>
      <c r="Z1346" s="38">
        <f t="shared" si="271"/>
        <v>153.32886449940108</v>
      </c>
    </row>
    <row r="1347" spans="2:26" x14ac:dyDescent="0.3">
      <c r="B1347" s="4" t="s">
        <v>37</v>
      </c>
      <c r="C1347" s="4">
        <v>1339</v>
      </c>
      <c r="D1347" s="4">
        <v>317</v>
      </c>
      <c r="E1347" s="8">
        <v>79.8</v>
      </c>
      <c r="F1347" s="8">
        <f t="shared" si="262"/>
        <v>22.166666666666664</v>
      </c>
      <c r="G1347" s="47">
        <f t="shared" si="272"/>
        <v>0</v>
      </c>
      <c r="H1347" s="27">
        <f>$AC$17*G1347</f>
        <v>0</v>
      </c>
      <c r="I1347" s="27">
        <f>($AG$17*$AC$17*$AI$17)</f>
        <v>37.376100000000001</v>
      </c>
      <c r="J1347" s="27">
        <f>0.5*$AH$17*$AF$17*F1347^2</f>
        <v>70.755999999999986</v>
      </c>
      <c r="K1347" s="30">
        <f t="shared" si="263"/>
        <v>108.13209999999998</v>
      </c>
      <c r="L1347" s="35">
        <f t="shared" si="260"/>
        <v>2.3969282166666659</v>
      </c>
      <c r="M1347" s="35">
        <f t="shared" si="264"/>
        <v>2.3969282166666659</v>
      </c>
      <c r="N1347" s="35">
        <f t="shared" si="265"/>
        <v>0</v>
      </c>
      <c r="O1347" s="35">
        <f t="shared" si="266"/>
        <v>0</v>
      </c>
      <c r="P1347" s="36">
        <f>SUM($M$8:M1347)</f>
        <v>1325.4301803641983</v>
      </c>
      <c r="Q1347" s="36">
        <f>SUM($N$8:N1347)</f>
        <v>-192.06981103425937</v>
      </c>
      <c r="R1347" s="36">
        <f t="shared" si="267"/>
        <v>192.06981103425937</v>
      </c>
      <c r="S1347" s="13"/>
      <c r="T1347" s="38">
        <f t="shared" si="268"/>
        <v>182.46632048254639</v>
      </c>
      <c r="U1347" s="38">
        <f t="shared" si="261"/>
        <v>173.34300445841907</v>
      </c>
      <c r="V1347" s="38">
        <f t="shared" si="269"/>
        <v>171.60957441383488</v>
      </c>
      <c r="W1347" s="38">
        <f t="shared" si="269"/>
        <v>169.89347866969652</v>
      </c>
      <c r="X1347" s="38">
        <f t="shared" si="270"/>
        <v>161.39880473621167</v>
      </c>
      <c r="Y1347" s="38">
        <f t="shared" si="270"/>
        <v>153.32886449940108</v>
      </c>
      <c r="Z1347" s="38">
        <f t="shared" si="271"/>
        <v>153.32886449940108</v>
      </c>
    </row>
    <row r="1348" spans="2:26" x14ac:dyDescent="0.3">
      <c r="B1348" s="4" t="s">
        <v>37</v>
      </c>
      <c r="C1348" s="4">
        <v>1340</v>
      </c>
      <c r="D1348" s="4">
        <v>318</v>
      </c>
      <c r="E1348" s="8">
        <v>79.8</v>
      </c>
      <c r="F1348" s="8">
        <f t="shared" si="262"/>
        <v>22.166666666666664</v>
      </c>
      <c r="G1348" s="47">
        <f t="shared" si="272"/>
        <v>1.3888888888890073E-2</v>
      </c>
      <c r="H1348" s="27">
        <f>$AC$17*G1348</f>
        <v>2.6458333333335591</v>
      </c>
      <c r="I1348" s="27">
        <f>($AG$17*$AC$17*$AI$17)</f>
        <v>37.376100000000001</v>
      </c>
      <c r="J1348" s="27">
        <f>0.5*$AH$17*$AF$17*F1348^2</f>
        <v>70.755999999999986</v>
      </c>
      <c r="K1348" s="30">
        <f t="shared" si="263"/>
        <v>110.77793333333355</v>
      </c>
      <c r="L1348" s="35">
        <f t="shared" si="260"/>
        <v>2.4555775222222267</v>
      </c>
      <c r="M1348" s="35">
        <f t="shared" si="264"/>
        <v>2.4555775222222267</v>
      </c>
      <c r="N1348" s="35">
        <f t="shared" si="265"/>
        <v>0</v>
      </c>
      <c r="O1348" s="35">
        <f t="shared" si="266"/>
        <v>0</v>
      </c>
      <c r="P1348" s="36">
        <f>SUM($M$8:M1348)</f>
        <v>1327.8857578864206</v>
      </c>
      <c r="Q1348" s="36">
        <f>SUM($N$8:N1348)</f>
        <v>-192.06981103425937</v>
      </c>
      <c r="R1348" s="36">
        <f t="shared" si="267"/>
        <v>192.06981103425937</v>
      </c>
      <c r="S1348" s="13"/>
      <c r="T1348" s="38">
        <f t="shared" si="268"/>
        <v>182.46632048254639</v>
      </c>
      <c r="U1348" s="38">
        <f t="shared" si="261"/>
        <v>173.34300445841907</v>
      </c>
      <c r="V1348" s="38">
        <f t="shared" si="269"/>
        <v>171.60957441383488</v>
      </c>
      <c r="W1348" s="38">
        <f t="shared" si="269"/>
        <v>169.89347866969652</v>
      </c>
      <c r="X1348" s="38">
        <f t="shared" si="270"/>
        <v>161.39880473621167</v>
      </c>
      <c r="Y1348" s="38">
        <f t="shared" si="270"/>
        <v>153.32886449940108</v>
      </c>
      <c r="Z1348" s="38">
        <f t="shared" si="271"/>
        <v>153.32886449940108</v>
      </c>
    </row>
    <row r="1349" spans="2:26" x14ac:dyDescent="0.3">
      <c r="B1349" s="4" t="s">
        <v>37</v>
      </c>
      <c r="C1349" s="4">
        <v>1341</v>
      </c>
      <c r="D1349" s="4">
        <v>319</v>
      </c>
      <c r="E1349" s="8">
        <v>79.900000000000006</v>
      </c>
      <c r="F1349" s="8">
        <f t="shared" si="262"/>
        <v>22.194444444444446</v>
      </c>
      <c r="G1349" s="47">
        <f t="shared" si="272"/>
        <v>2.7777777777778172E-2</v>
      </c>
      <c r="H1349" s="27">
        <f>$AC$17*G1349</f>
        <v>5.2916666666667416</v>
      </c>
      <c r="I1349" s="27">
        <f>($AG$17*$AC$17*$AI$17)</f>
        <v>37.376100000000001</v>
      </c>
      <c r="J1349" s="27">
        <f>0.5*$AH$17*$AF$17*F1349^2</f>
        <v>70.933444444444447</v>
      </c>
      <c r="K1349" s="30">
        <f t="shared" si="263"/>
        <v>113.60121111111118</v>
      </c>
      <c r="L1349" s="35">
        <f t="shared" si="260"/>
        <v>2.5213157688271624</v>
      </c>
      <c r="M1349" s="35">
        <f t="shared" si="264"/>
        <v>2.5213157688271624</v>
      </c>
      <c r="N1349" s="35">
        <f t="shared" si="265"/>
        <v>0</v>
      </c>
      <c r="O1349" s="35">
        <f t="shared" si="266"/>
        <v>0</v>
      </c>
      <c r="P1349" s="36">
        <f>SUM($M$8:M1349)</f>
        <v>1330.4070736552478</v>
      </c>
      <c r="Q1349" s="36">
        <f>SUM($N$8:N1349)</f>
        <v>-192.06981103425937</v>
      </c>
      <c r="R1349" s="36">
        <f t="shared" si="267"/>
        <v>192.06981103425937</v>
      </c>
      <c r="S1349" s="13"/>
      <c r="T1349" s="38">
        <f t="shared" si="268"/>
        <v>182.46632048254639</v>
      </c>
      <c r="U1349" s="38">
        <f t="shared" si="261"/>
        <v>173.34300445841907</v>
      </c>
      <c r="V1349" s="38">
        <f t="shared" si="269"/>
        <v>171.60957441383488</v>
      </c>
      <c r="W1349" s="38">
        <f t="shared" si="269"/>
        <v>169.89347866969652</v>
      </c>
      <c r="X1349" s="38">
        <f t="shared" si="270"/>
        <v>161.39880473621167</v>
      </c>
      <c r="Y1349" s="38">
        <f t="shared" si="270"/>
        <v>153.32886449940108</v>
      </c>
      <c r="Z1349" s="38">
        <f t="shared" si="271"/>
        <v>153.32886449940108</v>
      </c>
    </row>
    <row r="1350" spans="2:26" x14ac:dyDescent="0.3">
      <c r="B1350" s="4" t="s">
        <v>37</v>
      </c>
      <c r="C1350" s="4">
        <v>1342</v>
      </c>
      <c r="D1350" s="4">
        <v>320</v>
      </c>
      <c r="E1350" s="8">
        <v>80</v>
      </c>
      <c r="F1350" s="8">
        <f t="shared" si="262"/>
        <v>22.222222222222221</v>
      </c>
      <c r="G1350" s="47">
        <f t="shared" si="272"/>
        <v>6.9444444444444448E-2</v>
      </c>
      <c r="H1350" s="27">
        <f>$AC$17*G1350</f>
        <v>13.229166666666668</v>
      </c>
      <c r="I1350" s="27">
        <f>($AG$17*$AC$17*$AI$17)</f>
        <v>37.376100000000001</v>
      </c>
      <c r="J1350" s="27">
        <f>0.5*$AH$17*$AF$17*F1350^2</f>
        <v>71.1111111111111</v>
      </c>
      <c r="K1350" s="30">
        <f t="shared" si="263"/>
        <v>121.71637777777777</v>
      </c>
      <c r="L1350" s="35">
        <f t="shared" si="260"/>
        <v>2.7048083950617281</v>
      </c>
      <c r="M1350" s="35">
        <f t="shared" si="264"/>
        <v>2.7048083950617281</v>
      </c>
      <c r="N1350" s="35">
        <f t="shared" si="265"/>
        <v>0</v>
      </c>
      <c r="O1350" s="35">
        <f t="shared" si="266"/>
        <v>0</v>
      </c>
      <c r="P1350" s="36">
        <f>SUM($M$8:M1350)</f>
        <v>1333.1118820503095</v>
      </c>
      <c r="Q1350" s="36">
        <f>SUM($N$8:N1350)</f>
        <v>-192.06981103425937</v>
      </c>
      <c r="R1350" s="36">
        <f t="shared" si="267"/>
        <v>192.06981103425937</v>
      </c>
      <c r="S1350" s="13"/>
      <c r="T1350" s="38">
        <f t="shared" si="268"/>
        <v>182.46632048254639</v>
      </c>
      <c r="U1350" s="38">
        <f t="shared" si="261"/>
        <v>173.34300445841907</v>
      </c>
      <c r="V1350" s="38">
        <f t="shared" si="269"/>
        <v>171.60957441383488</v>
      </c>
      <c r="W1350" s="38">
        <f t="shared" si="269"/>
        <v>169.89347866969652</v>
      </c>
      <c r="X1350" s="38">
        <f t="shared" si="270"/>
        <v>161.39880473621167</v>
      </c>
      <c r="Y1350" s="38">
        <f t="shared" si="270"/>
        <v>153.32886449940108</v>
      </c>
      <c r="Z1350" s="38">
        <f t="shared" si="271"/>
        <v>153.32886449940108</v>
      </c>
    </row>
    <row r="1351" spans="2:26" x14ac:dyDescent="0.3">
      <c r="B1351" s="4" t="s">
        <v>37</v>
      </c>
      <c r="C1351" s="4">
        <v>1343</v>
      </c>
      <c r="D1351" s="4">
        <v>321</v>
      </c>
      <c r="E1351" s="8">
        <v>80.400000000000006</v>
      </c>
      <c r="F1351" s="8">
        <f t="shared" si="262"/>
        <v>22.333333333333336</v>
      </c>
      <c r="G1351" s="47">
        <f t="shared" si="272"/>
        <v>0.11111111111111072</v>
      </c>
      <c r="H1351" s="27">
        <f>$AC$17*G1351</f>
        <v>21.166666666666593</v>
      </c>
      <c r="I1351" s="27">
        <f>($AG$17*$AC$17*$AI$17)</f>
        <v>37.376100000000001</v>
      </c>
      <c r="J1351" s="27">
        <f>0.5*$AH$17*$AF$17*F1351^2</f>
        <v>71.824000000000012</v>
      </c>
      <c r="K1351" s="30">
        <f t="shared" si="263"/>
        <v>130.36676666666659</v>
      </c>
      <c r="L1351" s="35">
        <f t="shared" si="260"/>
        <v>2.9115244555555542</v>
      </c>
      <c r="M1351" s="35">
        <f t="shared" si="264"/>
        <v>2.9115244555555542</v>
      </c>
      <c r="N1351" s="35">
        <f t="shared" si="265"/>
        <v>0</v>
      </c>
      <c r="O1351" s="35">
        <f t="shared" si="266"/>
        <v>0</v>
      </c>
      <c r="P1351" s="36">
        <f>SUM($M$8:M1351)</f>
        <v>1336.0234065058651</v>
      </c>
      <c r="Q1351" s="36">
        <f>SUM($N$8:N1351)</f>
        <v>-192.06981103425937</v>
      </c>
      <c r="R1351" s="36">
        <f t="shared" si="267"/>
        <v>192.06981103425937</v>
      </c>
      <c r="S1351" s="13"/>
      <c r="T1351" s="38">
        <f t="shared" si="268"/>
        <v>182.46632048254639</v>
      </c>
      <c r="U1351" s="38">
        <f t="shared" si="261"/>
        <v>173.34300445841907</v>
      </c>
      <c r="V1351" s="38">
        <f t="shared" si="269"/>
        <v>171.60957441383488</v>
      </c>
      <c r="W1351" s="38">
        <f t="shared" si="269"/>
        <v>169.89347866969652</v>
      </c>
      <c r="X1351" s="38">
        <f t="shared" si="270"/>
        <v>161.39880473621167</v>
      </c>
      <c r="Y1351" s="38">
        <f t="shared" si="270"/>
        <v>153.32886449940108</v>
      </c>
      <c r="Z1351" s="38">
        <f t="shared" si="271"/>
        <v>153.32886449940108</v>
      </c>
    </row>
    <row r="1352" spans="2:26" x14ac:dyDescent="0.3">
      <c r="B1352" s="4" t="s">
        <v>37</v>
      </c>
      <c r="C1352" s="4">
        <v>1344</v>
      </c>
      <c r="D1352" s="4">
        <v>322</v>
      </c>
      <c r="E1352" s="8">
        <v>80.8</v>
      </c>
      <c r="F1352" s="8">
        <f t="shared" si="262"/>
        <v>22.444444444444443</v>
      </c>
      <c r="G1352" s="47">
        <f t="shared" si="272"/>
        <v>0.11111111111111072</v>
      </c>
      <c r="H1352" s="27">
        <f>$AC$17*G1352</f>
        <v>21.166666666666593</v>
      </c>
      <c r="I1352" s="27">
        <f>($AG$17*$AC$17*$AI$17)</f>
        <v>37.376100000000001</v>
      </c>
      <c r="J1352" s="27">
        <f>0.5*$AH$17*$AF$17*F1352^2</f>
        <v>72.540444444444432</v>
      </c>
      <c r="K1352" s="30">
        <f t="shared" si="263"/>
        <v>131.08321111111104</v>
      </c>
      <c r="L1352" s="35">
        <f t="shared" ref="L1352:L1415" si="273">(K1352*F1352)/1000</f>
        <v>2.9420898493827146</v>
      </c>
      <c r="M1352" s="35">
        <f t="shared" si="264"/>
        <v>2.9420898493827146</v>
      </c>
      <c r="N1352" s="35">
        <f t="shared" si="265"/>
        <v>0</v>
      </c>
      <c r="O1352" s="35">
        <f t="shared" si="266"/>
        <v>0</v>
      </c>
      <c r="P1352" s="36">
        <f>SUM($M$8:M1352)</f>
        <v>1338.9654963552478</v>
      </c>
      <c r="Q1352" s="36">
        <f>SUM($N$8:N1352)</f>
        <v>-192.06981103425937</v>
      </c>
      <c r="R1352" s="36">
        <f t="shared" si="267"/>
        <v>192.06981103425937</v>
      </c>
      <c r="S1352" s="13"/>
      <c r="T1352" s="38">
        <f t="shared" si="268"/>
        <v>182.46632048254639</v>
      </c>
      <c r="U1352" s="38">
        <f t="shared" ref="U1352:U1415" si="274">T1352*0.95</f>
        <v>173.34300445841907</v>
      </c>
      <c r="V1352" s="38">
        <f t="shared" si="269"/>
        <v>171.60957441383488</v>
      </c>
      <c r="W1352" s="38">
        <f t="shared" si="269"/>
        <v>169.89347866969652</v>
      </c>
      <c r="X1352" s="38">
        <f t="shared" si="270"/>
        <v>161.39880473621167</v>
      </c>
      <c r="Y1352" s="38">
        <f t="shared" si="270"/>
        <v>153.32886449940108</v>
      </c>
      <c r="Z1352" s="38">
        <f t="shared" si="271"/>
        <v>153.32886449940108</v>
      </c>
    </row>
    <row r="1353" spans="2:26" x14ac:dyDescent="0.3">
      <c r="B1353" s="4" t="s">
        <v>37</v>
      </c>
      <c r="C1353" s="4">
        <v>1345</v>
      </c>
      <c r="D1353" s="4">
        <v>323</v>
      </c>
      <c r="E1353" s="8">
        <v>81.2</v>
      </c>
      <c r="F1353" s="8">
        <f t="shared" ref="F1353:F1416" si="275">E1353/3.6</f>
        <v>22.555555555555557</v>
      </c>
      <c r="G1353" s="47">
        <f t="shared" si="272"/>
        <v>9.7222222222222612E-2</v>
      </c>
      <c r="H1353" s="27">
        <f>$AC$17*G1353</f>
        <v>18.520833333333407</v>
      </c>
      <c r="I1353" s="27">
        <f>($AG$17*$AC$17*$AI$17)</f>
        <v>37.376100000000001</v>
      </c>
      <c r="J1353" s="27">
        <f>0.5*$AH$17*$AF$17*F1353^2</f>
        <v>73.260444444444445</v>
      </c>
      <c r="K1353" s="30">
        <f t="shared" ref="K1353:K1416" si="276">H1353+I1353+J1353</f>
        <v>129.15737777777787</v>
      </c>
      <c r="L1353" s="35">
        <f t="shared" si="273"/>
        <v>2.9132164098765458</v>
      </c>
      <c r="M1353" s="35">
        <f t="shared" ref="M1353:M1416" si="277">IF(L1353&gt;0, L1353, 0)</f>
        <v>2.9132164098765458</v>
      </c>
      <c r="N1353" s="35">
        <f t="shared" ref="N1353:N1416" si="278">IF(L1353&lt;0, L1353, 0)</f>
        <v>0</v>
      </c>
      <c r="O1353" s="35">
        <f t="shared" ref="O1353:O1416" si="279">N1353*(-1)</f>
        <v>0</v>
      </c>
      <c r="P1353" s="36">
        <f>SUM($M$8:M1353)</f>
        <v>1341.8787127651242</v>
      </c>
      <c r="Q1353" s="36">
        <f>SUM($N$8:N1353)</f>
        <v>-192.06981103425937</v>
      </c>
      <c r="R1353" s="36">
        <f t="shared" ref="R1353:R1416" si="280">Q1353*(-1)</f>
        <v>192.06981103425937</v>
      </c>
      <c r="S1353" s="13"/>
      <c r="T1353" s="38">
        <f t="shared" ref="T1353:T1416" si="281">R1353*0.95</f>
        <v>182.46632048254639</v>
      </c>
      <c r="U1353" s="38">
        <f t="shared" si="274"/>
        <v>173.34300445841907</v>
      </c>
      <c r="V1353" s="38">
        <f t="shared" ref="V1353:W1416" si="282">U1353*0.99</f>
        <v>171.60957441383488</v>
      </c>
      <c r="W1353" s="38">
        <f t="shared" si="282"/>
        <v>169.89347866969652</v>
      </c>
      <c r="X1353" s="38">
        <f t="shared" ref="X1353:Y1416" si="283">W1353*0.95</f>
        <v>161.39880473621167</v>
      </c>
      <c r="Y1353" s="38">
        <f t="shared" si="283"/>
        <v>153.32886449940108</v>
      </c>
      <c r="Z1353" s="38">
        <f t="shared" ref="Z1353:Z1416" si="284">Y1353</f>
        <v>153.32886449940108</v>
      </c>
    </row>
    <row r="1354" spans="2:26" x14ac:dyDescent="0.3">
      <c r="B1354" s="4" t="s">
        <v>37</v>
      </c>
      <c r="C1354" s="4">
        <v>1346</v>
      </c>
      <c r="D1354" s="4">
        <v>324</v>
      </c>
      <c r="E1354" s="8">
        <v>81.5</v>
      </c>
      <c r="F1354" s="8">
        <f t="shared" si="275"/>
        <v>22.638888888888889</v>
      </c>
      <c r="G1354" s="47">
        <f t="shared" ref="G1354:G1417" si="285">($E1355-$E1353)/2/3.6</f>
        <v>5.5555555555554373E-2</v>
      </c>
      <c r="H1354" s="27">
        <f>$AC$17*G1354</f>
        <v>10.583333333333108</v>
      </c>
      <c r="I1354" s="27">
        <f>($AG$17*$AC$17*$AI$17)</f>
        <v>37.376100000000001</v>
      </c>
      <c r="J1354" s="27">
        <f>0.5*$AH$17*$AF$17*F1354^2</f>
        <v>73.802777777777777</v>
      </c>
      <c r="K1354" s="30">
        <f t="shared" si="276"/>
        <v>121.76221111111089</v>
      </c>
      <c r="L1354" s="35">
        <f t="shared" si="273"/>
        <v>2.7565611682098714</v>
      </c>
      <c r="M1354" s="35">
        <f t="shared" si="277"/>
        <v>2.7565611682098714</v>
      </c>
      <c r="N1354" s="35">
        <f t="shared" si="278"/>
        <v>0</v>
      </c>
      <c r="O1354" s="35">
        <f t="shared" si="279"/>
        <v>0</v>
      </c>
      <c r="P1354" s="36">
        <f>SUM($M$8:M1354)</f>
        <v>1344.635273933334</v>
      </c>
      <c r="Q1354" s="36">
        <f>SUM($N$8:N1354)</f>
        <v>-192.06981103425937</v>
      </c>
      <c r="R1354" s="36">
        <f t="shared" si="280"/>
        <v>192.06981103425937</v>
      </c>
      <c r="S1354" s="13"/>
      <c r="T1354" s="38">
        <f t="shared" si="281"/>
        <v>182.46632048254639</v>
      </c>
      <c r="U1354" s="38">
        <f t="shared" si="274"/>
        <v>173.34300445841907</v>
      </c>
      <c r="V1354" s="38">
        <f t="shared" si="282"/>
        <v>171.60957441383488</v>
      </c>
      <c r="W1354" s="38">
        <f t="shared" si="282"/>
        <v>169.89347866969652</v>
      </c>
      <c r="X1354" s="38">
        <f t="shared" si="283"/>
        <v>161.39880473621167</v>
      </c>
      <c r="Y1354" s="38">
        <f t="shared" si="283"/>
        <v>153.32886449940108</v>
      </c>
      <c r="Z1354" s="38">
        <f t="shared" si="284"/>
        <v>153.32886449940108</v>
      </c>
    </row>
    <row r="1355" spans="2:26" x14ac:dyDescent="0.3">
      <c r="B1355" s="4" t="s">
        <v>37</v>
      </c>
      <c r="C1355" s="4">
        <v>1347</v>
      </c>
      <c r="D1355" s="4">
        <v>325</v>
      </c>
      <c r="E1355" s="8">
        <v>81.599999999999994</v>
      </c>
      <c r="F1355" s="8">
        <f t="shared" si="275"/>
        <v>22.666666666666664</v>
      </c>
      <c r="G1355" s="47">
        <f t="shared" si="285"/>
        <v>1.3888888888888099E-2</v>
      </c>
      <c r="H1355" s="27">
        <f>$AC$17*G1355</f>
        <v>2.6458333333331829</v>
      </c>
      <c r="I1355" s="27">
        <f>($AG$17*$AC$17*$AI$17)</f>
        <v>37.376100000000001</v>
      </c>
      <c r="J1355" s="27">
        <f>0.5*$AH$17*$AF$17*F1355^2</f>
        <v>73.98399999999998</v>
      </c>
      <c r="K1355" s="30">
        <f t="shared" si="276"/>
        <v>114.00593333333316</v>
      </c>
      <c r="L1355" s="35">
        <f t="shared" si="273"/>
        <v>2.5841344888888846</v>
      </c>
      <c r="M1355" s="35">
        <f t="shared" si="277"/>
        <v>2.5841344888888846</v>
      </c>
      <c r="N1355" s="35">
        <f t="shared" si="278"/>
        <v>0</v>
      </c>
      <c r="O1355" s="35">
        <f t="shared" si="279"/>
        <v>0</v>
      </c>
      <c r="P1355" s="36">
        <f>SUM($M$8:M1355)</f>
        <v>1347.2194084222228</v>
      </c>
      <c r="Q1355" s="36">
        <f>SUM($N$8:N1355)</f>
        <v>-192.06981103425937</v>
      </c>
      <c r="R1355" s="36">
        <f t="shared" si="280"/>
        <v>192.06981103425937</v>
      </c>
      <c r="S1355" s="13"/>
      <c r="T1355" s="38">
        <f t="shared" si="281"/>
        <v>182.46632048254639</v>
      </c>
      <c r="U1355" s="38">
        <f t="shared" si="274"/>
        <v>173.34300445841907</v>
      </c>
      <c r="V1355" s="38">
        <f t="shared" si="282"/>
        <v>171.60957441383488</v>
      </c>
      <c r="W1355" s="38">
        <f t="shared" si="282"/>
        <v>169.89347866969652</v>
      </c>
      <c r="X1355" s="38">
        <f t="shared" si="283"/>
        <v>161.39880473621167</v>
      </c>
      <c r="Y1355" s="38">
        <f t="shared" si="283"/>
        <v>153.32886449940108</v>
      </c>
      <c r="Z1355" s="38">
        <f t="shared" si="284"/>
        <v>153.32886449940108</v>
      </c>
    </row>
    <row r="1356" spans="2:26" x14ac:dyDescent="0.3">
      <c r="B1356" s="4" t="s">
        <v>37</v>
      </c>
      <c r="C1356" s="4">
        <v>1348</v>
      </c>
      <c r="D1356" s="4">
        <v>326</v>
      </c>
      <c r="E1356" s="8">
        <v>81.599999999999994</v>
      </c>
      <c r="F1356" s="8">
        <f t="shared" si="275"/>
        <v>22.666666666666664</v>
      </c>
      <c r="G1356" s="47">
        <f t="shared" si="285"/>
        <v>-2.7777777777776198E-2</v>
      </c>
      <c r="H1356" s="27">
        <f>$AC$17*G1356</f>
        <v>-5.2916666666663659</v>
      </c>
      <c r="I1356" s="27">
        <f>($AG$17*$AC$17*$AI$17)</f>
        <v>37.376100000000001</v>
      </c>
      <c r="J1356" s="27">
        <f>0.5*$AH$17*$AF$17*F1356^2</f>
        <v>73.98399999999998</v>
      </c>
      <c r="K1356" s="30">
        <f t="shared" si="276"/>
        <v>106.06843333333362</v>
      </c>
      <c r="L1356" s="35">
        <f t="shared" si="273"/>
        <v>2.4042178222222281</v>
      </c>
      <c r="M1356" s="35">
        <f t="shared" si="277"/>
        <v>2.4042178222222281</v>
      </c>
      <c r="N1356" s="35">
        <f t="shared" si="278"/>
        <v>0</v>
      </c>
      <c r="O1356" s="35">
        <f t="shared" si="279"/>
        <v>0</v>
      </c>
      <c r="P1356" s="36">
        <f>SUM($M$8:M1356)</f>
        <v>1349.6236262444452</v>
      </c>
      <c r="Q1356" s="36">
        <f>SUM($N$8:N1356)</f>
        <v>-192.06981103425937</v>
      </c>
      <c r="R1356" s="36">
        <f t="shared" si="280"/>
        <v>192.06981103425937</v>
      </c>
      <c r="S1356" s="13"/>
      <c r="T1356" s="38">
        <f t="shared" si="281"/>
        <v>182.46632048254639</v>
      </c>
      <c r="U1356" s="38">
        <f t="shared" si="274"/>
        <v>173.34300445841907</v>
      </c>
      <c r="V1356" s="38">
        <f t="shared" si="282"/>
        <v>171.60957441383488</v>
      </c>
      <c r="W1356" s="38">
        <f t="shared" si="282"/>
        <v>169.89347866969652</v>
      </c>
      <c r="X1356" s="38">
        <f t="shared" si="283"/>
        <v>161.39880473621167</v>
      </c>
      <c r="Y1356" s="38">
        <f t="shared" si="283"/>
        <v>153.32886449940108</v>
      </c>
      <c r="Z1356" s="38">
        <f t="shared" si="284"/>
        <v>153.32886449940108</v>
      </c>
    </row>
    <row r="1357" spans="2:26" x14ac:dyDescent="0.3">
      <c r="B1357" s="4" t="s">
        <v>37</v>
      </c>
      <c r="C1357" s="4">
        <v>1349</v>
      </c>
      <c r="D1357" s="4">
        <v>327</v>
      </c>
      <c r="E1357" s="8">
        <v>81.400000000000006</v>
      </c>
      <c r="F1357" s="8">
        <f t="shared" si="275"/>
        <v>22.611111111111111</v>
      </c>
      <c r="G1357" s="47">
        <f t="shared" si="285"/>
        <v>-0.12499999999999881</v>
      </c>
      <c r="H1357" s="27">
        <f>$AC$17*G1357</f>
        <v>-23.812499999999773</v>
      </c>
      <c r="I1357" s="27">
        <f>($AG$17*$AC$17*$AI$17)</f>
        <v>37.376100000000001</v>
      </c>
      <c r="J1357" s="27">
        <f>0.5*$AH$17*$AF$17*F1357^2</f>
        <v>73.62177777777778</v>
      </c>
      <c r="K1357" s="30">
        <f t="shared" si="276"/>
        <v>87.185377777778001</v>
      </c>
      <c r="L1357" s="35">
        <f t="shared" si="273"/>
        <v>1.9713582641975358</v>
      </c>
      <c r="M1357" s="35">
        <f t="shared" si="277"/>
        <v>1.9713582641975358</v>
      </c>
      <c r="N1357" s="35">
        <f t="shared" si="278"/>
        <v>0</v>
      </c>
      <c r="O1357" s="35">
        <f t="shared" si="279"/>
        <v>0</v>
      </c>
      <c r="P1357" s="36">
        <f>SUM($M$8:M1357)</f>
        <v>1351.5949845086427</v>
      </c>
      <c r="Q1357" s="36">
        <f>SUM($N$8:N1357)</f>
        <v>-192.06981103425937</v>
      </c>
      <c r="R1357" s="36">
        <f t="shared" si="280"/>
        <v>192.06981103425937</v>
      </c>
      <c r="S1357" s="13"/>
      <c r="T1357" s="38">
        <f t="shared" si="281"/>
        <v>182.46632048254639</v>
      </c>
      <c r="U1357" s="38">
        <f t="shared" si="274"/>
        <v>173.34300445841907</v>
      </c>
      <c r="V1357" s="38">
        <f t="shared" si="282"/>
        <v>171.60957441383488</v>
      </c>
      <c r="W1357" s="38">
        <f t="shared" si="282"/>
        <v>169.89347866969652</v>
      </c>
      <c r="X1357" s="38">
        <f t="shared" si="283"/>
        <v>161.39880473621167</v>
      </c>
      <c r="Y1357" s="38">
        <f t="shared" si="283"/>
        <v>153.32886449940108</v>
      </c>
      <c r="Z1357" s="38">
        <f t="shared" si="284"/>
        <v>153.32886449940108</v>
      </c>
    </row>
    <row r="1358" spans="2:26" x14ac:dyDescent="0.3">
      <c r="B1358" s="4" t="s">
        <v>37</v>
      </c>
      <c r="C1358" s="4">
        <v>1350</v>
      </c>
      <c r="D1358" s="4">
        <v>328</v>
      </c>
      <c r="E1358" s="8">
        <v>80.7</v>
      </c>
      <c r="F1358" s="8">
        <f t="shared" si="275"/>
        <v>22.416666666666668</v>
      </c>
      <c r="G1358" s="47">
        <f t="shared" si="285"/>
        <v>-0.25000000000000155</v>
      </c>
      <c r="H1358" s="27">
        <f>$AC$17*G1358</f>
        <v>-47.625000000000298</v>
      </c>
      <c r="I1358" s="27">
        <f>($AG$17*$AC$17*$AI$17)</f>
        <v>37.376100000000001</v>
      </c>
      <c r="J1358" s="27">
        <f>0.5*$AH$17*$AF$17*F1358^2</f>
        <v>72.361000000000004</v>
      </c>
      <c r="K1358" s="30">
        <f t="shared" si="276"/>
        <v>62.112099999999707</v>
      </c>
      <c r="L1358" s="35">
        <f t="shared" si="273"/>
        <v>1.3923462416666603</v>
      </c>
      <c r="M1358" s="35">
        <f t="shared" si="277"/>
        <v>1.3923462416666603</v>
      </c>
      <c r="N1358" s="35">
        <f t="shared" si="278"/>
        <v>0</v>
      </c>
      <c r="O1358" s="35">
        <f t="shared" si="279"/>
        <v>0</v>
      </c>
      <c r="P1358" s="36">
        <f>SUM($M$8:M1358)</f>
        <v>1352.9873307503094</v>
      </c>
      <c r="Q1358" s="36">
        <f>SUM($N$8:N1358)</f>
        <v>-192.06981103425937</v>
      </c>
      <c r="R1358" s="36">
        <f t="shared" si="280"/>
        <v>192.06981103425937</v>
      </c>
      <c r="S1358" s="13"/>
      <c r="T1358" s="38">
        <f t="shared" si="281"/>
        <v>182.46632048254639</v>
      </c>
      <c r="U1358" s="38">
        <f t="shared" si="274"/>
        <v>173.34300445841907</v>
      </c>
      <c r="V1358" s="38">
        <f t="shared" si="282"/>
        <v>171.60957441383488</v>
      </c>
      <c r="W1358" s="38">
        <f t="shared" si="282"/>
        <v>169.89347866969652</v>
      </c>
      <c r="X1358" s="38">
        <f t="shared" si="283"/>
        <v>161.39880473621167</v>
      </c>
      <c r="Y1358" s="38">
        <f t="shared" si="283"/>
        <v>153.32886449940108</v>
      </c>
      <c r="Z1358" s="38">
        <f t="shared" si="284"/>
        <v>153.32886449940108</v>
      </c>
    </row>
    <row r="1359" spans="2:26" x14ac:dyDescent="0.3">
      <c r="B1359" s="4" t="s">
        <v>37</v>
      </c>
      <c r="C1359" s="4">
        <v>1351</v>
      </c>
      <c r="D1359" s="4">
        <v>329</v>
      </c>
      <c r="E1359" s="8">
        <v>79.599999999999994</v>
      </c>
      <c r="F1359" s="8">
        <f t="shared" si="275"/>
        <v>22.111111111111111</v>
      </c>
      <c r="G1359" s="47">
        <f t="shared" si="285"/>
        <v>-0.34722222222222221</v>
      </c>
      <c r="H1359" s="27">
        <f>$AC$17*G1359</f>
        <v>-66.145833333333329</v>
      </c>
      <c r="I1359" s="27">
        <f>($AG$17*$AC$17*$AI$17)</f>
        <v>37.376100000000001</v>
      </c>
      <c r="J1359" s="27">
        <f>0.5*$AH$17*$AF$17*F1359^2</f>
        <v>70.401777777777767</v>
      </c>
      <c r="K1359" s="30">
        <f t="shared" si="276"/>
        <v>41.632044444444439</v>
      </c>
      <c r="L1359" s="35">
        <f t="shared" si="273"/>
        <v>0.92053076049382709</v>
      </c>
      <c r="M1359" s="35">
        <f t="shared" si="277"/>
        <v>0.92053076049382709</v>
      </c>
      <c r="N1359" s="35">
        <f t="shared" si="278"/>
        <v>0</v>
      </c>
      <c r="O1359" s="35">
        <f t="shared" si="279"/>
        <v>0</v>
      </c>
      <c r="P1359" s="36">
        <f>SUM($M$8:M1359)</f>
        <v>1353.9078615108033</v>
      </c>
      <c r="Q1359" s="36">
        <f>SUM($N$8:N1359)</f>
        <v>-192.06981103425937</v>
      </c>
      <c r="R1359" s="36">
        <f t="shared" si="280"/>
        <v>192.06981103425937</v>
      </c>
      <c r="S1359" s="13"/>
      <c r="T1359" s="38">
        <f t="shared" si="281"/>
        <v>182.46632048254639</v>
      </c>
      <c r="U1359" s="38">
        <f t="shared" si="274"/>
        <v>173.34300445841907</v>
      </c>
      <c r="V1359" s="38">
        <f t="shared" si="282"/>
        <v>171.60957441383488</v>
      </c>
      <c r="W1359" s="38">
        <f t="shared" si="282"/>
        <v>169.89347866969652</v>
      </c>
      <c r="X1359" s="38">
        <f t="shared" si="283"/>
        <v>161.39880473621167</v>
      </c>
      <c r="Y1359" s="38">
        <f t="shared" si="283"/>
        <v>153.32886449940108</v>
      </c>
      <c r="Z1359" s="38">
        <f t="shared" si="284"/>
        <v>153.32886449940108</v>
      </c>
    </row>
    <row r="1360" spans="2:26" x14ac:dyDescent="0.3">
      <c r="B1360" s="4" t="s">
        <v>37</v>
      </c>
      <c r="C1360" s="4">
        <v>1352</v>
      </c>
      <c r="D1360" s="4">
        <v>330</v>
      </c>
      <c r="E1360" s="8">
        <v>78.2</v>
      </c>
      <c r="F1360" s="8">
        <f t="shared" si="275"/>
        <v>21.722222222222221</v>
      </c>
      <c r="G1360" s="47">
        <f t="shared" si="285"/>
        <v>-0.38888888888888851</v>
      </c>
      <c r="H1360" s="27">
        <f>$AC$17*G1360</f>
        <v>-74.083333333333258</v>
      </c>
      <c r="I1360" s="27">
        <f>($AG$17*$AC$17*$AI$17)</f>
        <v>37.376100000000001</v>
      </c>
      <c r="J1360" s="27">
        <f>0.5*$AH$17*$AF$17*F1360^2</f>
        <v>67.947111111111099</v>
      </c>
      <c r="K1360" s="30">
        <f t="shared" si="276"/>
        <v>31.239877777777842</v>
      </c>
      <c r="L1360" s="35">
        <f t="shared" si="273"/>
        <v>0.67859956728395199</v>
      </c>
      <c r="M1360" s="35">
        <f t="shared" si="277"/>
        <v>0.67859956728395199</v>
      </c>
      <c r="N1360" s="35">
        <f t="shared" si="278"/>
        <v>0</v>
      </c>
      <c r="O1360" s="35">
        <f t="shared" si="279"/>
        <v>0</v>
      </c>
      <c r="P1360" s="36">
        <f>SUM($M$8:M1360)</f>
        <v>1354.5864610780873</v>
      </c>
      <c r="Q1360" s="36">
        <f>SUM($N$8:N1360)</f>
        <v>-192.06981103425937</v>
      </c>
      <c r="R1360" s="36">
        <f t="shared" si="280"/>
        <v>192.06981103425937</v>
      </c>
      <c r="S1360" s="13"/>
      <c r="T1360" s="38">
        <f t="shared" si="281"/>
        <v>182.46632048254639</v>
      </c>
      <c r="U1360" s="38">
        <f t="shared" si="274"/>
        <v>173.34300445841907</v>
      </c>
      <c r="V1360" s="38">
        <f t="shared" si="282"/>
        <v>171.60957441383488</v>
      </c>
      <c r="W1360" s="38">
        <f t="shared" si="282"/>
        <v>169.89347866969652</v>
      </c>
      <c r="X1360" s="38">
        <f t="shared" si="283"/>
        <v>161.39880473621167</v>
      </c>
      <c r="Y1360" s="38">
        <f t="shared" si="283"/>
        <v>153.32886449940108</v>
      </c>
      <c r="Z1360" s="38">
        <f t="shared" si="284"/>
        <v>153.32886449940108</v>
      </c>
    </row>
    <row r="1361" spans="2:26" x14ac:dyDescent="0.3">
      <c r="B1361" s="4" t="s">
        <v>37</v>
      </c>
      <c r="C1361" s="4">
        <v>1353</v>
      </c>
      <c r="D1361" s="4">
        <v>331</v>
      </c>
      <c r="E1361" s="8">
        <v>76.8</v>
      </c>
      <c r="F1361" s="8">
        <f t="shared" si="275"/>
        <v>21.333333333333332</v>
      </c>
      <c r="G1361" s="47">
        <f t="shared" si="285"/>
        <v>-0.40277777777777857</v>
      </c>
      <c r="H1361" s="27">
        <f>$AC$17*G1361</f>
        <v>-76.729166666666814</v>
      </c>
      <c r="I1361" s="27">
        <f>($AG$17*$AC$17*$AI$17)</f>
        <v>37.376100000000001</v>
      </c>
      <c r="J1361" s="27">
        <f>0.5*$AH$17*$AF$17*F1361^2</f>
        <v>65.535999999999987</v>
      </c>
      <c r="K1361" s="30">
        <f t="shared" si="276"/>
        <v>26.182933333333175</v>
      </c>
      <c r="L1361" s="35">
        <f t="shared" si="273"/>
        <v>0.558569244444441</v>
      </c>
      <c r="M1361" s="35">
        <f t="shared" si="277"/>
        <v>0.558569244444441</v>
      </c>
      <c r="N1361" s="35">
        <f t="shared" si="278"/>
        <v>0</v>
      </c>
      <c r="O1361" s="35">
        <f t="shared" si="279"/>
        <v>0</v>
      </c>
      <c r="P1361" s="36">
        <f>SUM($M$8:M1361)</f>
        <v>1355.1450303225317</v>
      </c>
      <c r="Q1361" s="36">
        <f>SUM($N$8:N1361)</f>
        <v>-192.06981103425937</v>
      </c>
      <c r="R1361" s="36">
        <f t="shared" si="280"/>
        <v>192.06981103425937</v>
      </c>
      <c r="S1361" s="13"/>
      <c r="T1361" s="38">
        <f t="shared" si="281"/>
        <v>182.46632048254639</v>
      </c>
      <c r="U1361" s="38">
        <f t="shared" si="274"/>
        <v>173.34300445841907</v>
      </c>
      <c r="V1361" s="38">
        <f t="shared" si="282"/>
        <v>171.60957441383488</v>
      </c>
      <c r="W1361" s="38">
        <f t="shared" si="282"/>
        <v>169.89347866969652</v>
      </c>
      <c r="X1361" s="38">
        <f t="shared" si="283"/>
        <v>161.39880473621167</v>
      </c>
      <c r="Y1361" s="38">
        <f t="shared" si="283"/>
        <v>153.32886449940108</v>
      </c>
      <c r="Z1361" s="38">
        <f t="shared" si="284"/>
        <v>153.32886449940108</v>
      </c>
    </row>
    <row r="1362" spans="2:26" x14ac:dyDescent="0.3">
      <c r="B1362" s="4" t="s">
        <v>37</v>
      </c>
      <c r="C1362" s="4">
        <v>1354</v>
      </c>
      <c r="D1362" s="4">
        <v>332</v>
      </c>
      <c r="E1362" s="8">
        <v>75.3</v>
      </c>
      <c r="F1362" s="8">
        <f t="shared" si="275"/>
        <v>20.916666666666664</v>
      </c>
      <c r="G1362" s="47">
        <f t="shared" si="285"/>
        <v>-0.41666666666666663</v>
      </c>
      <c r="H1362" s="27">
        <f>$AC$17*G1362</f>
        <v>-79.375</v>
      </c>
      <c r="I1362" s="27">
        <f>($AG$17*$AC$17*$AI$17)</f>
        <v>37.376100000000001</v>
      </c>
      <c r="J1362" s="27">
        <f>0.5*$AH$17*$AF$17*F1362^2</f>
        <v>63.000999999999983</v>
      </c>
      <c r="K1362" s="30">
        <f t="shared" si="276"/>
        <v>21.002099999999984</v>
      </c>
      <c r="L1362" s="35">
        <f t="shared" si="273"/>
        <v>0.43929392499999959</v>
      </c>
      <c r="M1362" s="35">
        <f t="shared" si="277"/>
        <v>0.43929392499999959</v>
      </c>
      <c r="N1362" s="35">
        <f t="shared" si="278"/>
        <v>0</v>
      </c>
      <c r="O1362" s="35">
        <f t="shared" si="279"/>
        <v>0</v>
      </c>
      <c r="P1362" s="36">
        <f>SUM($M$8:M1362)</f>
        <v>1355.5843242475316</v>
      </c>
      <c r="Q1362" s="36">
        <f>SUM($N$8:N1362)</f>
        <v>-192.06981103425937</v>
      </c>
      <c r="R1362" s="36">
        <f t="shared" si="280"/>
        <v>192.06981103425937</v>
      </c>
      <c r="S1362" s="13"/>
      <c r="T1362" s="38">
        <f t="shared" si="281"/>
        <v>182.46632048254639</v>
      </c>
      <c r="U1362" s="38">
        <f t="shared" si="274"/>
        <v>173.34300445841907</v>
      </c>
      <c r="V1362" s="38">
        <f t="shared" si="282"/>
        <v>171.60957441383488</v>
      </c>
      <c r="W1362" s="38">
        <f t="shared" si="282"/>
        <v>169.89347866969652</v>
      </c>
      <c r="X1362" s="38">
        <f t="shared" si="283"/>
        <v>161.39880473621167</v>
      </c>
      <c r="Y1362" s="38">
        <f t="shared" si="283"/>
        <v>153.32886449940108</v>
      </c>
      <c r="Z1362" s="38">
        <f t="shared" si="284"/>
        <v>153.32886449940108</v>
      </c>
    </row>
    <row r="1363" spans="2:26" x14ac:dyDescent="0.3">
      <c r="B1363" s="4" t="s">
        <v>37</v>
      </c>
      <c r="C1363" s="4">
        <v>1355</v>
      </c>
      <c r="D1363" s="4">
        <v>333</v>
      </c>
      <c r="E1363" s="8">
        <v>73.8</v>
      </c>
      <c r="F1363" s="8">
        <f t="shared" si="275"/>
        <v>20.5</v>
      </c>
      <c r="G1363" s="47">
        <f t="shared" si="285"/>
        <v>-0.44444444444444481</v>
      </c>
      <c r="H1363" s="27">
        <f>$AC$17*G1363</f>
        <v>-84.666666666666742</v>
      </c>
      <c r="I1363" s="27">
        <f>($AG$17*$AC$17*$AI$17)</f>
        <v>37.376100000000001</v>
      </c>
      <c r="J1363" s="27">
        <f>0.5*$AH$17*$AF$17*F1363^2</f>
        <v>60.515999999999998</v>
      </c>
      <c r="K1363" s="30">
        <f t="shared" si="276"/>
        <v>13.225433333333257</v>
      </c>
      <c r="L1363" s="35">
        <f t="shared" si="273"/>
        <v>0.2711213833333318</v>
      </c>
      <c r="M1363" s="35">
        <f t="shared" si="277"/>
        <v>0.2711213833333318</v>
      </c>
      <c r="N1363" s="35">
        <f t="shared" si="278"/>
        <v>0</v>
      </c>
      <c r="O1363" s="35">
        <f t="shared" si="279"/>
        <v>0</v>
      </c>
      <c r="P1363" s="36">
        <f>SUM($M$8:M1363)</f>
        <v>1355.855445630865</v>
      </c>
      <c r="Q1363" s="36">
        <f>SUM($N$8:N1363)</f>
        <v>-192.06981103425937</v>
      </c>
      <c r="R1363" s="36">
        <f t="shared" si="280"/>
        <v>192.06981103425937</v>
      </c>
      <c r="S1363" s="13"/>
      <c r="T1363" s="38">
        <f t="shared" si="281"/>
        <v>182.46632048254639</v>
      </c>
      <c r="U1363" s="38">
        <f t="shared" si="274"/>
        <v>173.34300445841907</v>
      </c>
      <c r="V1363" s="38">
        <f t="shared" si="282"/>
        <v>171.60957441383488</v>
      </c>
      <c r="W1363" s="38">
        <f t="shared" si="282"/>
        <v>169.89347866969652</v>
      </c>
      <c r="X1363" s="38">
        <f t="shared" si="283"/>
        <v>161.39880473621167</v>
      </c>
      <c r="Y1363" s="38">
        <f t="shared" si="283"/>
        <v>153.32886449940108</v>
      </c>
      <c r="Z1363" s="38">
        <f t="shared" si="284"/>
        <v>153.32886449940108</v>
      </c>
    </row>
    <row r="1364" spans="2:26" x14ac:dyDescent="0.3">
      <c r="B1364" s="4" t="s">
        <v>37</v>
      </c>
      <c r="C1364" s="4">
        <v>1356</v>
      </c>
      <c r="D1364" s="4">
        <v>334</v>
      </c>
      <c r="E1364" s="8">
        <v>72.099999999999994</v>
      </c>
      <c r="F1364" s="8">
        <f t="shared" si="275"/>
        <v>20.027777777777775</v>
      </c>
      <c r="G1364" s="47">
        <f t="shared" si="285"/>
        <v>-0.49999999999999922</v>
      </c>
      <c r="H1364" s="27">
        <f>$AC$17*G1364</f>
        <v>-95.249999999999858</v>
      </c>
      <c r="I1364" s="27">
        <f>($AG$17*$AC$17*$AI$17)</f>
        <v>37.376100000000001</v>
      </c>
      <c r="J1364" s="27">
        <f>0.5*$AH$17*$AF$17*F1364^2</f>
        <v>57.760111111111087</v>
      </c>
      <c r="K1364" s="30">
        <f t="shared" si="276"/>
        <v>-0.11378888888877015</v>
      </c>
      <c r="L1364" s="35">
        <f t="shared" si="273"/>
        <v>-2.278938580244535E-3</v>
      </c>
      <c r="M1364" s="35">
        <f t="shared" si="277"/>
        <v>0</v>
      </c>
      <c r="N1364" s="35">
        <f t="shared" si="278"/>
        <v>-2.278938580244535E-3</v>
      </c>
      <c r="O1364" s="35">
        <f t="shared" si="279"/>
        <v>2.278938580244535E-3</v>
      </c>
      <c r="P1364" s="36">
        <f>SUM($M$8:M1364)</f>
        <v>1355.855445630865</v>
      </c>
      <c r="Q1364" s="36">
        <f>SUM($N$8:N1364)</f>
        <v>-192.07208997283962</v>
      </c>
      <c r="R1364" s="36">
        <f t="shared" si="280"/>
        <v>192.07208997283962</v>
      </c>
      <c r="S1364" s="13"/>
      <c r="T1364" s="38">
        <f t="shared" si="281"/>
        <v>182.46848547419762</v>
      </c>
      <c r="U1364" s="38">
        <f t="shared" si="274"/>
        <v>173.34506120048772</v>
      </c>
      <c r="V1364" s="38">
        <f t="shared" si="282"/>
        <v>171.61161058848285</v>
      </c>
      <c r="W1364" s="38">
        <f t="shared" si="282"/>
        <v>169.89549448259802</v>
      </c>
      <c r="X1364" s="38">
        <f t="shared" si="283"/>
        <v>161.40071975846811</v>
      </c>
      <c r="Y1364" s="38">
        <f t="shared" si="283"/>
        <v>153.33068377054471</v>
      </c>
      <c r="Z1364" s="38">
        <f t="shared" si="284"/>
        <v>153.33068377054471</v>
      </c>
    </row>
    <row r="1365" spans="2:26" x14ac:dyDescent="0.3">
      <c r="B1365" s="4" t="s">
        <v>37</v>
      </c>
      <c r="C1365" s="4">
        <v>1357</v>
      </c>
      <c r="D1365" s="4">
        <v>335</v>
      </c>
      <c r="E1365" s="8">
        <v>70.2</v>
      </c>
      <c r="F1365" s="8">
        <f t="shared" si="275"/>
        <v>19.5</v>
      </c>
      <c r="G1365" s="47">
        <f t="shared" si="285"/>
        <v>-0.54166666666666552</v>
      </c>
      <c r="H1365" s="27">
        <f>$AC$17*G1365</f>
        <v>-103.18749999999979</v>
      </c>
      <c r="I1365" s="27">
        <f>($AG$17*$AC$17*$AI$17)</f>
        <v>37.376100000000001</v>
      </c>
      <c r="J1365" s="27">
        <f>0.5*$AH$17*$AF$17*F1365^2</f>
        <v>54.755999999999993</v>
      </c>
      <c r="K1365" s="30">
        <f t="shared" si="276"/>
        <v>-11.0553999999998</v>
      </c>
      <c r="L1365" s="35">
        <f t="shared" si="273"/>
        <v>-0.21558029999999609</v>
      </c>
      <c r="M1365" s="35">
        <f t="shared" si="277"/>
        <v>0</v>
      </c>
      <c r="N1365" s="35">
        <f t="shared" si="278"/>
        <v>-0.21558029999999609</v>
      </c>
      <c r="O1365" s="35">
        <f t="shared" si="279"/>
        <v>0.21558029999999609</v>
      </c>
      <c r="P1365" s="36">
        <f>SUM($M$8:M1365)</f>
        <v>1355.855445630865</v>
      </c>
      <c r="Q1365" s="36">
        <f>SUM($N$8:N1365)</f>
        <v>-192.28767027283962</v>
      </c>
      <c r="R1365" s="36">
        <f t="shared" si="280"/>
        <v>192.28767027283962</v>
      </c>
      <c r="S1365" s="13"/>
      <c r="T1365" s="38">
        <f t="shared" si="281"/>
        <v>182.67328675919762</v>
      </c>
      <c r="U1365" s="38">
        <f t="shared" si="274"/>
        <v>173.53962242123774</v>
      </c>
      <c r="V1365" s="38">
        <f t="shared" si="282"/>
        <v>171.80422619702537</v>
      </c>
      <c r="W1365" s="38">
        <f t="shared" si="282"/>
        <v>170.08618393505512</v>
      </c>
      <c r="X1365" s="38">
        <f t="shared" si="283"/>
        <v>161.58187473830236</v>
      </c>
      <c r="Y1365" s="38">
        <f t="shared" si="283"/>
        <v>153.50278100138723</v>
      </c>
      <c r="Z1365" s="38">
        <f t="shared" si="284"/>
        <v>153.50278100138723</v>
      </c>
    </row>
    <row r="1366" spans="2:26" x14ac:dyDescent="0.3">
      <c r="B1366" s="4" t="s">
        <v>37</v>
      </c>
      <c r="C1366" s="4">
        <v>1358</v>
      </c>
      <c r="D1366" s="4">
        <v>336</v>
      </c>
      <c r="E1366" s="8">
        <v>68.2</v>
      </c>
      <c r="F1366" s="8">
        <f t="shared" si="275"/>
        <v>18.944444444444446</v>
      </c>
      <c r="G1366" s="47">
        <f t="shared" si="285"/>
        <v>-0.56944444444444564</v>
      </c>
      <c r="H1366" s="27">
        <f>$AC$17*G1366</f>
        <v>-108.4791666666669</v>
      </c>
      <c r="I1366" s="27">
        <f>($AG$17*$AC$17*$AI$17)</f>
        <v>37.376100000000001</v>
      </c>
      <c r="J1366" s="27">
        <f>0.5*$AH$17*$AF$17*F1366^2</f>
        <v>51.680444444444447</v>
      </c>
      <c r="K1366" s="30">
        <f t="shared" si="276"/>
        <v>-19.422622222222458</v>
      </c>
      <c r="L1366" s="35">
        <f t="shared" si="273"/>
        <v>-0.36795078765432548</v>
      </c>
      <c r="M1366" s="35">
        <f t="shared" si="277"/>
        <v>0</v>
      </c>
      <c r="N1366" s="35">
        <f t="shared" si="278"/>
        <v>-0.36795078765432548</v>
      </c>
      <c r="O1366" s="35">
        <f t="shared" si="279"/>
        <v>0.36795078765432548</v>
      </c>
      <c r="P1366" s="36">
        <f>SUM($M$8:M1366)</f>
        <v>1355.855445630865</v>
      </c>
      <c r="Q1366" s="36">
        <f>SUM($N$8:N1366)</f>
        <v>-192.65562106049396</v>
      </c>
      <c r="R1366" s="36">
        <f t="shared" si="280"/>
        <v>192.65562106049396</v>
      </c>
      <c r="S1366" s="13"/>
      <c r="T1366" s="38">
        <f t="shared" si="281"/>
        <v>183.02284000746926</v>
      </c>
      <c r="U1366" s="38">
        <f t="shared" si="274"/>
        <v>173.87169800709577</v>
      </c>
      <c r="V1366" s="38">
        <f t="shared" si="282"/>
        <v>172.13298102702481</v>
      </c>
      <c r="W1366" s="38">
        <f t="shared" si="282"/>
        <v>170.41165121675456</v>
      </c>
      <c r="X1366" s="38">
        <f t="shared" si="283"/>
        <v>161.89106865591683</v>
      </c>
      <c r="Y1366" s="38">
        <f t="shared" si="283"/>
        <v>153.79651522312096</v>
      </c>
      <c r="Z1366" s="38">
        <f t="shared" si="284"/>
        <v>153.79651522312096</v>
      </c>
    </row>
    <row r="1367" spans="2:26" x14ac:dyDescent="0.3">
      <c r="B1367" s="4" t="s">
        <v>37</v>
      </c>
      <c r="C1367" s="4">
        <v>1359</v>
      </c>
      <c r="D1367" s="4">
        <v>337</v>
      </c>
      <c r="E1367" s="8">
        <v>66.099999999999994</v>
      </c>
      <c r="F1367" s="8">
        <f t="shared" si="275"/>
        <v>18.361111111111111</v>
      </c>
      <c r="G1367" s="47">
        <f t="shared" si="285"/>
        <v>-0.61111111111111194</v>
      </c>
      <c r="H1367" s="27">
        <f>$AC$17*G1367</f>
        <v>-116.41666666666683</v>
      </c>
      <c r="I1367" s="27">
        <f>($AG$17*$AC$17*$AI$17)</f>
        <v>37.376100000000001</v>
      </c>
      <c r="J1367" s="27">
        <f>0.5*$AH$17*$AF$17*F1367^2</f>
        <v>48.546777777777777</v>
      </c>
      <c r="K1367" s="30">
        <f t="shared" si="276"/>
        <v>-30.493788888889043</v>
      </c>
      <c r="L1367" s="35">
        <f t="shared" si="273"/>
        <v>-0.55989984598765719</v>
      </c>
      <c r="M1367" s="35">
        <f t="shared" si="277"/>
        <v>0</v>
      </c>
      <c r="N1367" s="35">
        <f t="shared" si="278"/>
        <v>-0.55989984598765719</v>
      </c>
      <c r="O1367" s="35">
        <f t="shared" si="279"/>
        <v>0.55989984598765719</v>
      </c>
      <c r="P1367" s="36">
        <f>SUM($M$8:M1367)</f>
        <v>1355.855445630865</v>
      </c>
      <c r="Q1367" s="36">
        <f>SUM($N$8:N1367)</f>
        <v>-193.2155209064816</v>
      </c>
      <c r="R1367" s="36">
        <f t="shared" si="280"/>
        <v>193.2155209064816</v>
      </c>
      <c r="S1367" s="13"/>
      <c r="T1367" s="38">
        <f t="shared" si="281"/>
        <v>183.5547448611575</v>
      </c>
      <c r="U1367" s="38">
        <f t="shared" si="274"/>
        <v>174.37700761809961</v>
      </c>
      <c r="V1367" s="38">
        <f t="shared" si="282"/>
        <v>172.63323754191862</v>
      </c>
      <c r="W1367" s="38">
        <f t="shared" si="282"/>
        <v>170.90690516649943</v>
      </c>
      <c r="X1367" s="38">
        <f t="shared" si="283"/>
        <v>162.36155990817446</v>
      </c>
      <c r="Y1367" s="38">
        <f t="shared" si="283"/>
        <v>154.24348191276573</v>
      </c>
      <c r="Z1367" s="38">
        <f t="shared" si="284"/>
        <v>154.24348191276573</v>
      </c>
    </row>
    <row r="1368" spans="2:26" x14ac:dyDescent="0.3">
      <c r="B1368" s="4" t="s">
        <v>37</v>
      </c>
      <c r="C1368" s="4">
        <v>1360</v>
      </c>
      <c r="D1368" s="4">
        <v>338</v>
      </c>
      <c r="E1368" s="8">
        <v>63.8</v>
      </c>
      <c r="F1368" s="8">
        <f t="shared" si="275"/>
        <v>17.722222222222221</v>
      </c>
      <c r="G1368" s="47">
        <f t="shared" si="285"/>
        <v>-0.624999999999999</v>
      </c>
      <c r="H1368" s="27">
        <f>$AC$17*G1368</f>
        <v>-119.06249999999982</v>
      </c>
      <c r="I1368" s="27">
        <f>($AG$17*$AC$17*$AI$17)</f>
        <v>37.376100000000001</v>
      </c>
      <c r="J1368" s="27">
        <f>0.5*$AH$17*$AF$17*F1368^2</f>
        <v>45.227111111111107</v>
      </c>
      <c r="K1368" s="30">
        <f t="shared" si="276"/>
        <v>-36.459288888888715</v>
      </c>
      <c r="L1368" s="35">
        <f t="shared" si="273"/>
        <v>-0.64613961975308321</v>
      </c>
      <c r="M1368" s="35">
        <f t="shared" si="277"/>
        <v>0</v>
      </c>
      <c r="N1368" s="35">
        <f t="shared" si="278"/>
        <v>-0.64613961975308321</v>
      </c>
      <c r="O1368" s="35">
        <f t="shared" si="279"/>
        <v>0.64613961975308321</v>
      </c>
      <c r="P1368" s="36">
        <f>SUM($M$8:M1368)</f>
        <v>1355.855445630865</v>
      </c>
      <c r="Q1368" s="36">
        <f>SUM($N$8:N1368)</f>
        <v>-193.86166052623469</v>
      </c>
      <c r="R1368" s="36">
        <f t="shared" si="280"/>
        <v>193.86166052623469</v>
      </c>
      <c r="S1368" s="13"/>
      <c r="T1368" s="38">
        <f t="shared" si="281"/>
        <v>184.16857749992295</v>
      </c>
      <c r="U1368" s="38">
        <f t="shared" si="274"/>
        <v>174.9601486249268</v>
      </c>
      <c r="V1368" s="38">
        <f t="shared" si="282"/>
        <v>173.21054713867753</v>
      </c>
      <c r="W1368" s="38">
        <f t="shared" si="282"/>
        <v>171.47844166729075</v>
      </c>
      <c r="X1368" s="38">
        <f t="shared" si="283"/>
        <v>162.9045195839262</v>
      </c>
      <c r="Y1368" s="38">
        <f t="shared" si="283"/>
        <v>154.75929360472989</v>
      </c>
      <c r="Z1368" s="38">
        <f t="shared" si="284"/>
        <v>154.75929360472989</v>
      </c>
    </row>
    <row r="1369" spans="2:26" x14ac:dyDescent="0.3">
      <c r="B1369" s="4" t="s">
        <v>37</v>
      </c>
      <c r="C1369" s="4">
        <v>1361</v>
      </c>
      <c r="D1369" s="4">
        <v>339</v>
      </c>
      <c r="E1369" s="8">
        <v>61.6</v>
      </c>
      <c r="F1369" s="8">
        <f t="shared" si="275"/>
        <v>17.111111111111111</v>
      </c>
      <c r="G1369" s="47">
        <f t="shared" si="285"/>
        <v>-0.49999999999999922</v>
      </c>
      <c r="H1369" s="27">
        <f>$AC$17*G1369</f>
        <v>-95.249999999999858</v>
      </c>
      <c r="I1369" s="27">
        <f>($AG$17*$AC$17*$AI$17)</f>
        <v>37.376100000000001</v>
      </c>
      <c r="J1369" s="27">
        <f>0.5*$AH$17*$AF$17*F1369^2</f>
        <v>42.161777777777772</v>
      </c>
      <c r="K1369" s="30">
        <f t="shared" si="276"/>
        <v>-15.712122222222085</v>
      </c>
      <c r="L1369" s="35">
        <f t="shared" si="273"/>
        <v>-0.26885186913580017</v>
      </c>
      <c r="M1369" s="35">
        <f t="shared" si="277"/>
        <v>0</v>
      </c>
      <c r="N1369" s="35">
        <f t="shared" si="278"/>
        <v>-0.26885186913580017</v>
      </c>
      <c r="O1369" s="35">
        <f t="shared" si="279"/>
        <v>0.26885186913580017</v>
      </c>
      <c r="P1369" s="36">
        <f>SUM($M$8:M1369)</f>
        <v>1355.855445630865</v>
      </c>
      <c r="Q1369" s="36">
        <f>SUM($N$8:N1369)</f>
        <v>-194.13051239537049</v>
      </c>
      <c r="R1369" s="36">
        <f t="shared" si="280"/>
        <v>194.13051239537049</v>
      </c>
      <c r="S1369" s="13"/>
      <c r="T1369" s="38">
        <f t="shared" si="281"/>
        <v>184.42398677560195</v>
      </c>
      <c r="U1369" s="38">
        <f t="shared" si="274"/>
        <v>175.20278743682184</v>
      </c>
      <c r="V1369" s="38">
        <f t="shared" si="282"/>
        <v>173.45075956245361</v>
      </c>
      <c r="W1369" s="38">
        <f t="shared" si="282"/>
        <v>171.71625196682908</v>
      </c>
      <c r="X1369" s="38">
        <f t="shared" si="283"/>
        <v>163.13043936848763</v>
      </c>
      <c r="Y1369" s="38">
        <f t="shared" si="283"/>
        <v>154.97391740006324</v>
      </c>
      <c r="Z1369" s="38">
        <f t="shared" si="284"/>
        <v>154.97391740006324</v>
      </c>
    </row>
    <row r="1370" spans="2:26" x14ac:dyDescent="0.3">
      <c r="B1370" s="4" t="s">
        <v>37</v>
      </c>
      <c r="C1370" s="4">
        <v>1362</v>
      </c>
      <c r="D1370" s="4">
        <v>340</v>
      </c>
      <c r="E1370" s="8">
        <v>60.2</v>
      </c>
      <c r="F1370" s="8">
        <f t="shared" si="275"/>
        <v>16.722222222222221</v>
      </c>
      <c r="G1370" s="47">
        <f t="shared" si="285"/>
        <v>-0.25000000000000061</v>
      </c>
      <c r="H1370" s="27">
        <f>$AC$17*G1370</f>
        <v>-47.625000000000114</v>
      </c>
      <c r="I1370" s="27">
        <f>($AG$17*$AC$17*$AI$17)</f>
        <v>37.376100000000001</v>
      </c>
      <c r="J1370" s="27">
        <f>0.5*$AH$17*$AF$17*F1370^2</f>
        <v>40.267111111111106</v>
      </c>
      <c r="K1370" s="30">
        <f t="shared" si="276"/>
        <v>30.018211111110993</v>
      </c>
      <c r="L1370" s="35">
        <f t="shared" si="273"/>
        <v>0.50197119691357828</v>
      </c>
      <c r="M1370" s="35">
        <f t="shared" si="277"/>
        <v>0.50197119691357828</v>
      </c>
      <c r="N1370" s="35">
        <f t="shared" si="278"/>
        <v>0</v>
      </c>
      <c r="O1370" s="35">
        <f t="shared" si="279"/>
        <v>0</v>
      </c>
      <c r="P1370" s="36">
        <f>SUM($M$8:M1370)</f>
        <v>1356.3574168277785</v>
      </c>
      <c r="Q1370" s="36">
        <f>SUM($N$8:N1370)</f>
        <v>-194.13051239537049</v>
      </c>
      <c r="R1370" s="36">
        <f t="shared" si="280"/>
        <v>194.13051239537049</v>
      </c>
      <c r="S1370" s="13"/>
      <c r="T1370" s="38">
        <f t="shared" si="281"/>
        <v>184.42398677560195</v>
      </c>
      <c r="U1370" s="38">
        <f t="shared" si="274"/>
        <v>175.20278743682184</v>
      </c>
      <c r="V1370" s="38">
        <f t="shared" si="282"/>
        <v>173.45075956245361</v>
      </c>
      <c r="W1370" s="38">
        <f t="shared" si="282"/>
        <v>171.71625196682908</v>
      </c>
      <c r="X1370" s="38">
        <f t="shared" si="283"/>
        <v>163.13043936848763</v>
      </c>
      <c r="Y1370" s="38">
        <f t="shared" si="283"/>
        <v>154.97391740006324</v>
      </c>
      <c r="Z1370" s="38">
        <f t="shared" si="284"/>
        <v>154.97391740006324</v>
      </c>
    </row>
    <row r="1371" spans="2:26" x14ac:dyDescent="0.3">
      <c r="B1371" s="4" t="s">
        <v>37</v>
      </c>
      <c r="C1371" s="4">
        <v>1363</v>
      </c>
      <c r="D1371" s="4">
        <v>341</v>
      </c>
      <c r="E1371" s="8">
        <v>59.8</v>
      </c>
      <c r="F1371" s="8">
        <f t="shared" si="275"/>
        <v>16.611111111111111</v>
      </c>
      <c r="G1371" s="47">
        <f t="shared" si="285"/>
        <v>2.7777777777777186E-2</v>
      </c>
      <c r="H1371" s="27">
        <f>$AC$17*G1371</f>
        <v>5.2916666666665542</v>
      </c>
      <c r="I1371" s="27">
        <f>($AG$17*$AC$17*$AI$17)</f>
        <v>37.376100000000001</v>
      </c>
      <c r="J1371" s="27">
        <f>0.5*$AH$17*$AF$17*F1371^2</f>
        <v>39.733777777777767</v>
      </c>
      <c r="K1371" s="30">
        <f t="shared" si="276"/>
        <v>82.401544444444312</v>
      </c>
      <c r="L1371" s="35">
        <f t="shared" si="273"/>
        <v>1.3687812104938251</v>
      </c>
      <c r="M1371" s="35">
        <f t="shared" si="277"/>
        <v>1.3687812104938251</v>
      </c>
      <c r="N1371" s="35">
        <f t="shared" si="278"/>
        <v>0</v>
      </c>
      <c r="O1371" s="35">
        <f t="shared" si="279"/>
        <v>0</v>
      </c>
      <c r="P1371" s="36">
        <f>SUM($M$8:M1371)</f>
        <v>1357.7261980382723</v>
      </c>
      <c r="Q1371" s="36">
        <f>SUM($N$8:N1371)</f>
        <v>-194.13051239537049</v>
      </c>
      <c r="R1371" s="36">
        <f t="shared" si="280"/>
        <v>194.13051239537049</v>
      </c>
      <c r="S1371" s="13"/>
      <c r="T1371" s="38">
        <f t="shared" si="281"/>
        <v>184.42398677560195</v>
      </c>
      <c r="U1371" s="38">
        <f t="shared" si="274"/>
        <v>175.20278743682184</v>
      </c>
      <c r="V1371" s="38">
        <f t="shared" si="282"/>
        <v>173.45075956245361</v>
      </c>
      <c r="W1371" s="38">
        <f t="shared" si="282"/>
        <v>171.71625196682908</v>
      </c>
      <c r="X1371" s="38">
        <f t="shared" si="283"/>
        <v>163.13043936848763</v>
      </c>
      <c r="Y1371" s="38">
        <f t="shared" si="283"/>
        <v>154.97391740006324</v>
      </c>
      <c r="Z1371" s="38">
        <f t="shared" si="284"/>
        <v>154.97391740006324</v>
      </c>
    </row>
    <row r="1372" spans="2:26" x14ac:dyDescent="0.3">
      <c r="B1372" s="4" t="s">
        <v>37</v>
      </c>
      <c r="C1372" s="4">
        <v>1364</v>
      </c>
      <c r="D1372" s="4">
        <v>342</v>
      </c>
      <c r="E1372" s="8">
        <v>60.4</v>
      </c>
      <c r="F1372" s="8">
        <f t="shared" si="275"/>
        <v>16.777777777777779</v>
      </c>
      <c r="G1372" s="47">
        <f t="shared" si="285"/>
        <v>0.27777777777777779</v>
      </c>
      <c r="H1372" s="27">
        <f>$AC$17*G1372</f>
        <v>52.916666666666671</v>
      </c>
      <c r="I1372" s="27">
        <f>($AG$17*$AC$17*$AI$17)</f>
        <v>37.376100000000001</v>
      </c>
      <c r="J1372" s="27">
        <f>0.5*$AH$17*$AF$17*F1372^2</f>
        <v>40.535111111111114</v>
      </c>
      <c r="K1372" s="30">
        <f t="shared" si="276"/>
        <v>130.82787777777779</v>
      </c>
      <c r="L1372" s="35">
        <f t="shared" si="273"/>
        <v>2.1950010604938273</v>
      </c>
      <c r="M1372" s="35">
        <f t="shared" si="277"/>
        <v>2.1950010604938273</v>
      </c>
      <c r="N1372" s="35">
        <f t="shared" si="278"/>
        <v>0</v>
      </c>
      <c r="O1372" s="35">
        <f t="shared" si="279"/>
        <v>0</v>
      </c>
      <c r="P1372" s="36">
        <f>SUM($M$8:M1372)</f>
        <v>1359.921199098766</v>
      </c>
      <c r="Q1372" s="36">
        <f>SUM($N$8:N1372)</f>
        <v>-194.13051239537049</v>
      </c>
      <c r="R1372" s="36">
        <f t="shared" si="280"/>
        <v>194.13051239537049</v>
      </c>
      <c r="S1372" s="13"/>
      <c r="T1372" s="38">
        <f t="shared" si="281"/>
        <v>184.42398677560195</v>
      </c>
      <c r="U1372" s="38">
        <f t="shared" si="274"/>
        <v>175.20278743682184</v>
      </c>
      <c r="V1372" s="38">
        <f t="shared" si="282"/>
        <v>173.45075956245361</v>
      </c>
      <c r="W1372" s="38">
        <f t="shared" si="282"/>
        <v>171.71625196682908</v>
      </c>
      <c r="X1372" s="38">
        <f t="shared" si="283"/>
        <v>163.13043936848763</v>
      </c>
      <c r="Y1372" s="38">
        <f t="shared" si="283"/>
        <v>154.97391740006324</v>
      </c>
      <c r="Z1372" s="38">
        <f t="shared" si="284"/>
        <v>154.97391740006324</v>
      </c>
    </row>
    <row r="1373" spans="2:26" x14ac:dyDescent="0.3">
      <c r="B1373" s="4" t="s">
        <v>37</v>
      </c>
      <c r="C1373" s="4">
        <v>1365</v>
      </c>
      <c r="D1373" s="4">
        <v>343</v>
      </c>
      <c r="E1373" s="8">
        <v>61.8</v>
      </c>
      <c r="F1373" s="8">
        <f t="shared" si="275"/>
        <v>17.166666666666664</v>
      </c>
      <c r="G1373" s="47">
        <f t="shared" si="285"/>
        <v>0.30555555555555597</v>
      </c>
      <c r="H1373" s="27">
        <f>$AC$17*G1373</f>
        <v>58.208333333333414</v>
      </c>
      <c r="I1373" s="27">
        <f>($AG$17*$AC$17*$AI$17)</f>
        <v>37.376100000000001</v>
      </c>
      <c r="J1373" s="27">
        <f>0.5*$AH$17*$AF$17*F1373^2</f>
        <v>42.435999999999986</v>
      </c>
      <c r="K1373" s="30">
        <f t="shared" si="276"/>
        <v>138.02043333333339</v>
      </c>
      <c r="L1373" s="35">
        <f t="shared" si="273"/>
        <v>2.3693507722222229</v>
      </c>
      <c r="M1373" s="35">
        <f t="shared" si="277"/>
        <v>2.3693507722222229</v>
      </c>
      <c r="N1373" s="35">
        <f t="shared" si="278"/>
        <v>0</v>
      </c>
      <c r="O1373" s="35">
        <f t="shared" si="279"/>
        <v>0</v>
      </c>
      <c r="P1373" s="36">
        <f>SUM($M$8:M1373)</f>
        <v>1362.2905498709883</v>
      </c>
      <c r="Q1373" s="36">
        <f>SUM($N$8:N1373)</f>
        <v>-194.13051239537049</v>
      </c>
      <c r="R1373" s="36">
        <f t="shared" si="280"/>
        <v>194.13051239537049</v>
      </c>
      <c r="S1373" s="13"/>
      <c r="T1373" s="38">
        <f t="shared" si="281"/>
        <v>184.42398677560195</v>
      </c>
      <c r="U1373" s="38">
        <f t="shared" si="274"/>
        <v>175.20278743682184</v>
      </c>
      <c r="V1373" s="38">
        <f t="shared" si="282"/>
        <v>173.45075956245361</v>
      </c>
      <c r="W1373" s="38">
        <f t="shared" si="282"/>
        <v>171.71625196682908</v>
      </c>
      <c r="X1373" s="38">
        <f t="shared" si="283"/>
        <v>163.13043936848763</v>
      </c>
      <c r="Y1373" s="38">
        <f t="shared" si="283"/>
        <v>154.97391740006324</v>
      </c>
      <c r="Z1373" s="38">
        <f t="shared" si="284"/>
        <v>154.97391740006324</v>
      </c>
    </row>
    <row r="1374" spans="2:26" x14ac:dyDescent="0.3">
      <c r="B1374" s="4" t="s">
        <v>37</v>
      </c>
      <c r="C1374" s="4">
        <v>1366</v>
      </c>
      <c r="D1374" s="4">
        <v>344</v>
      </c>
      <c r="E1374" s="8">
        <v>62.6</v>
      </c>
      <c r="F1374" s="8">
        <f t="shared" si="275"/>
        <v>17.388888888888889</v>
      </c>
      <c r="G1374" s="47">
        <f t="shared" si="285"/>
        <v>0.12500000000000078</v>
      </c>
      <c r="H1374" s="27">
        <f>$AC$17*G1374</f>
        <v>23.812500000000149</v>
      </c>
      <c r="I1374" s="27">
        <f>($AG$17*$AC$17*$AI$17)</f>
        <v>37.376100000000001</v>
      </c>
      <c r="J1374" s="27">
        <f>0.5*$AH$17*$AF$17*F1374^2</f>
        <v>43.541777777777781</v>
      </c>
      <c r="K1374" s="30">
        <f t="shared" si="276"/>
        <v>104.73037777777793</v>
      </c>
      <c r="L1374" s="35">
        <f t="shared" si="273"/>
        <v>1.8211449024691384</v>
      </c>
      <c r="M1374" s="35">
        <f t="shared" si="277"/>
        <v>1.8211449024691384</v>
      </c>
      <c r="N1374" s="35">
        <f t="shared" si="278"/>
        <v>0</v>
      </c>
      <c r="O1374" s="35">
        <f t="shared" si="279"/>
        <v>0</v>
      </c>
      <c r="P1374" s="36">
        <f>SUM($M$8:M1374)</f>
        <v>1364.1116947734574</v>
      </c>
      <c r="Q1374" s="36">
        <f>SUM($N$8:N1374)</f>
        <v>-194.13051239537049</v>
      </c>
      <c r="R1374" s="36">
        <f t="shared" si="280"/>
        <v>194.13051239537049</v>
      </c>
      <c r="S1374" s="13"/>
      <c r="T1374" s="38">
        <f t="shared" si="281"/>
        <v>184.42398677560195</v>
      </c>
      <c r="U1374" s="38">
        <f t="shared" si="274"/>
        <v>175.20278743682184</v>
      </c>
      <c r="V1374" s="38">
        <f t="shared" si="282"/>
        <v>173.45075956245361</v>
      </c>
      <c r="W1374" s="38">
        <f t="shared" si="282"/>
        <v>171.71625196682908</v>
      </c>
      <c r="X1374" s="38">
        <f t="shared" si="283"/>
        <v>163.13043936848763</v>
      </c>
      <c r="Y1374" s="38">
        <f t="shared" si="283"/>
        <v>154.97391740006324</v>
      </c>
      <c r="Z1374" s="38">
        <f t="shared" si="284"/>
        <v>154.97391740006324</v>
      </c>
    </row>
    <row r="1375" spans="2:26" x14ac:dyDescent="0.3">
      <c r="B1375" s="4" t="s">
        <v>37</v>
      </c>
      <c r="C1375" s="4">
        <v>1367</v>
      </c>
      <c r="D1375" s="4">
        <v>345</v>
      </c>
      <c r="E1375" s="8">
        <v>62.7</v>
      </c>
      <c r="F1375" s="8">
        <f t="shared" si="275"/>
        <v>17.416666666666668</v>
      </c>
      <c r="G1375" s="47">
        <f t="shared" si="285"/>
        <v>-9.7222222222222612E-2</v>
      </c>
      <c r="H1375" s="27">
        <f>$AC$17*G1375</f>
        <v>-18.520833333333407</v>
      </c>
      <c r="I1375" s="27">
        <f>($AG$17*$AC$17*$AI$17)</f>
        <v>37.376100000000001</v>
      </c>
      <c r="J1375" s="27">
        <f>0.5*$AH$17*$AF$17*F1375^2</f>
        <v>43.681000000000004</v>
      </c>
      <c r="K1375" s="30">
        <f t="shared" si="276"/>
        <v>62.536266666666599</v>
      </c>
      <c r="L1375" s="35">
        <f t="shared" si="273"/>
        <v>1.0891733111111099</v>
      </c>
      <c r="M1375" s="35">
        <f t="shared" si="277"/>
        <v>1.0891733111111099</v>
      </c>
      <c r="N1375" s="35">
        <f t="shared" si="278"/>
        <v>0</v>
      </c>
      <c r="O1375" s="35">
        <f t="shared" si="279"/>
        <v>0</v>
      </c>
      <c r="P1375" s="36">
        <f>SUM($M$8:M1375)</f>
        <v>1365.2008680845686</v>
      </c>
      <c r="Q1375" s="36">
        <f>SUM($N$8:N1375)</f>
        <v>-194.13051239537049</v>
      </c>
      <c r="R1375" s="36">
        <f t="shared" si="280"/>
        <v>194.13051239537049</v>
      </c>
      <c r="S1375" s="13"/>
      <c r="T1375" s="38">
        <f t="shared" si="281"/>
        <v>184.42398677560195</v>
      </c>
      <c r="U1375" s="38">
        <f t="shared" si="274"/>
        <v>175.20278743682184</v>
      </c>
      <c r="V1375" s="38">
        <f t="shared" si="282"/>
        <v>173.45075956245361</v>
      </c>
      <c r="W1375" s="38">
        <f t="shared" si="282"/>
        <v>171.71625196682908</v>
      </c>
      <c r="X1375" s="38">
        <f t="shared" si="283"/>
        <v>163.13043936848763</v>
      </c>
      <c r="Y1375" s="38">
        <f t="shared" si="283"/>
        <v>154.97391740006324</v>
      </c>
      <c r="Z1375" s="38">
        <f t="shared" si="284"/>
        <v>154.97391740006324</v>
      </c>
    </row>
    <row r="1376" spans="2:26" x14ac:dyDescent="0.3">
      <c r="B1376" s="4" t="s">
        <v>37</v>
      </c>
      <c r="C1376" s="4">
        <v>1368</v>
      </c>
      <c r="D1376" s="4">
        <v>346</v>
      </c>
      <c r="E1376" s="8">
        <v>61.9</v>
      </c>
      <c r="F1376" s="8">
        <f t="shared" si="275"/>
        <v>17.194444444444443</v>
      </c>
      <c r="G1376" s="47">
        <f t="shared" si="285"/>
        <v>-0.37500000000000039</v>
      </c>
      <c r="H1376" s="27">
        <f>$AC$17*G1376</f>
        <v>-71.437500000000071</v>
      </c>
      <c r="I1376" s="27">
        <f>($AG$17*$AC$17*$AI$17)</f>
        <v>37.376100000000001</v>
      </c>
      <c r="J1376" s="27">
        <f>0.5*$AH$17*$AF$17*F1376^2</f>
        <v>42.573444444444434</v>
      </c>
      <c r="K1376" s="30">
        <f t="shared" si="276"/>
        <v>8.5120444444443635</v>
      </c>
      <c r="L1376" s="35">
        <f t="shared" si="273"/>
        <v>0.14635987530864056</v>
      </c>
      <c r="M1376" s="35">
        <f t="shared" si="277"/>
        <v>0.14635987530864056</v>
      </c>
      <c r="N1376" s="35">
        <f t="shared" si="278"/>
        <v>0</v>
      </c>
      <c r="O1376" s="35">
        <f t="shared" si="279"/>
        <v>0</v>
      </c>
      <c r="P1376" s="36">
        <f>SUM($M$8:M1376)</f>
        <v>1365.3472279598773</v>
      </c>
      <c r="Q1376" s="36">
        <f>SUM($N$8:N1376)</f>
        <v>-194.13051239537049</v>
      </c>
      <c r="R1376" s="36">
        <f t="shared" si="280"/>
        <v>194.13051239537049</v>
      </c>
      <c r="S1376" s="13"/>
      <c r="T1376" s="38">
        <f t="shared" si="281"/>
        <v>184.42398677560195</v>
      </c>
      <c r="U1376" s="38">
        <f t="shared" si="274"/>
        <v>175.20278743682184</v>
      </c>
      <c r="V1376" s="38">
        <f t="shared" si="282"/>
        <v>173.45075956245361</v>
      </c>
      <c r="W1376" s="38">
        <f t="shared" si="282"/>
        <v>171.71625196682908</v>
      </c>
      <c r="X1376" s="38">
        <f t="shared" si="283"/>
        <v>163.13043936848763</v>
      </c>
      <c r="Y1376" s="38">
        <f t="shared" si="283"/>
        <v>154.97391740006324</v>
      </c>
      <c r="Z1376" s="38">
        <f t="shared" si="284"/>
        <v>154.97391740006324</v>
      </c>
    </row>
    <row r="1377" spans="2:26" x14ac:dyDescent="0.3">
      <c r="B1377" s="4" t="s">
        <v>37</v>
      </c>
      <c r="C1377" s="4">
        <v>1369</v>
      </c>
      <c r="D1377" s="4">
        <v>347</v>
      </c>
      <c r="E1377" s="8">
        <v>60</v>
      </c>
      <c r="F1377" s="8">
        <f t="shared" si="275"/>
        <v>16.666666666666668</v>
      </c>
      <c r="G1377" s="47">
        <f t="shared" si="285"/>
        <v>-0.4861111111111111</v>
      </c>
      <c r="H1377" s="27">
        <f>$AC$17*G1377</f>
        <v>-92.604166666666671</v>
      </c>
      <c r="I1377" s="27">
        <f>($AG$17*$AC$17*$AI$17)</f>
        <v>37.376100000000001</v>
      </c>
      <c r="J1377" s="27">
        <f>0.5*$AH$17*$AF$17*F1377^2</f>
        <v>40.000000000000007</v>
      </c>
      <c r="K1377" s="30">
        <f t="shared" si="276"/>
        <v>-15.228066666666663</v>
      </c>
      <c r="L1377" s="35">
        <f t="shared" si="273"/>
        <v>-0.25380111111111109</v>
      </c>
      <c r="M1377" s="35">
        <f t="shared" si="277"/>
        <v>0</v>
      </c>
      <c r="N1377" s="35">
        <f t="shared" si="278"/>
        <v>-0.25380111111111109</v>
      </c>
      <c r="O1377" s="35">
        <f t="shared" si="279"/>
        <v>0.25380111111111109</v>
      </c>
      <c r="P1377" s="36">
        <f>SUM($M$8:M1377)</f>
        <v>1365.3472279598773</v>
      </c>
      <c r="Q1377" s="36">
        <f>SUM($N$8:N1377)</f>
        <v>-194.38431350648159</v>
      </c>
      <c r="R1377" s="36">
        <f t="shared" si="280"/>
        <v>194.38431350648159</v>
      </c>
      <c r="S1377" s="13"/>
      <c r="T1377" s="38">
        <f t="shared" si="281"/>
        <v>184.66509783115751</v>
      </c>
      <c r="U1377" s="38">
        <f t="shared" si="274"/>
        <v>175.43184293959962</v>
      </c>
      <c r="V1377" s="38">
        <f t="shared" si="282"/>
        <v>173.67752451020363</v>
      </c>
      <c r="W1377" s="38">
        <f t="shared" si="282"/>
        <v>171.9407492651016</v>
      </c>
      <c r="X1377" s="38">
        <f t="shared" si="283"/>
        <v>163.34371180184652</v>
      </c>
      <c r="Y1377" s="38">
        <f t="shared" si="283"/>
        <v>155.17652621175418</v>
      </c>
      <c r="Z1377" s="38">
        <f t="shared" si="284"/>
        <v>155.17652621175418</v>
      </c>
    </row>
    <row r="1378" spans="2:26" x14ac:dyDescent="0.3">
      <c r="B1378" s="4" t="s">
        <v>37</v>
      </c>
      <c r="C1378" s="4">
        <v>1370</v>
      </c>
      <c r="D1378" s="4">
        <v>348</v>
      </c>
      <c r="E1378" s="8">
        <v>58.4</v>
      </c>
      <c r="F1378" s="8">
        <f t="shared" si="275"/>
        <v>16.222222222222221</v>
      </c>
      <c r="G1378" s="47">
        <f t="shared" si="285"/>
        <v>-0.30555555555555597</v>
      </c>
      <c r="H1378" s="27">
        <f>$AC$17*G1378</f>
        <v>-58.208333333333414</v>
      </c>
      <c r="I1378" s="27">
        <f>($AG$17*$AC$17*$AI$17)</f>
        <v>37.376100000000001</v>
      </c>
      <c r="J1378" s="27">
        <f>0.5*$AH$17*$AF$17*F1378^2</f>
        <v>37.895111111111099</v>
      </c>
      <c r="K1378" s="30">
        <f t="shared" si="276"/>
        <v>17.062877777777686</v>
      </c>
      <c r="L1378" s="35">
        <f t="shared" si="273"/>
        <v>0.27679779506172691</v>
      </c>
      <c r="M1378" s="35">
        <f t="shared" si="277"/>
        <v>0.27679779506172691</v>
      </c>
      <c r="N1378" s="35">
        <f t="shared" si="278"/>
        <v>0</v>
      </c>
      <c r="O1378" s="35">
        <f t="shared" si="279"/>
        <v>0</v>
      </c>
      <c r="P1378" s="36">
        <f>SUM($M$8:M1378)</f>
        <v>1365.6240257549391</v>
      </c>
      <c r="Q1378" s="36">
        <f>SUM($N$8:N1378)</f>
        <v>-194.38431350648159</v>
      </c>
      <c r="R1378" s="36">
        <f t="shared" si="280"/>
        <v>194.38431350648159</v>
      </c>
      <c r="S1378" s="13"/>
      <c r="T1378" s="38">
        <f t="shared" si="281"/>
        <v>184.66509783115751</v>
      </c>
      <c r="U1378" s="38">
        <f t="shared" si="274"/>
        <v>175.43184293959962</v>
      </c>
      <c r="V1378" s="38">
        <f t="shared" si="282"/>
        <v>173.67752451020363</v>
      </c>
      <c r="W1378" s="38">
        <f t="shared" si="282"/>
        <v>171.9407492651016</v>
      </c>
      <c r="X1378" s="38">
        <f t="shared" si="283"/>
        <v>163.34371180184652</v>
      </c>
      <c r="Y1378" s="38">
        <f t="shared" si="283"/>
        <v>155.17652621175418</v>
      </c>
      <c r="Z1378" s="38">
        <f t="shared" si="284"/>
        <v>155.17652621175418</v>
      </c>
    </row>
    <row r="1379" spans="2:26" x14ac:dyDescent="0.3">
      <c r="B1379" s="4" t="s">
        <v>37</v>
      </c>
      <c r="C1379" s="4">
        <v>1371</v>
      </c>
      <c r="D1379" s="4">
        <v>349</v>
      </c>
      <c r="E1379" s="8">
        <v>57.8</v>
      </c>
      <c r="F1379" s="8">
        <f t="shared" si="275"/>
        <v>16.055555555555554</v>
      </c>
      <c r="G1379" s="47">
        <f t="shared" si="285"/>
        <v>-8.3333333333333523E-2</v>
      </c>
      <c r="H1379" s="27">
        <f>$AC$17*G1379</f>
        <v>-15.875000000000036</v>
      </c>
      <c r="I1379" s="27">
        <f>($AG$17*$AC$17*$AI$17)</f>
        <v>37.376100000000001</v>
      </c>
      <c r="J1379" s="27">
        <f>0.5*$AH$17*$AF$17*F1379^2</f>
        <v>37.120444444444431</v>
      </c>
      <c r="K1379" s="30">
        <f t="shared" si="276"/>
        <v>58.621544444444396</v>
      </c>
      <c r="L1379" s="35">
        <f t="shared" si="273"/>
        <v>0.94120146358024603</v>
      </c>
      <c r="M1379" s="35">
        <f t="shared" si="277"/>
        <v>0.94120146358024603</v>
      </c>
      <c r="N1379" s="35">
        <f t="shared" si="278"/>
        <v>0</v>
      </c>
      <c r="O1379" s="35">
        <f t="shared" si="279"/>
        <v>0</v>
      </c>
      <c r="P1379" s="36">
        <f>SUM($M$8:M1379)</f>
        <v>1366.5652272185193</v>
      </c>
      <c r="Q1379" s="36">
        <f>SUM($N$8:N1379)</f>
        <v>-194.38431350648159</v>
      </c>
      <c r="R1379" s="36">
        <f t="shared" si="280"/>
        <v>194.38431350648159</v>
      </c>
      <c r="S1379" s="13"/>
      <c r="T1379" s="38">
        <f t="shared" si="281"/>
        <v>184.66509783115751</v>
      </c>
      <c r="U1379" s="38">
        <f t="shared" si="274"/>
        <v>175.43184293959962</v>
      </c>
      <c r="V1379" s="38">
        <f t="shared" si="282"/>
        <v>173.67752451020363</v>
      </c>
      <c r="W1379" s="38">
        <f t="shared" si="282"/>
        <v>171.9407492651016</v>
      </c>
      <c r="X1379" s="38">
        <f t="shared" si="283"/>
        <v>163.34371180184652</v>
      </c>
      <c r="Y1379" s="38">
        <f t="shared" si="283"/>
        <v>155.17652621175418</v>
      </c>
      <c r="Z1379" s="38">
        <f t="shared" si="284"/>
        <v>155.17652621175418</v>
      </c>
    </row>
    <row r="1380" spans="2:26" x14ac:dyDescent="0.3">
      <c r="B1380" s="4" t="s">
        <v>37</v>
      </c>
      <c r="C1380" s="4">
        <v>1372</v>
      </c>
      <c r="D1380" s="4">
        <v>350</v>
      </c>
      <c r="E1380" s="8">
        <v>57.8</v>
      </c>
      <c r="F1380" s="8">
        <f t="shared" si="275"/>
        <v>16.055555555555554</v>
      </c>
      <c r="G1380" s="47">
        <f t="shared" si="285"/>
        <v>0</v>
      </c>
      <c r="H1380" s="27">
        <f>$AC$17*G1380</f>
        <v>0</v>
      </c>
      <c r="I1380" s="27">
        <f>($AG$17*$AC$17*$AI$17)</f>
        <v>37.376100000000001</v>
      </c>
      <c r="J1380" s="27">
        <f>0.5*$AH$17*$AF$17*F1380^2</f>
        <v>37.120444444444431</v>
      </c>
      <c r="K1380" s="30">
        <f t="shared" si="276"/>
        <v>74.496544444444424</v>
      </c>
      <c r="L1380" s="35">
        <f t="shared" si="273"/>
        <v>1.1960834080246909</v>
      </c>
      <c r="M1380" s="35">
        <f t="shared" si="277"/>
        <v>1.1960834080246909</v>
      </c>
      <c r="N1380" s="35">
        <f t="shared" si="278"/>
        <v>0</v>
      </c>
      <c r="O1380" s="35">
        <f t="shared" si="279"/>
        <v>0</v>
      </c>
      <c r="P1380" s="36">
        <f>SUM($M$8:M1380)</f>
        <v>1367.7613106265439</v>
      </c>
      <c r="Q1380" s="36">
        <f>SUM($N$8:N1380)</f>
        <v>-194.38431350648159</v>
      </c>
      <c r="R1380" s="36">
        <f t="shared" si="280"/>
        <v>194.38431350648159</v>
      </c>
      <c r="S1380" s="13"/>
      <c r="T1380" s="38">
        <f t="shared" si="281"/>
        <v>184.66509783115751</v>
      </c>
      <c r="U1380" s="38">
        <f t="shared" si="274"/>
        <v>175.43184293959962</v>
      </c>
      <c r="V1380" s="38">
        <f t="shared" si="282"/>
        <v>173.67752451020363</v>
      </c>
      <c r="W1380" s="38">
        <f t="shared" si="282"/>
        <v>171.9407492651016</v>
      </c>
      <c r="X1380" s="38">
        <f t="shared" si="283"/>
        <v>163.34371180184652</v>
      </c>
      <c r="Y1380" s="38">
        <f t="shared" si="283"/>
        <v>155.17652621175418</v>
      </c>
      <c r="Z1380" s="38">
        <f t="shared" si="284"/>
        <v>155.17652621175418</v>
      </c>
    </row>
    <row r="1381" spans="2:26" x14ac:dyDescent="0.3">
      <c r="B1381" s="4" t="s">
        <v>37</v>
      </c>
      <c r="C1381" s="4">
        <v>1373</v>
      </c>
      <c r="D1381" s="4">
        <v>351</v>
      </c>
      <c r="E1381" s="8">
        <v>57.8</v>
      </c>
      <c r="F1381" s="8">
        <f t="shared" si="275"/>
        <v>16.055555555555554</v>
      </c>
      <c r="G1381" s="47">
        <f t="shared" si="285"/>
        <v>-6.9444444444444448E-2</v>
      </c>
      <c r="H1381" s="27">
        <f>$AC$17*G1381</f>
        <v>-13.229166666666668</v>
      </c>
      <c r="I1381" s="27">
        <f>($AG$17*$AC$17*$AI$17)</f>
        <v>37.376100000000001</v>
      </c>
      <c r="J1381" s="27">
        <f>0.5*$AH$17*$AF$17*F1381^2</f>
        <v>37.120444444444431</v>
      </c>
      <c r="K1381" s="30">
        <f t="shared" si="276"/>
        <v>61.267377777777767</v>
      </c>
      <c r="L1381" s="35">
        <f t="shared" si="273"/>
        <v>0.98368178765432068</v>
      </c>
      <c r="M1381" s="35">
        <f t="shared" si="277"/>
        <v>0.98368178765432068</v>
      </c>
      <c r="N1381" s="35">
        <f t="shared" si="278"/>
        <v>0</v>
      </c>
      <c r="O1381" s="35">
        <f t="shared" si="279"/>
        <v>0</v>
      </c>
      <c r="P1381" s="36">
        <f>SUM($M$8:M1381)</f>
        <v>1368.7449924141984</v>
      </c>
      <c r="Q1381" s="36">
        <f>SUM($N$8:N1381)</f>
        <v>-194.38431350648159</v>
      </c>
      <c r="R1381" s="36">
        <f t="shared" si="280"/>
        <v>194.38431350648159</v>
      </c>
      <c r="S1381" s="13"/>
      <c r="T1381" s="38">
        <f t="shared" si="281"/>
        <v>184.66509783115751</v>
      </c>
      <c r="U1381" s="38">
        <f t="shared" si="274"/>
        <v>175.43184293959962</v>
      </c>
      <c r="V1381" s="38">
        <f t="shared" si="282"/>
        <v>173.67752451020363</v>
      </c>
      <c r="W1381" s="38">
        <f t="shared" si="282"/>
        <v>171.9407492651016</v>
      </c>
      <c r="X1381" s="38">
        <f t="shared" si="283"/>
        <v>163.34371180184652</v>
      </c>
      <c r="Y1381" s="38">
        <f t="shared" si="283"/>
        <v>155.17652621175418</v>
      </c>
      <c r="Z1381" s="38">
        <f t="shared" si="284"/>
        <v>155.17652621175418</v>
      </c>
    </row>
    <row r="1382" spans="2:26" x14ac:dyDescent="0.3">
      <c r="B1382" s="4" t="s">
        <v>37</v>
      </c>
      <c r="C1382" s="4">
        <v>1374</v>
      </c>
      <c r="D1382" s="4">
        <v>352</v>
      </c>
      <c r="E1382" s="8">
        <v>57.3</v>
      </c>
      <c r="F1382" s="8">
        <f t="shared" si="275"/>
        <v>15.916666666666666</v>
      </c>
      <c r="G1382" s="47">
        <f t="shared" si="285"/>
        <v>-0.22222222222222143</v>
      </c>
      <c r="H1382" s="27">
        <f>$AC$17*G1382</f>
        <v>-42.333333333333186</v>
      </c>
      <c r="I1382" s="27">
        <f>($AG$17*$AC$17*$AI$17)</f>
        <v>37.376100000000001</v>
      </c>
      <c r="J1382" s="27">
        <f>0.5*$AH$17*$AF$17*F1382^2</f>
        <v>36.480999999999995</v>
      </c>
      <c r="K1382" s="30">
        <f t="shared" si="276"/>
        <v>31.523766666666809</v>
      </c>
      <c r="L1382" s="35">
        <f t="shared" si="273"/>
        <v>0.50175328611111336</v>
      </c>
      <c r="M1382" s="35">
        <f t="shared" si="277"/>
        <v>0.50175328611111336</v>
      </c>
      <c r="N1382" s="35">
        <f t="shared" si="278"/>
        <v>0</v>
      </c>
      <c r="O1382" s="35">
        <f t="shared" si="279"/>
        <v>0</v>
      </c>
      <c r="P1382" s="36">
        <f>SUM($M$8:M1382)</f>
        <v>1369.2467457003095</v>
      </c>
      <c r="Q1382" s="36">
        <f>SUM($N$8:N1382)</f>
        <v>-194.38431350648159</v>
      </c>
      <c r="R1382" s="36">
        <f t="shared" si="280"/>
        <v>194.38431350648159</v>
      </c>
      <c r="S1382" s="13"/>
      <c r="T1382" s="38">
        <f t="shared" si="281"/>
        <v>184.66509783115751</v>
      </c>
      <c r="U1382" s="38">
        <f t="shared" si="274"/>
        <v>175.43184293959962</v>
      </c>
      <c r="V1382" s="38">
        <f t="shared" si="282"/>
        <v>173.67752451020363</v>
      </c>
      <c r="W1382" s="38">
        <f t="shared" si="282"/>
        <v>171.9407492651016</v>
      </c>
      <c r="X1382" s="38">
        <f t="shared" si="283"/>
        <v>163.34371180184652</v>
      </c>
      <c r="Y1382" s="38">
        <f t="shared" si="283"/>
        <v>155.17652621175418</v>
      </c>
      <c r="Z1382" s="38">
        <f t="shared" si="284"/>
        <v>155.17652621175418</v>
      </c>
    </row>
    <row r="1383" spans="2:26" x14ac:dyDescent="0.3">
      <c r="B1383" s="4" t="s">
        <v>37</v>
      </c>
      <c r="C1383" s="4">
        <v>1375</v>
      </c>
      <c r="D1383" s="4">
        <v>353</v>
      </c>
      <c r="E1383" s="8">
        <v>56.2</v>
      </c>
      <c r="F1383" s="8">
        <f t="shared" si="275"/>
        <v>15.611111111111111</v>
      </c>
      <c r="G1383" s="47">
        <f t="shared" si="285"/>
        <v>-0.41666666666666663</v>
      </c>
      <c r="H1383" s="27">
        <f>$AC$17*G1383</f>
        <v>-79.375</v>
      </c>
      <c r="I1383" s="27">
        <f>($AG$17*$AC$17*$AI$17)</f>
        <v>37.376100000000001</v>
      </c>
      <c r="J1383" s="27">
        <f>0.5*$AH$17*$AF$17*F1383^2</f>
        <v>35.093777777777774</v>
      </c>
      <c r="K1383" s="30">
        <f t="shared" si="276"/>
        <v>-6.905122222222225</v>
      </c>
      <c r="L1383" s="35">
        <f t="shared" si="273"/>
        <v>-0.10779663024691362</v>
      </c>
      <c r="M1383" s="35">
        <f t="shared" si="277"/>
        <v>0</v>
      </c>
      <c r="N1383" s="35">
        <f t="shared" si="278"/>
        <v>-0.10779663024691362</v>
      </c>
      <c r="O1383" s="35">
        <f t="shared" si="279"/>
        <v>0.10779663024691362</v>
      </c>
      <c r="P1383" s="36">
        <f>SUM($M$8:M1383)</f>
        <v>1369.2467457003095</v>
      </c>
      <c r="Q1383" s="36">
        <f>SUM($N$8:N1383)</f>
        <v>-194.49211013672851</v>
      </c>
      <c r="R1383" s="36">
        <f t="shared" si="280"/>
        <v>194.49211013672851</v>
      </c>
      <c r="S1383" s="13"/>
      <c r="T1383" s="38">
        <f t="shared" si="281"/>
        <v>184.76750462989207</v>
      </c>
      <c r="U1383" s="38">
        <f t="shared" si="274"/>
        <v>175.52912939839746</v>
      </c>
      <c r="V1383" s="38">
        <f t="shared" si="282"/>
        <v>173.77383810441347</v>
      </c>
      <c r="W1383" s="38">
        <f t="shared" si="282"/>
        <v>172.03609972336935</v>
      </c>
      <c r="X1383" s="38">
        <f t="shared" si="283"/>
        <v>163.43429473720087</v>
      </c>
      <c r="Y1383" s="38">
        <f t="shared" si="283"/>
        <v>155.26258000034082</v>
      </c>
      <c r="Z1383" s="38">
        <f t="shared" si="284"/>
        <v>155.26258000034082</v>
      </c>
    </row>
    <row r="1384" spans="2:26" x14ac:dyDescent="0.3">
      <c r="B1384" s="4" t="s">
        <v>37</v>
      </c>
      <c r="C1384" s="4">
        <v>1376</v>
      </c>
      <c r="D1384" s="4">
        <v>354</v>
      </c>
      <c r="E1384" s="8">
        <v>54.3</v>
      </c>
      <c r="F1384" s="8">
        <f t="shared" si="275"/>
        <v>15.083333333333332</v>
      </c>
      <c r="G1384" s="47">
        <f t="shared" si="285"/>
        <v>-0.75000000000000078</v>
      </c>
      <c r="H1384" s="27">
        <f>$AC$17*G1384</f>
        <v>-142.87500000000014</v>
      </c>
      <c r="I1384" s="27">
        <f>($AG$17*$AC$17*$AI$17)</f>
        <v>37.376100000000001</v>
      </c>
      <c r="J1384" s="27">
        <f>0.5*$AH$17*$AF$17*F1384^2</f>
        <v>32.760999999999989</v>
      </c>
      <c r="K1384" s="30">
        <f t="shared" si="276"/>
        <v>-72.737900000000138</v>
      </c>
      <c r="L1384" s="35">
        <f t="shared" si="273"/>
        <v>-1.0971299916666688</v>
      </c>
      <c r="M1384" s="35">
        <f t="shared" si="277"/>
        <v>0</v>
      </c>
      <c r="N1384" s="35">
        <f t="shared" si="278"/>
        <v>-1.0971299916666688</v>
      </c>
      <c r="O1384" s="35">
        <f t="shared" si="279"/>
        <v>1.0971299916666688</v>
      </c>
      <c r="P1384" s="36">
        <f>SUM($M$8:M1384)</f>
        <v>1369.2467457003095</v>
      </c>
      <c r="Q1384" s="36">
        <f>SUM($N$8:N1384)</f>
        <v>-195.58924012839518</v>
      </c>
      <c r="R1384" s="36">
        <f t="shared" si="280"/>
        <v>195.58924012839518</v>
      </c>
      <c r="S1384" s="13"/>
      <c r="T1384" s="38">
        <f t="shared" si="281"/>
        <v>185.8097781219754</v>
      </c>
      <c r="U1384" s="38">
        <f t="shared" si="274"/>
        <v>176.51928921587663</v>
      </c>
      <c r="V1384" s="38">
        <f t="shared" si="282"/>
        <v>174.75409632371785</v>
      </c>
      <c r="W1384" s="38">
        <f t="shared" si="282"/>
        <v>173.00655536048066</v>
      </c>
      <c r="X1384" s="38">
        <f t="shared" si="283"/>
        <v>164.35622759245663</v>
      </c>
      <c r="Y1384" s="38">
        <f t="shared" si="283"/>
        <v>156.13841621283379</v>
      </c>
      <c r="Z1384" s="38">
        <f t="shared" si="284"/>
        <v>156.13841621283379</v>
      </c>
    </row>
    <row r="1385" spans="2:26" x14ac:dyDescent="0.3">
      <c r="B1385" s="4" t="s">
        <v>37</v>
      </c>
      <c r="C1385" s="4">
        <v>1377</v>
      </c>
      <c r="D1385" s="4">
        <v>355</v>
      </c>
      <c r="E1385" s="8">
        <v>50.8</v>
      </c>
      <c r="F1385" s="8">
        <f t="shared" si="275"/>
        <v>14.111111111111111</v>
      </c>
      <c r="G1385" s="47">
        <f t="shared" si="285"/>
        <v>-1.2222222222222219</v>
      </c>
      <c r="H1385" s="27">
        <f>$AC$17*G1385</f>
        <v>-232.83333333333326</v>
      </c>
      <c r="I1385" s="27">
        <f>($AG$17*$AC$17*$AI$17)</f>
        <v>37.376100000000001</v>
      </c>
      <c r="J1385" s="27">
        <f>0.5*$AH$17*$AF$17*F1385^2</f>
        <v>28.673777777777772</v>
      </c>
      <c r="K1385" s="30">
        <f t="shared" si="276"/>
        <v>-166.78345555555546</v>
      </c>
      <c r="L1385" s="35">
        <f t="shared" si="273"/>
        <v>-2.3534998728395049</v>
      </c>
      <c r="M1385" s="35">
        <f t="shared" si="277"/>
        <v>0</v>
      </c>
      <c r="N1385" s="35">
        <f t="shared" si="278"/>
        <v>-2.3534998728395049</v>
      </c>
      <c r="O1385" s="35">
        <f t="shared" si="279"/>
        <v>2.3534998728395049</v>
      </c>
      <c r="P1385" s="36">
        <f>SUM($M$8:M1385)</f>
        <v>1369.2467457003095</v>
      </c>
      <c r="Q1385" s="36">
        <f>SUM($N$8:N1385)</f>
        <v>-197.94274000123468</v>
      </c>
      <c r="R1385" s="36">
        <f t="shared" si="280"/>
        <v>197.94274000123468</v>
      </c>
      <c r="S1385" s="13"/>
      <c r="T1385" s="38">
        <f t="shared" si="281"/>
        <v>188.04560300117294</v>
      </c>
      <c r="U1385" s="38">
        <f t="shared" si="274"/>
        <v>178.64332285111428</v>
      </c>
      <c r="V1385" s="38">
        <f t="shared" si="282"/>
        <v>176.85688962260312</v>
      </c>
      <c r="W1385" s="38">
        <f t="shared" si="282"/>
        <v>175.08832072637708</v>
      </c>
      <c r="X1385" s="38">
        <f t="shared" si="283"/>
        <v>166.3339046900582</v>
      </c>
      <c r="Y1385" s="38">
        <f t="shared" si="283"/>
        <v>158.01720945555527</v>
      </c>
      <c r="Z1385" s="38">
        <f t="shared" si="284"/>
        <v>158.01720945555527</v>
      </c>
    </row>
    <row r="1386" spans="2:26" x14ac:dyDescent="0.3">
      <c r="B1386" s="4" t="s">
        <v>37</v>
      </c>
      <c r="C1386" s="4">
        <v>1378</v>
      </c>
      <c r="D1386" s="4">
        <v>356</v>
      </c>
      <c r="E1386" s="8">
        <v>45.5</v>
      </c>
      <c r="F1386" s="8">
        <f t="shared" si="275"/>
        <v>12.638888888888889</v>
      </c>
      <c r="G1386" s="47">
        <f t="shared" si="285"/>
        <v>-1.4722222222222214</v>
      </c>
      <c r="H1386" s="27">
        <f>$AC$17*G1386</f>
        <v>-280.4583333333332</v>
      </c>
      <c r="I1386" s="27">
        <f>($AG$17*$AC$17*$AI$17)</f>
        <v>37.376100000000001</v>
      </c>
      <c r="J1386" s="27">
        <f>0.5*$AH$17*$AF$17*F1386^2</f>
        <v>23.002777777777776</v>
      </c>
      <c r="K1386" s="30">
        <f t="shared" si="276"/>
        <v>-220.07945555555543</v>
      </c>
      <c r="L1386" s="35">
        <f t="shared" si="273"/>
        <v>-2.7815597854938257</v>
      </c>
      <c r="M1386" s="35">
        <f t="shared" si="277"/>
        <v>0</v>
      </c>
      <c r="N1386" s="35">
        <f t="shared" si="278"/>
        <v>-2.7815597854938257</v>
      </c>
      <c r="O1386" s="35">
        <f t="shared" si="279"/>
        <v>2.7815597854938257</v>
      </c>
      <c r="P1386" s="36">
        <f>SUM($M$8:M1386)</f>
        <v>1369.2467457003095</v>
      </c>
      <c r="Q1386" s="36">
        <f>SUM($N$8:N1386)</f>
        <v>-200.72429978672849</v>
      </c>
      <c r="R1386" s="36">
        <f t="shared" si="280"/>
        <v>200.72429978672849</v>
      </c>
      <c r="S1386" s="13"/>
      <c r="T1386" s="38">
        <f t="shared" si="281"/>
        <v>190.68808479739207</v>
      </c>
      <c r="U1386" s="38">
        <f t="shared" si="274"/>
        <v>181.15368055752245</v>
      </c>
      <c r="V1386" s="38">
        <f t="shared" si="282"/>
        <v>179.34214375194722</v>
      </c>
      <c r="W1386" s="38">
        <f t="shared" si="282"/>
        <v>177.54872231442775</v>
      </c>
      <c r="X1386" s="38">
        <f t="shared" si="283"/>
        <v>168.67128619870635</v>
      </c>
      <c r="Y1386" s="38">
        <f t="shared" si="283"/>
        <v>160.23772188877103</v>
      </c>
      <c r="Z1386" s="38">
        <f t="shared" si="284"/>
        <v>160.23772188877103</v>
      </c>
    </row>
    <row r="1387" spans="2:26" x14ac:dyDescent="0.3">
      <c r="B1387" s="4" t="s">
        <v>37</v>
      </c>
      <c r="C1387" s="4">
        <v>1379</v>
      </c>
      <c r="D1387" s="4">
        <v>357</v>
      </c>
      <c r="E1387" s="8">
        <v>40.200000000000003</v>
      </c>
      <c r="F1387" s="8">
        <f t="shared" si="275"/>
        <v>11.166666666666668</v>
      </c>
      <c r="G1387" s="47">
        <f t="shared" si="285"/>
        <v>-1.4722222222222223</v>
      </c>
      <c r="H1387" s="27">
        <f>$AC$17*G1387</f>
        <v>-280.45833333333337</v>
      </c>
      <c r="I1387" s="27">
        <f>($AG$17*$AC$17*$AI$17)</f>
        <v>37.376100000000001</v>
      </c>
      <c r="J1387" s="27">
        <f>0.5*$AH$17*$AF$17*F1387^2</f>
        <v>17.956000000000003</v>
      </c>
      <c r="K1387" s="30">
        <f t="shared" si="276"/>
        <v>-225.12623333333335</v>
      </c>
      <c r="L1387" s="35">
        <f t="shared" si="273"/>
        <v>-2.5139096055555559</v>
      </c>
      <c r="M1387" s="35">
        <f t="shared" si="277"/>
        <v>0</v>
      </c>
      <c r="N1387" s="35">
        <f t="shared" si="278"/>
        <v>-2.5139096055555559</v>
      </c>
      <c r="O1387" s="35">
        <f t="shared" si="279"/>
        <v>2.5139096055555559</v>
      </c>
      <c r="P1387" s="36">
        <f>SUM($M$8:M1387)</f>
        <v>1369.2467457003095</v>
      </c>
      <c r="Q1387" s="36">
        <f>SUM($N$8:N1387)</f>
        <v>-203.23820939228406</v>
      </c>
      <c r="R1387" s="36">
        <f t="shared" si="280"/>
        <v>203.23820939228406</v>
      </c>
      <c r="S1387" s="13"/>
      <c r="T1387" s="38">
        <f t="shared" si="281"/>
        <v>193.07629892266985</v>
      </c>
      <c r="U1387" s="38">
        <f t="shared" si="274"/>
        <v>183.42248397653634</v>
      </c>
      <c r="V1387" s="38">
        <f t="shared" si="282"/>
        <v>181.58825913677097</v>
      </c>
      <c r="W1387" s="38">
        <f t="shared" si="282"/>
        <v>179.77237654540326</v>
      </c>
      <c r="X1387" s="38">
        <f t="shared" si="283"/>
        <v>170.7837577181331</v>
      </c>
      <c r="Y1387" s="38">
        <f t="shared" si="283"/>
        <v>162.24456983222643</v>
      </c>
      <c r="Z1387" s="38">
        <f t="shared" si="284"/>
        <v>162.24456983222643</v>
      </c>
    </row>
    <row r="1388" spans="2:26" x14ac:dyDescent="0.3">
      <c r="B1388" s="4" t="s">
        <v>37</v>
      </c>
      <c r="C1388" s="4">
        <v>1380</v>
      </c>
      <c r="D1388" s="4">
        <v>358</v>
      </c>
      <c r="E1388" s="8">
        <v>34.9</v>
      </c>
      <c r="F1388" s="8">
        <f t="shared" si="275"/>
        <v>9.6944444444444446</v>
      </c>
      <c r="G1388" s="47">
        <f t="shared" si="285"/>
        <v>-1.4722222222222223</v>
      </c>
      <c r="H1388" s="27">
        <f>$AC$17*G1388</f>
        <v>-280.45833333333337</v>
      </c>
      <c r="I1388" s="27">
        <f>($AG$17*$AC$17*$AI$17)</f>
        <v>37.376100000000001</v>
      </c>
      <c r="J1388" s="27">
        <f>0.5*$AH$17*$AF$17*F1388^2</f>
        <v>13.533444444444445</v>
      </c>
      <c r="K1388" s="30">
        <f t="shared" si="276"/>
        <v>-229.54878888888891</v>
      </c>
      <c r="L1388" s="35">
        <f t="shared" si="273"/>
        <v>-2.2253479811728396</v>
      </c>
      <c r="M1388" s="35">
        <f t="shared" si="277"/>
        <v>0</v>
      </c>
      <c r="N1388" s="35">
        <f t="shared" si="278"/>
        <v>-2.2253479811728396</v>
      </c>
      <c r="O1388" s="35">
        <f t="shared" si="279"/>
        <v>2.2253479811728396</v>
      </c>
      <c r="P1388" s="36">
        <f>SUM($M$8:M1388)</f>
        <v>1369.2467457003095</v>
      </c>
      <c r="Q1388" s="36">
        <f>SUM($N$8:N1388)</f>
        <v>-205.46355737345689</v>
      </c>
      <c r="R1388" s="36">
        <f t="shared" si="280"/>
        <v>205.46355737345689</v>
      </c>
      <c r="S1388" s="13"/>
      <c r="T1388" s="38">
        <f t="shared" si="281"/>
        <v>195.19037950478403</v>
      </c>
      <c r="U1388" s="38">
        <f t="shared" si="274"/>
        <v>185.43086052954482</v>
      </c>
      <c r="V1388" s="38">
        <f t="shared" si="282"/>
        <v>183.57655192424937</v>
      </c>
      <c r="W1388" s="38">
        <f t="shared" si="282"/>
        <v>181.74078640500687</v>
      </c>
      <c r="X1388" s="38">
        <f t="shared" si="283"/>
        <v>172.65374708475653</v>
      </c>
      <c r="Y1388" s="38">
        <f t="shared" si="283"/>
        <v>164.02105973051869</v>
      </c>
      <c r="Z1388" s="38">
        <f t="shared" si="284"/>
        <v>164.02105973051869</v>
      </c>
    </row>
    <row r="1389" spans="2:26" x14ac:dyDescent="0.3">
      <c r="B1389" s="4" t="s">
        <v>37</v>
      </c>
      <c r="C1389" s="4">
        <v>1381</v>
      </c>
      <c r="D1389" s="4">
        <v>359</v>
      </c>
      <c r="E1389" s="8">
        <v>29.6</v>
      </c>
      <c r="F1389" s="8">
        <f t="shared" si="275"/>
        <v>8.2222222222222232</v>
      </c>
      <c r="G1389" s="47">
        <f t="shared" si="285"/>
        <v>-1.0555555555555551</v>
      </c>
      <c r="H1389" s="27">
        <f>$AC$17*G1389</f>
        <v>-201.08333333333326</v>
      </c>
      <c r="I1389" s="27">
        <f>($AG$17*$AC$17*$AI$17)</f>
        <v>37.376100000000001</v>
      </c>
      <c r="J1389" s="27">
        <f>0.5*$AH$17*$AF$17*F1389^2</f>
        <v>9.735111111111113</v>
      </c>
      <c r="K1389" s="30">
        <f t="shared" si="276"/>
        <v>-153.97212222222214</v>
      </c>
      <c r="L1389" s="35">
        <f t="shared" si="273"/>
        <v>-1.265993004938271</v>
      </c>
      <c r="M1389" s="35">
        <f t="shared" si="277"/>
        <v>0</v>
      </c>
      <c r="N1389" s="35">
        <f t="shared" si="278"/>
        <v>-1.265993004938271</v>
      </c>
      <c r="O1389" s="35">
        <f t="shared" si="279"/>
        <v>1.265993004938271</v>
      </c>
      <c r="P1389" s="36">
        <f>SUM($M$8:M1389)</f>
        <v>1369.2467457003095</v>
      </c>
      <c r="Q1389" s="36">
        <f>SUM($N$8:N1389)</f>
        <v>-206.72955037839517</v>
      </c>
      <c r="R1389" s="36">
        <f t="shared" si="280"/>
        <v>206.72955037839517</v>
      </c>
      <c r="S1389" s="13"/>
      <c r="T1389" s="38">
        <f t="shared" si="281"/>
        <v>196.39307285947541</v>
      </c>
      <c r="U1389" s="38">
        <f t="shared" si="274"/>
        <v>186.57341921650163</v>
      </c>
      <c r="V1389" s="38">
        <f t="shared" si="282"/>
        <v>184.70768502433663</v>
      </c>
      <c r="W1389" s="38">
        <f t="shared" si="282"/>
        <v>182.86060817409327</v>
      </c>
      <c r="X1389" s="38">
        <f t="shared" si="283"/>
        <v>173.7175777653886</v>
      </c>
      <c r="Y1389" s="38">
        <f t="shared" si="283"/>
        <v>165.03169887711917</v>
      </c>
      <c r="Z1389" s="38">
        <f t="shared" si="284"/>
        <v>165.03169887711917</v>
      </c>
    </row>
    <row r="1390" spans="2:26" x14ac:dyDescent="0.3">
      <c r="B1390" s="4" t="s">
        <v>37</v>
      </c>
      <c r="C1390" s="4">
        <v>1382</v>
      </c>
      <c r="D1390" s="4">
        <v>360</v>
      </c>
      <c r="E1390" s="8">
        <v>27.3</v>
      </c>
      <c r="F1390" s="8">
        <f t="shared" si="275"/>
        <v>7.583333333333333</v>
      </c>
      <c r="G1390" s="47">
        <f t="shared" si="285"/>
        <v>-4.1666666666666761E-2</v>
      </c>
      <c r="H1390" s="27">
        <f>$AC$17*G1390</f>
        <v>-7.9375000000000178</v>
      </c>
      <c r="I1390" s="27">
        <f>($AG$17*$AC$17*$AI$17)</f>
        <v>37.376100000000001</v>
      </c>
      <c r="J1390" s="27">
        <f>0.5*$AH$17*$AF$17*F1390^2</f>
        <v>8.2809999999999988</v>
      </c>
      <c r="K1390" s="30">
        <f t="shared" si="276"/>
        <v>37.719599999999986</v>
      </c>
      <c r="L1390" s="35">
        <f t="shared" si="273"/>
        <v>0.28604029999999991</v>
      </c>
      <c r="M1390" s="35">
        <f t="shared" si="277"/>
        <v>0.28604029999999991</v>
      </c>
      <c r="N1390" s="35">
        <f t="shared" si="278"/>
        <v>0</v>
      </c>
      <c r="O1390" s="35">
        <f t="shared" si="279"/>
        <v>0</v>
      </c>
      <c r="P1390" s="36">
        <f>SUM($M$8:M1390)</f>
        <v>1369.5327860003094</v>
      </c>
      <c r="Q1390" s="36">
        <f>SUM($N$8:N1390)</f>
        <v>-206.72955037839517</v>
      </c>
      <c r="R1390" s="36">
        <f t="shared" si="280"/>
        <v>206.72955037839517</v>
      </c>
      <c r="S1390" s="13"/>
      <c r="T1390" s="38">
        <f t="shared" si="281"/>
        <v>196.39307285947541</v>
      </c>
      <c r="U1390" s="38">
        <f t="shared" si="274"/>
        <v>186.57341921650163</v>
      </c>
      <c r="V1390" s="38">
        <f t="shared" si="282"/>
        <v>184.70768502433663</v>
      </c>
      <c r="W1390" s="38">
        <f t="shared" si="282"/>
        <v>182.86060817409327</v>
      </c>
      <c r="X1390" s="38">
        <f t="shared" si="283"/>
        <v>173.7175777653886</v>
      </c>
      <c r="Y1390" s="38">
        <f t="shared" si="283"/>
        <v>165.03169887711917</v>
      </c>
      <c r="Z1390" s="38">
        <f t="shared" si="284"/>
        <v>165.03169887711917</v>
      </c>
    </row>
    <row r="1391" spans="2:26" x14ac:dyDescent="0.3">
      <c r="B1391" s="4" t="s">
        <v>37</v>
      </c>
      <c r="C1391" s="4">
        <v>1383</v>
      </c>
      <c r="D1391" s="4">
        <v>361</v>
      </c>
      <c r="E1391" s="8">
        <v>29.3</v>
      </c>
      <c r="F1391" s="8">
        <f t="shared" si="275"/>
        <v>8.1388888888888893</v>
      </c>
      <c r="G1391" s="47">
        <f t="shared" si="285"/>
        <v>0.77777777777777746</v>
      </c>
      <c r="H1391" s="27">
        <f>$AC$17*G1391</f>
        <v>148.1666666666666</v>
      </c>
      <c r="I1391" s="27">
        <f>($AG$17*$AC$17*$AI$17)</f>
        <v>37.376100000000001</v>
      </c>
      <c r="J1391" s="27">
        <f>0.5*$AH$17*$AF$17*F1391^2</f>
        <v>9.5387777777777778</v>
      </c>
      <c r="K1391" s="30">
        <f t="shared" si="276"/>
        <v>195.08154444444438</v>
      </c>
      <c r="L1391" s="35">
        <f t="shared" si="273"/>
        <v>1.5877470145061723</v>
      </c>
      <c r="M1391" s="35">
        <f t="shared" si="277"/>
        <v>1.5877470145061723</v>
      </c>
      <c r="N1391" s="35">
        <f t="shared" si="278"/>
        <v>0</v>
      </c>
      <c r="O1391" s="35">
        <f t="shared" si="279"/>
        <v>0</v>
      </c>
      <c r="P1391" s="36">
        <f>SUM($M$8:M1391)</f>
        <v>1371.1205330148157</v>
      </c>
      <c r="Q1391" s="36">
        <f>SUM($N$8:N1391)</f>
        <v>-206.72955037839517</v>
      </c>
      <c r="R1391" s="36">
        <f t="shared" si="280"/>
        <v>206.72955037839517</v>
      </c>
      <c r="S1391" s="13"/>
      <c r="T1391" s="38">
        <f t="shared" si="281"/>
        <v>196.39307285947541</v>
      </c>
      <c r="U1391" s="38">
        <f t="shared" si="274"/>
        <v>186.57341921650163</v>
      </c>
      <c r="V1391" s="38">
        <f t="shared" si="282"/>
        <v>184.70768502433663</v>
      </c>
      <c r="W1391" s="38">
        <f t="shared" si="282"/>
        <v>182.86060817409327</v>
      </c>
      <c r="X1391" s="38">
        <f t="shared" si="283"/>
        <v>173.7175777653886</v>
      </c>
      <c r="Y1391" s="38">
        <f t="shared" si="283"/>
        <v>165.03169887711917</v>
      </c>
      <c r="Z1391" s="38">
        <f t="shared" si="284"/>
        <v>165.03169887711917</v>
      </c>
    </row>
    <row r="1392" spans="2:26" x14ac:dyDescent="0.3">
      <c r="B1392" s="4" t="s">
        <v>37</v>
      </c>
      <c r="C1392" s="4">
        <v>1384</v>
      </c>
      <c r="D1392" s="4">
        <v>362</v>
      </c>
      <c r="E1392" s="8">
        <v>32.9</v>
      </c>
      <c r="F1392" s="8">
        <f t="shared" si="275"/>
        <v>9.1388888888888875</v>
      </c>
      <c r="G1392" s="47">
        <f t="shared" si="285"/>
        <v>0.87500000000000011</v>
      </c>
      <c r="H1392" s="27">
        <f>$AC$17*G1392</f>
        <v>166.68750000000003</v>
      </c>
      <c r="I1392" s="27">
        <f>($AG$17*$AC$17*$AI$17)</f>
        <v>37.376100000000001</v>
      </c>
      <c r="J1392" s="27">
        <f>0.5*$AH$17*$AF$17*F1392^2</f>
        <v>12.026777777777774</v>
      </c>
      <c r="K1392" s="30">
        <f t="shared" si="276"/>
        <v>216.0903777777778</v>
      </c>
      <c r="L1392" s="35">
        <f t="shared" si="273"/>
        <v>1.9748259524691356</v>
      </c>
      <c r="M1392" s="35">
        <f t="shared" si="277"/>
        <v>1.9748259524691356</v>
      </c>
      <c r="N1392" s="35">
        <f t="shared" si="278"/>
        <v>0</v>
      </c>
      <c r="O1392" s="35">
        <f t="shared" si="279"/>
        <v>0</v>
      </c>
      <c r="P1392" s="36">
        <f>SUM($M$8:M1392)</f>
        <v>1373.0953589672849</v>
      </c>
      <c r="Q1392" s="36">
        <f>SUM($N$8:N1392)</f>
        <v>-206.72955037839517</v>
      </c>
      <c r="R1392" s="36">
        <f t="shared" si="280"/>
        <v>206.72955037839517</v>
      </c>
      <c r="S1392" s="13"/>
      <c r="T1392" s="38">
        <f t="shared" si="281"/>
        <v>196.39307285947541</v>
      </c>
      <c r="U1392" s="38">
        <f t="shared" si="274"/>
        <v>186.57341921650163</v>
      </c>
      <c r="V1392" s="38">
        <f t="shared" si="282"/>
        <v>184.70768502433663</v>
      </c>
      <c r="W1392" s="38">
        <f t="shared" si="282"/>
        <v>182.86060817409327</v>
      </c>
      <c r="X1392" s="38">
        <f t="shared" si="283"/>
        <v>173.7175777653886</v>
      </c>
      <c r="Y1392" s="38">
        <f t="shared" si="283"/>
        <v>165.03169887711917</v>
      </c>
      <c r="Z1392" s="38">
        <f t="shared" si="284"/>
        <v>165.03169887711917</v>
      </c>
    </row>
    <row r="1393" spans="2:26" x14ac:dyDescent="0.3">
      <c r="B1393" s="4" t="s">
        <v>37</v>
      </c>
      <c r="C1393" s="4">
        <v>1385</v>
      </c>
      <c r="D1393" s="4">
        <v>363</v>
      </c>
      <c r="E1393" s="8">
        <v>35.6</v>
      </c>
      <c r="F1393" s="8">
        <f t="shared" si="275"/>
        <v>9.8888888888888893</v>
      </c>
      <c r="G1393" s="47">
        <f t="shared" si="285"/>
        <v>0.52777777777777835</v>
      </c>
      <c r="H1393" s="27">
        <f>$AC$17*G1393</f>
        <v>100.54166666666677</v>
      </c>
      <c r="I1393" s="27">
        <f>($AG$17*$AC$17*$AI$17)</f>
        <v>37.376100000000001</v>
      </c>
      <c r="J1393" s="27">
        <f>0.5*$AH$17*$AF$17*F1393^2</f>
        <v>14.081777777777777</v>
      </c>
      <c r="K1393" s="30">
        <f t="shared" si="276"/>
        <v>151.99954444444455</v>
      </c>
      <c r="L1393" s="35">
        <f t="shared" si="273"/>
        <v>1.5031066061728406</v>
      </c>
      <c r="M1393" s="35">
        <f t="shared" si="277"/>
        <v>1.5031066061728406</v>
      </c>
      <c r="N1393" s="35">
        <f t="shared" si="278"/>
        <v>0</v>
      </c>
      <c r="O1393" s="35">
        <f t="shared" si="279"/>
        <v>0</v>
      </c>
      <c r="P1393" s="36">
        <f>SUM($M$8:M1393)</f>
        <v>1374.5984655734578</v>
      </c>
      <c r="Q1393" s="36">
        <f>SUM($N$8:N1393)</f>
        <v>-206.72955037839517</v>
      </c>
      <c r="R1393" s="36">
        <f t="shared" si="280"/>
        <v>206.72955037839517</v>
      </c>
      <c r="S1393" s="13"/>
      <c r="T1393" s="38">
        <f t="shared" si="281"/>
        <v>196.39307285947541</v>
      </c>
      <c r="U1393" s="38">
        <f t="shared" si="274"/>
        <v>186.57341921650163</v>
      </c>
      <c r="V1393" s="38">
        <f t="shared" si="282"/>
        <v>184.70768502433663</v>
      </c>
      <c r="W1393" s="38">
        <f t="shared" si="282"/>
        <v>182.86060817409327</v>
      </c>
      <c r="X1393" s="38">
        <f t="shared" si="283"/>
        <v>173.7175777653886</v>
      </c>
      <c r="Y1393" s="38">
        <f t="shared" si="283"/>
        <v>165.03169887711917</v>
      </c>
      <c r="Z1393" s="38">
        <f t="shared" si="284"/>
        <v>165.03169887711917</v>
      </c>
    </row>
    <row r="1394" spans="2:26" x14ac:dyDescent="0.3">
      <c r="B1394" s="4" t="s">
        <v>37</v>
      </c>
      <c r="C1394" s="4">
        <v>1386</v>
      </c>
      <c r="D1394" s="4">
        <v>364</v>
      </c>
      <c r="E1394" s="8">
        <v>36.700000000000003</v>
      </c>
      <c r="F1394" s="8">
        <f t="shared" si="275"/>
        <v>10.194444444444445</v>
      </c>
      <c r="G1394" s="47">
        <f t="shared" si="285"/>
        <v>0.27777777777777779</v>
      </c>
      <c r="H1394" s="27">
        <f>$AC$17*G1394</f>
        <v>52.916666666666671</v>
      </c>
      <c r="I1394" s="27">
        <f>($AG$17*$AC$17*$AI$17)</f>
        <v>37.376100000000001</v>
      </c>
      <c r="J1394" s="27">
        <f>0.5*$AH$17*$AF$17*F1394^2</f>
        <v>14.965444444444444</v>
      </c>
      <c r="K1394" s="30">
        <f t="shared" si="276"/>
        <v>105.25821111111111</v>
      </c>
      <c r="L1394" s="35">
        <f t="shared" si="273"/>
        <v>1.0730489854938272</v>
      </c>
      <c r="M1394" s="35">
        <f t="shared" si="277"/>
        <v>1.0730489854938272</v>
      </c>
      <c r="N1394" s="35">
        <f t="shared" si="278"/>
        <v>0</v>
      </c>
      <c r="O1394" s="35">
        <f t="shared" si="279"/>
        <v>0</v>
      </c>
      <c r="P1394" s="36">
        <f>SUM($M$8:M1394)</f>
        <v>1375.6715145589517</v>
      </c>
      <c r="Q1394" s="36">
        <f>SUM($N$8:N1394)</f>
        <v>-206.72955037839517</v>
      </c>
      <c r="R1394" s="36">
        <f t="shared" si="280"/>
        <v>206.72955037839517</v>
      </c>
      <c r="S1394" s="13"/>
      <c r="T1394" s="38">
        <f t="shared" si="281"/>
        <v>196.39307285947541</v>
      </c>
      <c r="U1394" s="38">
        <f t="shared" si="274"/>
        <v>186.57341921650163</v>
      </c>
      <c r="V1394" s="38">
        <f t="shared" si="282"/>
        <v>184.70768502433663</v>
      </c>
      <c r="W1394" s="38">
        <f t="shared" si="282"/>
        <v>182.86060817409327</v>
      </c>
      <c r="X1394" s="38">
        <f t="shared" si="283"/>
        <v>173.7175777653886</v>
      </c>
      <c r="Y1394" s="38">
        <f t="shared" si="283"/>
        <v>165.03169887711917</v>
      </c>
      <c r="Z1394" s="38">
        <f t="shared" si="284"/>
        <v>165.03169887711917</v>
      </c>
    </row>
    <row r="1395" spans="2:26" x14ac:dyDescent="0.3">
      <c r="B1395" s="4" t="s">
        <v>37</v>
      </c>
      <c r="C1395" s="4">
        <v>1387</v>
      </c>
      <c r="D1395" s="4">
        <v>365</v>
      </c>
      <c r="E1395" s="8">
        <v>37.6</v>
      </c>
      <c r="F1395" s="8">
        <f t="shared" si="275"/>
        <v>10.444444444444445</v>
      </c>
      <c r="G1395" s="47">
        <f t="shared" si="285"/>
        <v>0.37499999999999939</v>
      </c>
      <c r="H1395" s="27">
        <f>$AC$17*G1395</f>
        <v>71.437499999999886</v>
      </c>
      <c r="I1395" s="27">
        <f>($AG$17*$AC$17*$AI$17)</f>
        <v>37.376100000000001</v>
      </c>
      <c r="J1395" s="27">
        <f>0.5*$AH$17*$AF$17*F1395^2</f>
        <v>15.708444444444442</v>
      </c>
      <c r="K1395" s="30">
        <f t="shared" si="276"/>
        <v>124.52204444444433</v>
      </c>
      <c r="L1395" s="35">
        <f t="shared" si="273"/>
        <v>1.3005635753086409</v>
      </c>
      <c r="M1395" s="35">
        <f t="shared" si="277"/>
        <v>1.3005635753086409</v>
      </c>
      <c r="N1395" s="35">
        <f t="shared" si="278"/>
        <v>0</v>
      </c>
      <c r="O1395" s="35">
        <f t="shared" si="279"/>
        <v>0</v>
      </c>
      <c r="P1395" s="36">
        <f>SUM($M$8:M1395)</f>
        <v>1376.9720781342603</v>
      </c>
      <c r="Q1395" s="36">
        <f>SUM($N$8:N1395)</f>
        <v>-206.72955037839517</v>
      </c>
      <c r="R1395" s="36">
        <f t="shared" si="280"/>
        <v>206.72955037839517</v>
      </c>
      <c r="S1395" s="13"/>
      <c r="T1395" s="38">
        <f t="shared" si="281"/>
        <v>196.39307285947541</v>
      </c>
      <c r="U1395" s="38">
        <f t="shared" si="274"/>
        <v>186.57341921650163</v>
      </c>
      <c r="V1395" s="38">
        <f t="shared" si="282"/>
        <v>184.70768502433663</v>
      </c>
      <c r="W1395" s="38">
        <f t="shared" si="282"/>
        <v>182.86060817409327</v>
      </c>
      <c r="X1395" s="38">
        <f t="shared" si="283"/>
        <v>173.7175777653886</v>
      </c>
      <c r="Y1395" s="38">
        <f t="shared" si="283"/>
        <v>165.03169887711917</v>
      </c>
      <c r="Z1395" s="38">
        <f t="shared" si="284"/>
        <v>165.03169887711917</v>
      </c>
    </row>
    <row r="1396" spans="2:26" x14ac:dyDescent="0.3">
      <c r="B1396" s="4" t="s">
        <v>37</v>
      </c>
      <c r="C1396" s="4">
        <v>1388</v>
      </c>
      <c r="D1396" s="4">
        <v>366</v>
      </c>
      <c r="E1396" s="8">
        <v>39.4</v>
      </c>
      <c r="F1396" s="8">
        <f t="shared" si="275"/>
        <v>10.944444444444445</v>
      </c>
      <c r="G1396" s="47">
        <f t="shared" si="285"/>
        <v>0.68055555555555536</v>
      </c>
      <c r="H1396" s="27">
        <f>$AC$17*G1396</f>
        <v>129.64583333333329</v>
      </c>
      <c r="I1396" s="27">
        <f>($AG$17*$AC$17*$AI$17)</f>
        <v>37.376100000000001</v>
      </c>
      <c r="J1396" s="27">
        <f>0.5*$AH$17*$AF$17*F1396^2</f>
        <v>17.248444444444445</v>
      </c>
      <c r="K1396" s="30">
        <f t="shared" si="276"/>
        <v>184.27037777777775</v>
      </c>
      <c r="L1396" s="35">
        <f t="shared" si="273"/>
        <v>2.0167369123456789</v>
      </c>
      <c r="M1396" s="35">
        <f t="shared" si="277"/>
        <v>2.0167369123456789</v>
      </c>
      <c r="N1396" s="35">
        <f t="shared" si="278"/>
        <v>0</v>
      </c>
      <c r="O1396" s="35">
        <f t="shared" si="279"/>
        <v>0</v>
      </c>
      <c r="P1396" s="36">
        <f>SUM($M$8:M1396)</f>
        <v>1378.9888150466061</v>
      </c>
      <c r="Q1396" s="36">
        <f>SUM($N$8:N1396)</f>
        <v>-206.72955037839517</v>
      </c>
      <c r="R1396" s="36">
        <f t="shared" si="280"/>
        <v>206.72955037839517</v>
      </c>
      <c r="S1396" s="13"/>
      <c r="T1396" s="38">
        <f t="shared" si="281"/>
        <v>196.39307285947541</v>
      </c>
      <c r="U1396" s="38">
        <f t="shared" si="274"/>
        <v>186.57341921650163</v>
      </c>
      <c r="V1396" s="38">
        <f t="shared" si="282"/>
        <v>184.70768502433663</v>
      </c>
      <c r="W1396" s="38">
        <f t="shared" si="282"/>
        <v>182.86060817409327</v>
      </c>
      <c r="X1396" s="38">
        <f t="shared" si="283"/>
        <v>173.7175777653886</v>
      </c>
      <c r="Y1396" s="38">
        <f t="shared" si="283"/>
        <v>165.03169887711917</v>
      </c>
      <c r="Z1396" s="38">
        <f t="shared" si="284"/>
        <v>165.03169887711917</v>
      </c>
    </row>
    <row r="1397" spans="2:26" x14ac:dyDescent="0.3">
      <c r="B1397" s="4" t="s">
        <v>37</v>
      </c>
      <c r="C1397" s="4">
        <v>1389</v>
      </c>
      <c r="D1397" s="4">
        <v>367</v>
      </c>
      <c r="E1397" s="8">
        <v>42.5</v>
      </c>
      <c r="F1397" s="8">
        <f t="shared" si="275"/>
        <v>11.805555555555555</v>
      </c>
      <c r="G1397" s="47">
        <f t="shared" si="285"/>
        <v>0.98611111111111127</v>
      </c>
      <c r="H1397" s="27">
        <f>$AC$17*G1397</f>
        <v>187.85416666666669</v>
      </c>
      <c r="I1397" s="27">
        <f>($AG$17*$AC$17*$AI$17)</f>
        <v>37.376100000000001</v>
      </c>
      <c r="J1397" s="27">
        <f>0.5*$AH$17*$AF$17*F1397^2</f>
        <v>20.069444444444443</v>
      </c>
      <c r="K1397" s="30">
        <f t="shared" si="276"/>
        <v>245.29971111111115</v>
      </c>
      <c r="L1397" s="35">
        <f t="shared" si="273"/>
        <v>2.8958993672839513</v>
      </c>
      <c r="M1397" s="35">
        <f t="shared" si="277"/>
        <v>2.8958993672839513</v>
      </c>
      <c r="N1397" s="35">
        <f t="shared" si="278"/>
        <v>0</v>
      </c>
      <c r="O1397" s="35">
        <f t="shared" si="279"/>
        <v>0</v>
      </c>
      <c r="P1397" s="36">
        <f>SUM($M$8:M1397)</f>
        <v>1381.8847144138899</v>
      </c>
      <c r="Q1397" s="36">
        <f>SUM($N$8:N1397)</f>
        <v>-206.72955037839517</v>
      </c>
      <c r="R1397" s="36">
        <f t="shared" si="280"/>
        <v>206.72955037839517</v>
      </c>
      <c r="S1397" s="13"/>
      <c r="T1397" s="38">
        <f t="shared" si="281"/>
        <v>196.39307285947541</v>
      </c>
      <c r="U1397" s="38">
        <f t="shared" si="274"/>
        <v>186.57341921650163</v>
      </c>
      <c r="V1397" s="38">
        <f t="shared" si="282"/>
        <v>184.70768502433663</v>
      </c>
      <c r="W1397" s="38">
        <f t="shared" si="282"/>
        <v>182.86060817409327</v>
      </c>
      <c r="X1397" s="38">
        <f t="shared" si="283"/>
        <v>173.7175777653886</v>
      </c>
      <c r="Y1397" s="38">
        <f t="shared" si="283"/>
        <v>165.03169887711917</v>
      </c>
      <c r="Z1397" s="38">
        <f t="shared" si="284"/>
        <v>165.03169887711917</v>
      </c>
    </row>
    <row r="1398" spans="2:26" x14ac:dyDescent="0.3">
      <c r="B1398" s="4" t="s">
        <v>37</v>
      </c>
      <c r="C1398" s="4">
        <v>1390</v>
      </c>
      <c r="D1398" s="4">
        <v>368</v>
      </c>
      <c r="E1398" s="8">
        <v>46.5</v>
      </c>
      <c r="F1398" s="8">
        <f t="shared" si="275"/>
        <v>12.916666666666666</v>
      </c>
      <c r="G1398" s="47">
        <f t="shared" si="285"/>
        <v>1.0694444444444449</v>
      </c>
      <c r="H1398" s="27">
        <f>$AC$17*G1398</f>
        <v>203.72916666666674</v>
      </c>
      <c r="I1398" s="27">
        <f>($AG$17*$AC$17*$AI$17)</f>
        <v>37.376100000000001</v>
      </c>
      <c r="J1398" s="27">
        <f>0.5*$AH$17*$AF$17*F1398^2</f>
        <v>24.024999999999999</v>
      </c>
      <c r="K1398" s="30">
        <f t="shared" si="276"/>
        <v>265.13026666666673</v>
      </c>
      <c r="L1398" s="35">
        <f t="shared" si="273"/>
        <v>3.4245992777777783</v>
      </c>
      <c r="M1398" s="35">
        <f t="shared" si="277"/>
        <v>3.4245992777777783</v>
      </c>
      <c r="N1398" s="35">
        <f t="shared" si="278"/>
        <v>0</v>
      </c>
      <c r="O1398" s="35">
        <f t="shared" si="279"/>
        <v>0</v>
      </c>
      <c r="P1398" s="36">
        <f>SUM($M$8:M1398)</f>
        <v>1385.3093136916677</v>
      </c>
      <c r="Q1398" s="36">
        <f>SUM($N$8:N1398)</f>
        <v>-206.72955037839517</v>
      </c>
      <c r="R1398" s="36">
        <f t="shared" si="280"/>
        <v>206.72955037839517</v>
      </c>
      <c r="S1398" s="13"/>
      <c r="T1398" s="38">
        <f t="shared" si="281"/>
        <v>196.39307285947541</v>
      </c>
      <c r="U1398" s="38">
        <f t="shared" si="274"/>
        <v>186.57341921650163</v>
      </c>
      <c r="V1398" s="38">
        <f t="shared" si="282"/>
        <v>184.70768502433663</v>
      </c>
      <c r="W1398" s="38">
        <f t="shared" si="282"/>
        <v>182.86060817409327</v>
      </c>
      <c r="X1398" s="38">
        <f t="shared" si="283"/>
        <v>173.7175777653886</v>
      </c>
      <c r="Y1398" s="38">
        <f t="shared" si="283"/>
        <v>165.03169887711917</v>
      </c>
      <c r="Z1398" s="38">
        <f t="shared" si="284"/>
        <v>165.03169887711917</v>
      </c>
    </row>
    <row r="1399" spans="2:26" x14ac:dyDescent="0.3">
      <c r="B1399" s="4" t="s">
        <v>37</v>
      </c>
      <c r="C1399" s="4">
        <v>1391</v>
      </c>
      <c r="D1399" s="4">
        <v>369</v>
      </c>
      <c r="E1399" s="8">
        <v>50.2</v>
      </c>
      <c r="F1399" s="8">
        <f t="shared" si="275"/>
        <v>13.944444444444445</v>
      </c>
      <c r="G1399" s="47">
        <f t="shared" si="285"/>
        <v>0.87499999999999956</v>
      </c>
      <c r="H1399" s="27">
        <f>$AC$17*G1399</f>
        <v>166.68749999999991</v>
      </c>
      <c r="I1399" s="27">
        <f>($AG$17*$AC$17*$AI$17)</f>
        <v>37.376100000000001</v>
      </c>
      <c r="J1399" s="27">
        <f>0.5*$AH$17*$AF$17*F1399^2</f>
        <v>28.000444444444444</v>
      </c>
      <c r="K1399" s="30">
        <f t="shared" si="276"/>
        <v>232.06404444444436</v>
      </c>
      <c r="L1399" s="35">
        <f t="shared" si="273"/>
        <v>3.2360041753086408</v>
      </c>
      <c r="M1399" s="35">
        <f t="shared" si="277"/>
        <v>3.2360041753086408</v>
      </c>
      <c r="N1399" s="35">
        <f t="shared" si="278"/>
        <v>0</v>
      </c>
      <c r="O1399" s="35">
        <f t="shared" si="279"/>
        <v>0</v>
      </c>
      <c r="P1399" s="36">
        <f>SUM($M$8:M1399)</f>
        <v>1388.5453178669763</v>
      </c>
      <c r="Q1399" s="36">
        <f>SUM($N$8:N1399)</f>
        <v>-206.72955037839517</v>
      </c>
      <c r="R1399" s="36">
        <f t="shared" si="280"/>
        <v>206.72955037839517</v>
      </c>
      <c r="S1399" s="13"/>
      <c r="T1399" s="38">
        <f t="shared" si="281"/>
        <v>196.39307285947541</v>
      </c>
      <c r="U1399" s="38">
        <f t="shared" si="274"/>
        <v>186.57341921650163</v>
      </c>
      <c r="V1399" s="38">
        <f t="shared" si="282"/>
        <v>184.70768502433663</v>
      </c>
      <c r="W1399" s="38">
        <f t="shared" si="282"/>
        <v>182.86060817409327</v>
      </c>
      <c r="X1399" s="38">
        <f t="shared" si="283"/>
        <v>173.7175777653886</v>
      </c>
      <c r="Y1399" s="38">
        <f t="shared" si="283"/>
        <v>165.03169887711917</v>
      </c>
      <c r="Z1399" s="38">
        <f t="shared" si="284"/>
        <v>165.03169887711917</v>
      </c>
    </row>
    <row r="1400" spans="2:26" x14ac:dyDescent="0.3">
      <c r="B1400" s="4" t="s">
        <v>37</v>
      </c>
      <c r="C1400" s="4">
        <v>1392</v>
      </c>
      <c r="D1400" s="4">
        <v>370</v>
      </c>
      <c r="E1400" s="8">
        <v>52.8</v>
      </c>
      <c r="F1400" s="8">
        <f t="shared" si="275"/>
        <v>14.666666666666666</v>
      </c>
      <c r="G1400" s="47">
        <f t="shared" si="285"/>
        <v>0.56944444444444364</v>
      </c>
      <c r="H1400" s="27">
        <f>$AC$17*G1400</f>
        <v>108.47916666666652</v>
      </c>
      <c r="I1400" s="27">
        <f>($AG$17*$AC$17*$AI$17)</f>
        <v>37.376100000000001</v>
      </c>
      <c r="J1400" s="27">
        <f>0.5*$AH$17*$AF$17*F1400^2</f>
        <v>30.975999999999996</v>
      </c>
      <c r="K1400" s="30">
        <f t="shared" si="276"/>
        <v>176.83126666666652</v>
      </c>
      <c r="L1400" s="35">
        <f t="shared" si="273"/>
        <v>2.5935252444444421</v>
      </c>
      <c r="M1400" s="35">
        <f t="shared" si="277"/>
        <v>2.5935252444444421</v>
      </c>
      <c r="N1400" s="35">
        <f t="shared" si="278"/>
        <v>0</v>
      </c>
      <c r="O1400" s="35">
        <f t="shared" si="279"/>
        <v>0</v>
      </c>
      <c r="P1400" s="36">
        <f>SUM($M$8:M1400)</f>
        <v>1391.1388431114208</v>
      </c>
      <c r="Q1400" s="36">
        <f>SUM($N$8:N1400)</f>
        <v>-206.72955037839517</v>
      </c>
      <c r="R1400" s="36">
        <f t="shared" si="280"/>
        <v>206.72955037839517</v>
      </c>
      <c r="S1400" s="13"/>
      <c r="T1400" s="38">
        <f t="shared" si="281"/>
        <v>196.39307285947541</v>
      </c>
      <c r="U1400" s="38">
        <f t="shared" si="274"/>
        <v>186.57341921650163</v>
      </c>
      <c r="V1400" s="38">
        <f t="shared" si="282"/>
        <v>184.70768502433663</v>
      </c>
      <c r="W1400" s="38">
        <f t="shared" si="282"/>
        <v>182.86060817409327</v>
      </c>
      <c r="X1400" s="38">
        <f t="shared" si="283"/>
        <v>173.7175777653886</v>
      </c>
      <c r="Y1400" s="38">
        <f t="shared" si="283"/>
        <v>165.03169887711917</v>
      </c>
      <c r="Z1400" s="38">
        <f t="shared" si="284"/>
        <v>165.03169887711917</v>
      </c>
    </row>
    <row r="1401" spans="2:26" x14ac:dyDescent="0.3">
      <c r="B1401" s="4" t="s">
        <v>37</v>
      </c>
      <c r="C1401" s="4">
        <v>1393</v>
      </c>
      <c r="D1401" s="4">
        <v>371</v>
      </c>
      <c r="E1401" s="8">
        <v>54.3</v>
      </c>
      <c r="F1401" s="8">
        <f t="shared" si="275"/>
        <v>15.083333333333332</v>
      </c>
      <c r="G1401" s="47">
        <f t="shared" si="285"/>
        <v>0.29166666666666685</v>
      </c>
      <c r="H1401" s="27">
        <f>$AC$17*G1401</f>
        <v>55.562500000000036</v>
      </c>
      <c r="I1401" s="27">
        <f>($AG$17*$AC$17*$AI$17)</f>
        <v>37.376100000000001</v>
      </c>
      <c r="J1401" s="27">
        <f>0.5*$AH$17*$AF$17*F1401^2</f>
        <v>32.760999999999989</v>
      </c>
      <c r="K1401" s="30">
        <f t="shared" si="276"/>
        <v>125.69960000000003</v>
      </c>
      <c r="L1401" s="35">
        <f t="shared" si="273"/>
        <v>1.895968966666667</v>
      </c>
      <c r="M1401" s="35">
        <f t="shared" si="277"/>
        <v>1.895968966666667</v>
      </c>
      <c r="N1401" s="35">
        <f t="shared" si="278"/>
        <v>0</v>
      </c>
      <c r="O1401" s="35">
        <f t="shared" si="279"/>
        <v>0</v>
      </c>
      <c r="P1401" s="36">
        <f>SUM($M$8:M1401)</f>
        <v>1393.0348120780875</v>
      </c>
      <c r="Q1401" s="36">
        <f>SUM($N$8:N1401)</f>
        <v>-206.72955037839517</v>
      </c>
      <c r="R1401" s="36">
        <f t="shared" si="280"/>
        <v>206.72955037839517</v>
      </c>
      <c r="S1401" s="13"/>
      <c r="T1401" s="38">
        <f t="shared" si="281"/>
        <v>196.39307285947541</v>
      </c>
      <c r="U1401" s="38">
        <f t="shared" si="274"/>
        <v>186.57341921650163</v>
      </c>
      <c r="V1401" s="38">
        <f t="shared" si="282"/>
        <v>184.70768502433663</v>
      </c>
      <c r="W1401" s="38">
        <f t="shared" si="282"/>
        <v>182.86060817409327</v>
      </c>
      <c r="X1401" s="38">
        <f t="shared" si="283"/>
        <v>173.7175777653886</v>
      </c>
      <c r="Y1401" s="38">
        <f t="shared" si="283"/>
        <v>165.03169887711917</v>
      </c>
      <c r="Z1401" s="38">
        <f t="shared" si="284"/>
        <v>165.03169887711917</v>
      </c>
    </row>
    <row r="1402" spans="2:26" x14ac:dyDescent="0.3">
      <c r="B1402" s="4" t="s">
        <v>37</v>
      </c>
      <c r="C1402" s="4">
        <v>1394</v>
      </c>
      <c r="D1402" s="4">
        <v>372</v>
      </c>
      <c r="E1402" s="8">
        <v>54.9</v>
      </c>
      <c r="F1402" s="8">
        <f t="shared" si="275"/>
        <v>15.25</v>
      </c>
      <c r="G1402" s="47">
        <f t="shared" si="285"/>
        <v>8.3333333333333523E-2</v>
      </c>
      <c r="H1402" s="27">
        <f>$AC$17*G1402</f>
        <v>15.875000000000036</v>
      </c>
      <c r="I1402" s="27">
        <f>($AG$17*$AC$17*$AI$17)</f>
        <v>37.376100000000001</v>
      </c>
      <c r="J1402" s="27">
        <f>0.5*$AH$17*$AF$17*F1402^2</f>
        <v>33.488999999999997</v>
      </c>
      <c r="K1402" s="30">
        <f t="shared" si="276"/>
        <v>86.740100000000041</v>
      </c>
      <c r="L1402" s="35">
        <f t="shared" si="273"/>
        <v>1.3227865250000006</v>
      </c>
      <c r="M1402" s="35">
        <f t="shared" si="277"/>
        <v>1.3227865250000006</v>
      </c>
      <c r="N1402" s="35">
        <f t="shared" si="278"/>
        <v>0</v>
      </c>
      <c r="O1402" s="35">
        <f t="shared" si="279"/>
        <v>0</v>
      </c>
      <c r="P1402" s="36">
        <f>SUM($M$8:M1402)</f>
        <v>1394.3575986030876</v>
      </c>
      <c r="Q1402" s="36">
        <f>SUM($N$8:N1402)</f>
        <v>-206.72955037839517</v>
      </c>
      <c r="R1402" s="36">
        <f t="shared" si="280"/>
        <v>206.72955037839517</v>
      </c>
      <c r="S1402" s="13"/>
      <c r="T1402" s="38">
        <f t="shared" si="281"/>
        <v>196.39307285947541</v>
      </c>
      <c r="U1402" s="38">
        <f t="shared" si="274"/>
        <v>186.57341921650163</v>
      </c>
      <c r="V1402" s="38">
        <f t="shared" si="282"/>
        <v>184.70768502433663</v>
      </c>
      <c r="W1402" s="38">
        <f t="shared" si="282"/>
        <v>182.86060817409327</v>
      </c>
      <c r="X1402" s="38">
        <f t="shared" si="283"/>
        <v>173.7175777653886</v>
      </c>
      <c r="Y1402" s="38">
        <f t="shared" si="283"/>
        <v>165.03169887711917</v>
      </c>
      <c r="Z1402" s="38">
        <f t="shared" si="284"/>
        <v>165.03169887711917</v>
      </c>
    </row>
    <row r="1403" spans="2:26" x14ac:dyDescent="0.3">
      <c r="B1403" s="4" t="s">
        <v>37</v>
      </c>
      <c r="C1403" s="4">
        <v>1395</v>
      </c>
      <c r="D1403" s="4">
        <v>373</v>
      </c>
      <c r="E1403" s="8">
        <v>54.9</v>
      </c>
      <c r="F1403" s="8">
        <f t="shared" si="275"/>
        <v>15.25</v>
      </c>
      <c r="G1403" s="47">
        <f t="shared" si="285"/>
        <v>-2.7777777777777186E-2</v>
      </c>
      <c r="H1403" s="27">
        <f>$AC$17*G1403</f>
        <v>-5.2916666666665542</v>
      </c>
      <c r="I1403" s="27">
        <f>($AG$17*$AC$17*$AI$17)</f>
        <v>37.376100000000001</v>
      </c>
      <c r="J1403" s="27">
        <f>0.5*$AH$17*$AF$17*F1403^2</f>
        <v>33.488999999999997</v>
      </c>
      <c r="K1403" s="30">
        <f t="shared" si="276"/>
        <v>65.57343333333344</v>
      </c>
      <c r="L1403" s="35">
        <f t="shared" si="273"/>
        <v>0.9999948583333349</v>
      </c>
      <c r="M1403" s="35">
        <f t="shared" si="277"/>
        <v>0.9999948583333349</v>
      </c>
      <c r="N1403" s="35">
        <f t="shared" si="278"/>
        <v>0</v>
      </c>
      <c r="O1403" s="35">
        <f t="shared" si="279"/>
        <v>0</v>
      </c>
      <c r="P1403" s="36">
        <f>SUM($M$8:M1403)</f>
        <v>1395.3575934614209</v>
      </c>
      <c r="Q1403" s="36">
        <f>SUM($N$8:N1403)</f>
        <v>-206.72955037839517</v>
      </c>
      <c r="R1403" s="36">
        <f t="shared" si="280"/>
        <v>206.72955037839517</v>
      </c>
      <c r="S1403" s="13"/>
      <c r="T1403" s="38">
        <f t="shared" si="281"/>
        <v>196.39307285947541</v>
      </c>
      <c r="U1403" s="38">
        <f t="shared" si="274"/>
        <v>186.57341921650163</v>
      </c>
      <c r="V1403" s="38">
        <f t="shared" si="282"/>
        <v>184.70768502433663</v>
      </c>
      <c r="W1403" s="38">
        <f t="shared" si="282"/>
        <v>182.86060817409327</v>
      </c>
      <c r="X1403" s="38">
        <f t="shared" si="283"/>
        <v>173.7175777653886</v>
      </c>
      <c r="Y1403" s="38">
        <f t="shared" si="283"/>
        <v>165.03169887711917</v>
      </c>
      <c r="Z1403" s="38">
        <f t="shared" si="284"/>
        <v>165.03169887711917</v>
      </c>
    </row>
    <row r="1404" spans="2:26" x14ac:dyDescent="0.3">
      <c r="B1404" s="4" t="s">
        <v>37</v>
      </c>
      <c r="C1404" s="4">
        <v>1396</v>
      </c>
      <c r="D1404" s="4">
        <v>374</v>
      </c>
      <c r="E1404" s="8">
        <v>54.7</v>
      </c>
      <c r="F1404" s="8">
        <f t="shared" si="275"/>
        <v>15.194444444444445</v>
      </c>
      <c r="G1404" s="47">
        <f t="shared" si="285"/>
        <v>-0.11111111111111072</v>
      </c>
      <c r="H1404" s="27">
        <f>$AC$17*G1404</f>
        <v>-21.166666666666593</v>
      </c>
      <c r="I1404" s="27">
        <f>($AG$17*$AC$17*$AI$17)</f>
        <v>37.376100000000001</v>
      </c>
      <c r="J1404" s="27">
        <f>0.5*$AH$17*$AF$17*F1404^2</f>
        <v>33.245444444444445</v>
      </c>
      <c r="K1404" s="30">
        <f t="shared" si="276"/>
        <v>49.454877777777853</v>
      </c>
      <c r="L1404" s="35">
        <f t="shared" si="273"/>
        <v>0.75143939290123574</v>
      </c>
      <c r="M1404" s="35">
        <f t="shared" si="277"/>
        <v>0.75143939290123574</v>
      </c>
      <c r="N1404" s="35">
        <f t="shared" si="278"/>
        <v>0</v>
      </c>
      <c r="O1404" s="35">
        <f t="shared" si="279"/>
        <v>0</v>
      </c>
      <c r="P1404" s="36">
        <f>SUM($M$8:M1404)</f>
        <v>1396.1090328543221</v>
      </c>
      <c r="Q1404" s="36">
        <f>SUM($N$8:N1404)</f>
        <v>-206.72955037839517</v>
      </c>
      <c r="R1404" s="36">
        <f t="shared" si="280"/>
        <v>206.72955037839517</v>
      </c>
      <c r="S1404" s="13"/>
      <c r="T1404" s="38">
        <f t="shared" si="281"/>
        <v>196.39307285947541</v>
      </c>
      <c r="U1404" s="38">
        <f t="shared" si="274"/>
        <v>186.57341921650163</v>
      </c>
      <c r="V1404" s="38">
        <f t="shared" si="282"/>
        <v>184.70768502433663</v>
      </c>
      <c r="W1404" s="38">
        <f t="shared" si="282"/>
        <v>182.86060817409327</v>
      </c>
      <c r="X1404" s="38">
        <f t="shared" si="283"/>
        <v>173.7175777653886</v>
      </c>
      <c r="Y1404" s="38">
        <f t="shared" si="283"/>
        <v>165.03169887711917</v>
      </c>
      <c r="Z1404" s="38">
        <f t="shared" si="284"/>
        <v>165.03169887711917</v>
      </c>
    </row>
    <row r="1405" spans="2:26" x14ac:dyDescent="0.3">
      <c r="B1405" s="4" t="s">
        <v>37</v>
      </c>
      <c r="C1405" s="4">
        <v>1397</v>
      </c>
      <c r="D1405" s="4">
        <v>375</v>
      </c>
      <c r="E1405" s="8">
        <v>54.1</v>
      </c>
      <c r="F1405" s="8">
        <f t="shared" si="275"/>
        <v>15.027777777777779</v>
      </c>
      <c r="G1405" s="47">
        <f t="shared" si="285"/>
        <v>-0.20833333333333331</v>
      </c>
      <c r="H1405" s="27">
        <f>$AC$17*G1405</f>
        <v>-39.6875</v>
      </c>
      <c r="I1405" s="27">
        <f>($AG$17*$AC$17*$AI$17)</f>
        <v>37.376100000000001</v>
      </c>
      <c r="J1405" s="27">
        <f>0.5*$AH$17*$AF$17*F1405^2</f>
        <v>32.520111111111113</v>
      </c>
      <c r="K1405" s="30">
        <f t="shared" si="276"/>
        <v>30.208711111111114</v>
      </c>
      <c r="L1405" s="35">
        <f t="shared" si="273"/>
        <v>0.45396979753086425</v>
      </c>
      <c r="M1405" s="35">
        <f t="shared" si="277"/>
        <v>0.45396979753086425</v>
      </c>
      <c r="N1405" s="35">
        <f t="shared" si="278"/>
        <v>0</v>
      </c>
      <c r="O1405" s="35">
        <f t="shared" si="279"/>
        <v>0</v>
      </c>
      <c r="P1405" s="36">
        <f>SUM($M$8:M1405)</f>
        <v>1396.5630026518529</v>
      </c>
      <c r="Q1405" s="36">
        <f>SUM($N$8:N1405)</f>
        <v>-206.72955037839517</v>
      </c>
      <c r="R1405" s="36">
        <f t="shared" si="280"/>
        <v>206.72955037839517</v>
      </c>
      <c r="S1405" s="13"/>
      <c r="T1405" s="38">
        <f t="shared" si="281"/>
        <v>196.39307285947541</v>
      </c>
      <c r="U1405" s="38">
        <f t="shared" si="274"/>
        <v>186.57341921650163</v>
      </c>
      <c r="V1405" s="38">
        <f t="shared" si="282"/>
        <v>184.70768502433663</v>
      </c>
      <c r="W1405" s="38">
        <f t="shared" si="282"/>
        <v>182.86060817409327</v>
      </c>
      <c r="X1405" s="38">
        <f t="shared" si="283"/>
        <v>173.7175777653886</v>
      </c>
      <c r="Y1405" s="38">
        <f t="shared" si="283"/>
        <v>165.03169887711917</v>
      </c>
      <c r="Z1405" s="38">
        <f t="shared" si="284"/>
        <v>165.03169887711917</v>
      </c>
    </row>
    <row r="1406" spans="2:26" x14ac:dyDescent="0.3">
      <c r="B1406" s="4" t="s">
        <v>37</v>
      </c>
      <c r="C1406" s="4">
        <v>1398</v>
      </c>
      <c r="D1406" s="4">
        <v>376</v>
      </c>
      <c r="E1406" s="8">
        <v>53.2</v>
      </c>
      <c r="F1406" s="8">
        <f t="shared" si="275"/>
        <v>14.777777777777779</v>
      </c>
      <c r="G1406" s="47">
        <f t="shared" si="285"/>
        <v>-0.27777777777777779</v>
      </c>
      <c r="H1406" s="27">
        <f>$AC$17*G1406</f>
        <v>-52.916666666666671</v>
      </c>
      <c r="I1406" s="27">
        <f>($AG$17*$AC$17*$AI$17)</f>
        <v>37.376100000000001</v>
      </c>
      <c r="J1406" s="27">
        <f>0.5*$AH$17*$AF$17*F1406^2</f>
        <v>31.447111111111113</v>
      </c>
      <c r="K1406" s="30">
        <f t="shared" si="276"/>
        <v>15.906544444444442</v>
      </c>
      <c r="L1406" s="35">
        <f t="shared" si="273"/>
        <v>0.23506337901234564</v>
      </c>
      <c r="M1406" s="35">
        <f t="shared" si="277"/>
        <v>0.23506337901234564</v>
      </c>
      <c r="N1406" s="35">
        <f t="shared" si="278"/>
        <v>0</v>
      </c>
      <c r="O1406" s="35">
        <f t="shared" si="279"/>
        <v>0</v>
      </c>
      <c r="P1406" s="36">
        <f>SUM($M$8:M1406)</f>
        <v>1396.7980660308654</v>
      </c>
      <c r="Q1406" s="36">
        <f>SUM($N$8:N1406)</f>
        <v>-206.72955037839517</v>
      </c>
      <c r="R1406" s="36">
        <f t="shared" si="280"/>
        <v>206.72955037839517</v>
      </c>
      <c r="S1406" s="13"/>
      <c r="T1406" s="38">
        <f t="shared" si="281"/>
        <v>196.39307285947541</v>
      </c>
      <c r="U1406" s="38">
        <f t="shared" si="274"/>
        <v>186.57341921650163</v>
      </c>
      <c r="V1406" s="38">
        <f t="shared" si="282"/>
        <v>184.70768502433663</v>
      </c>
      <c r="W1406" s="38">
        <f t="shared" si="282"/>
        <v>182.86060817409327</v>
      </c>
      <c r="X1406" s="38">
        <f t="shared" si="283"/>
        <v>173.7175777653886</v>
      </c>
      <c r="Y1406" s="38">
        <f t="shared" si="283"/>
        <v>165.03169887711917</v>
      </c>
      <c r="Z1406" s="38">
        <f t="shared" si="284"/>
        <v>165.03169887711917</v>
      </c>
    </row>
    <row r="1407" spans="2:26" x14ac:dyDescent="0.3">
      <c r="B1407" s="4" t="s">
        <v>37</v>
      </c>
      <c r="C1407" s="4">
        <v>1399</v>
      </c>
      <c r="D1407" s="4">
        <v>377</v>
      </c>
      <c r="E1407" s="8">
        <v>52.1</v>
      </c>
      <c r="F1407" s="8">
        <f t="shared" si="275"/>
        <v>14.472222222222221</v>
      </c>
      <c r="G1407" s="47">
        <f t="shared" si="285"/>
        <v>-0.34722222222222221</v>
      </c>
      <c r="H1407" s="27">
        <f>$AC$17*G1407</f>
        <v>-66.145833333333329</v>
      </c>
      <c r="I1407" s="27">
        <f>($AG$17*$AC$17*$AI$17)</f>
        <v>37.376100000000001</v>
      </c>
      <c r="J1407" s="27">
        <f>0.5*$AH$17*$AF$17*F1407^2</f>
        <v>30.160111111111103</v>
      </c>
      <c r="K1407" s="30">
        <f t="shared" si="276"/>
        <v>1.3903777777777755</v>
      </c>
      <c r="L1407" s="35">
        <f t="shared" si="273"/>
        <v>2.0121856172839472E-2</v>
      </c>
      <c r="M1407" s="35">
        <f t="shared" si="277"/>
        <v>2.0121856172839472E-2</v>
      </c>
      <c r="N1407" s="35">
        <f t="shared" si="278"/>
        <v>0</v>
      </c>
      <c r="O1407" s="35">
        <f t="shared" si="279"/>
        <v>0</v>
      </c>
      <c r="P1407" s="36">
        <f>SUM($M$8:M1407)</f>
        <v>1396.8181878870382</v>
      </c>
      <c r="Q1407" s="36">
        <f>SUM($N$8:N1407)</f>
        <v>-206.72955037839517</v>
      </c>
      <c r="R1407" s="36">
        <f t="shared" si="280"/>
        <v>206.72955037839517</v>
      </c>
      <c r="S1407" s="13"/>
      <c r="T1407" s="38">
        <f t="shared" si="281"/>
        <v>196.39307285947541</v>
      </c>
      <c r="U1407" s="38">
        <f t="shared" si="274"/>
        <v>186.57341921650163</v>
      </c>
      <c r="V1407" s="38">
        <f t="shared" si="282"/>
        <v>184.70768502433663</v>
      </c>
      <c r="W1407" s="38">
        <f t="shared" si="282"/>
        <v>182.86060817409327</v>
      </c>
      <c r="X1407" s="38">
        <f t="shared" si="283"/>
        <v>173.7175777653886</v>
      </c>
      <c r="Y1407" s="38">
        <f t="shared" si="283"/>
        <v>165.03169887711917</v>
      </c>
      <c r="Z1407" s="38">
        <f t="shared" si="284"/>
        <v>165.03169887711917</v>
      </c>
    </row>
    <row r="1408" spans="2:26" x14ac:dyDescent="0.3">
      <c r="B1408" s="4" t="s">
        <v>37</v>
      </c>
      <c r="C1408" s="4">
        <v>1400</v>
      </c>
      <c r="D1408" s="4">
        <v>378</v>
      </c>
      <c r="E1408" s="8">
        <v>50.7</v>
      </c>
      <c r="F1408" s="8">
        <f t="shared" si="275"/>
        <v>14.083333333333334</v>
      </c>
      <c r="G1408" s="47">
        <f t="shared" si="285"/>
        <v>-0.41666666666666663</v>
      </c>
      <c r="H1408" s="27">
        <f>$AC$17*G1408</f>
        <v>-79.375</v>
      </c>
      <c r="I1408" s="27">
        <f>($AG$17*$AC$17*$AI$17)</f>
        <v>37.376100000000001</v>
      </c>
      <c r="J1408" s="27">
        <f>0.5*$AH$17*$AF$17*F1408^2</f>
        <v>28.561</v>
      </c>
      <c r="K1408" s="30">
        <f t="shared" si="276"/>
        <v>-13.437899999999999</v>
      </c>
      <c r="L1408" s="35">
        <f t="shared" si="273"/>
        <v>-0.189250425</v>
      </c>
      <c r="M1408" s="35">
        <f t="shared" si="277"/>
        <v>0</v>
      </c>
      <c r="N1408" s="35">
        <f t="shared" si="278"/>
        <v>-0.189250425</v>
      </c>
      <c r="O1408" s="35">
        <f t="shared" si="279"/>
        <v>0.189250425</v>
      </c>
      <c r="P1408" s="36">
        <f>SUM($M$8:M1408)</f>
        <v>1396.8181878870382</v>
      </c>
      <c r="Q1408" s="36">
        <f>SUM($N$8:N1408)</f>
        <v>-206.91880080339519</v>
      </c>
      <c r="R1408" s="36">
        <f t="shared" si="280"/>
        <v>206.91880080339519</v>
      </c>
      <c r="S1408" s="13"/>
      <c r="T1408" s="38">
        <f t="shared" si="281"/>
        <v>196.57286076322541</v>
      </c>
      <c r="U1408" s="38">
        <f t="shared" si="274"/>
        <v>186.74421772506412</v>
      </c>
      <c r="V1408" s="38">
        <f t="shared" si="282"/>
        <v>184.87677554781348</v>
      </c>
      <c r="W1408" s="38">
        <f t="shared" si="282"/>
        <v>183.02800779233533</v>
      </c>
      <c r="X1408" s="38">
        <f t="shared" si="283"/>
        <v>173.87660740271855</v>
      </c>
      <c r="Y1408" s="38">
        <f t="shared" si="283"/>
        <v>165.18277703258261</v>
      </c>
      <c r="Z1408" s="38">
        <f t="shared" si="284"/>
        <v>165.18277703258261</v>
      </c>
    </row>
    <row r="1409" spans="2:26" x14ac:dyDescent="0.3">
      <c r="B1409" s="4" t="s">
        <v>37</v>
      </c>
      <c r="C1409" s="4">
        <v>1401</v>
      </c>
      <c r="D1409" s="4">
        <v>379</v>
      </c>
      <c r="E1409" s="8">
        <v>49.1</v>
      </c>
      <c r="F1409" s="8">
        <f t="shared" si="275"/>
        <v>13.638888888888889</v>
      </c>
      <c r="G1409" s="47">
        <f t="shared" si="285"/>
        <v>-0.45833333333333393</v>
      </c>
      <c r="H1409" s="27">
        <f>$AC$17*G1409</f>
        <v>-87.312500000000114</v>
      </c>
      <c r="I1409" s="27">
        <f>($AG$17*$AC$17*$AI$17)</f>
        <v>37.376100000000001</v>
      </c>
      <c r="J1409" s="27">
        <f>0.5*$AH$17*$AF$17*F1409^2</f>
        <v>26.786777777777779</v>
      </c>
      <c r="K1409" s="30">
        <f t="shared" si="276"/>
        <v>-23.149622222222334</v>
      </c>
      <c r="L1409" s="35">
        <f t="shared" si="273"/>
        <v>-0.31573512530864351</v>
      </c>
      <c r="M1409" s="35">
        <f t="shared" si="277"/>
        <v>0</v>
      </c>
      <c r="N1409" s="35">
        <f t="shared" si="278"/>
        <v>-0.31573512530864351</v>
      </c>
      <c r="O1409" s="35">
        <f t="shared" si="279"/>
        <v>0.31573512530864351</v>
      </c>
      <c r="P1409" s="36">
        <f>SUM($M$8:M1409)</f>
        <v>1396.8181878870382</v>
      </c>
      <c r="Q1409" s="36">
        <f>SUM($N$8:N1409)</f>
        <v>-207.23453592870382</v>
      </c>
      <c r="R1409" s="36">
        <f t="shared" si="280"/>
        <v>207.23453592870382</v>
      </c>
      <c r="S1409" s="13"/>
      <c r="T1409" s="38">
        <f t="shared" si="281"/>
        <v>196.87280913226863</v>
      </c>
      <c r="U1409" s="38">
        <f t="shared" si="274"/>
        <v>187.0291686756552</v>
      </c>
      <c r="V1409" s="38">
        <f t="shared" si="282"/>
        <v>185.15887698889864</v>
      </c>
      <c r="W1409" s="38">
        <f t="shared" si="282"/>
        <v>183.30728821900965</v>
      </c>
      <c r="X1409" s="38">
        <f t="shared" si="283"/>
        <v>174.14192380805915</v>
      </c>
      <c r="Y1409" s="38">
        <f t="shared" si="283"/>
        <v>165.43482761765617</v>
      </c>
      <c r="Z1409" s="38">
        <f t="shared" si="284"/>
        <v>165.43482761765617</v>
      </c>
    </row>
    <row r="1410" spans="2:26" x14ac:dyDescent="0.3">
      <c r="B1410" s="4" t="s">
        <v>37</v>
      </c>
      <c r="C1410" s="4">
        <v>1402</v>
      </c>
      <c r="D1410" s="4">
        <v>380</v>
      </c>
      <c r="E1410" s="8">
        <v>47.4</v>
      </c>
      <c r="F1410" s="8">
        <f t="shared" si="275"/>
        <v>13.166666666666666</v>
      </c>
      <c r="G1410" s="47">
        <f t="shared" si="285"/>
        <v>-0.54166666666666641</v>
      </c>
      <c r="H1410" s="27">
        <f>$AC$17*G1410</f>
        <v>-103.18749999999996</v>
      </c>
      <c r="I1410" s="27">
        <f>($AG$17*$AC$17*$AI$17)</f>
        <v>37.376100000000001</v>
      </c>
      <c r="J1410" s="27">
        <f>0.5*$AH$17*$AF$17*F1410^2</f>
        <v>24.963999999999995</v>
      </c>
      <c r="K1410" s="30">
        <f t="shared" si="276"/>
        <v>-40.847399999999965</v>
      </c>
      <c r="L1410" s="35">
        <f t="shared" si="273"/>
        <v>-0.53782409999999947</v>
      </c>
      <c r="M1410" s="35">
        <f t="shared" si="277"/>
        <v>0</v>
      </c>
      <c r="N1410" s="35">
        <f t="shared" si="278"/>
        <v>-0.53782409999999947</v>
      </c>
      <c r="O1410" s="35">
        <f t="shared" si="279"/>
        <v>0.53782409999999947</v>
      </c>
      <c r="P1410" s="36">
        <f>SUM($M$8:M1410)</f>
        <v>1396.8181878870382</v>
      </c>
      <c r="Q1410" s="36">
        <f>SUM($N$8:N1410)</f>
        <v>-207.77236002870382</v>
      </c>
      <c r="R1410" s="36">
        <f t="shared" si="280"/>
        <v>207.77236002870382</v>
      </c>
      <c r="S1410" s="13"/>
      <c r="T1410" s="38">
        <f t="shared" si="281"/>
        <v>197.38374202726862</v>
      </c>
      <c r="U1410" s="38">
        <f t="shared" si="274"/>
        <v>187.51455492590517</v>
      </c>
      <c r="V1410" s="38">
        <f t="shared" si="282"/>
        <v>185.63940937664611</v>
      </c>
      <c r="W1410" s="38">
        <f t="shared" si="282"/>
        <v>183.78301528287966</v>
      </c>
      <c r="X1410" s="38">
        <f t="shared" si="283"/>
        <v>174.59386451873567</v>
      </c>
      <c r="Y1410" s="38">
        <f t="shared" si="283"/>
        <v>165.86417129279889</v>
      </c>
      <c r="Z1410" s="38">
        <f t="shared" si="284"/>
        <v>165.86417129279889</v>
      </c>
    </row>
    <row r="1411" spans="2:26" x14ac:dyDescent="0.3">
      <c r="B1411" s="4" t="s">
        <v>37</v>
      </c>
      <c r="C1411" s="4">
        <v>1403</v>
      </c>
      <c r="D1411" s="4">
        <v>381</v>
      </c>
      <c r="E1411" s="8">
        <v>45.2</v>
      </c>
      <c r="F1411" s="8">
        <f t="shared" si="275"/>
        <v>12.555555555555555</v>
      </c>
      <c r="G1411" s="47">
        <f t="shared" si="285"/>
        <v>-0.7777777777777779</v>
      </c>
      <c r="H1411" s="27">
        <f>$AC$17*G1411</f>
        <v>-148.16666666666669</v>
      </c>
      <c r="I1411" s="27">
        <f>($AG$17*$AC$17*$AI$17)</f>
        <v>37.376100000000001</v>
      </c>
      <c r="J1411" s="27">
        <f>0.5*$AH$17*$AF$17*F1411^2</f>
        <v>22.700444444444443</v>
      </c>
      <c r="K1411" s="30">
        <f t="shared" si="276"/>
        <v>-88.090122222222234</v>
      </c>
      <c r="L1411" s="35">
        <f t="shared" si="273"/>
        <v>-1.1060204234567903</v>
      </c>
      <c r="M1411" s="35">
        <f t="shared" si="277"/>
        <v>0</v>
      </c>
      <c r="N1411" s="35">
        <f t="shared" si="278"/>
        <v>-1.1060204234567903</v>
      </c>
      <c r="O1411" s="35">
        <f t="shared" si="279"/>
        <v>1.1060204234567903</v>
      </c>
      <c r="P1411" s="36">
        <f>SUM($M$8:M1411)</f>
        <v>1396.8181878870382</v>
      </c>
      <c r="Q1411" s="36">
        <f>SUM($N$8:N1411)</f>
        <v>-208.8783804521606</v>
      </c>
      <c r="R1411" s="36">
        <f t="shared" si="280"/>
        <v>208.8783804521606</v>
      </c>
      <c r="S1411" s="13"/>
      <c r="T1411" s="38">
        <f t="shared" si="281"/>
        <v>198.43446142955256</v>
      </c>
      <c r="U1411" s="38">
        <f t="shared" si="274"/>
        <v>188.51273835807493</v>
      </c>
      <c r="V1411" s="38">
        <f t="shared" si="282"/>
        <v>186.62761097449419</v>
      </c>
      <c r="W1411" s="38">
        <f t="shared" si="282"/>
        <v>184.76133486474924</v>
      </c>
      <c r="X1411" s="38">
        <f t="shared" si="283"/>
        <v>175.52326812151176</v>
      </c>
      <c r="Y1411" s="38">
        <f t="shared" si="283"/>
        <v>166.74710471543617</v>
      </c>
      <c r="Z1411" s="38">
        <f t="shared" si="284"/>
        <v>166.74710471543617</v>
      </c>
    </row>
    <row r="1412" spans="2:26" x14ac:dyDescent="0.3">
      <c r="B1412" s="4" t="s">
        <v>37</v>
      </c>
      <c r="C1412" s="4">
        <v>1404</v>
      </c>
      <c r="D1412" s="4">
        <v>382</v>
      </c>
      <c r="E1412" s="8">
        <v>41.8</v>
      </c>
      <c r="F1412" s="8">
        <f t="shared" si="275"/>
        <v>11.611111111111111</v>
      </c>
      <c r="G1412" s="47">
        <f t="shared" si="285"/>
        <v>-1.2083333333333337</v>
      </c>
      <c r="H1412" s="27">
        <f>$AC$17*G1412</f>
        <v>-230.18750000000006</v>
      </c>
      <c r="I1412" s="27">
        <f>($AG$17*$AC$17*$AI$17)</f>
        <v>37.376100000000001</v>
      </c>
      <c r="J1412" s="27">
        <f>0.5*$AH$17*$AF$17*F1412^2</f>
        <v>19.413777777777774</v>
      </c>
      <c r="K1412" s="30">
        <f t="shared" si="276"/>
        <v>-173.39762222222228</v>
      </c>
      <c r="L1412" s="35">
        <f t="shared" si="273"/>
        <v>-2.0133390580246919</v>
      </c>
      <c r="M1412" s="35">
        <f t="shared" si="277"/>
        <v>0</v>
      </c>
      <c r="N1412" s="35">
        <f t="shared" si="278"/>
        <v>-2.0133390580246919</v>
      </c>
      <c r="O1412" s="35">
        <f t="shared" si="279"/>
        <v>2.0133390580246919</v>
      </c>
      <c r="P1412" s="36">
        <f>SUM($M$8:M1412)</f>
        <v>1396.8181878870382</v>
      </c>
      <c r="Q1412" s="36">
        <f>SUM($N$8:N1412)</f>
        <v>-210.89171951018528</v>
      </c>
      <c r="R1412" s="36">
        <f t="shared" si="280"/>
        <v>210.89171951018528</v>
      </c>
      <c r="S1412" s="13"/>
      <c r="T1412" s="38">
        <f t="shared" si="281"/>
        <v>200.347133534676</v>
      </c>
      <c r="U1412" s="38">
        <f t="shared" si="274"/>
        <v>190.32977685794219</v>
      </c>
      <c r="V1412" s="38">
        <f t="shared" si="282"/>
        <v>188.42647908936277</v>
      </c>
      <c r="W1412" s="38">
        <f t="shared" si="282"/>
        <v>186.54221429846913</v>
      </c>
      <c r="X1412" s="38">
        <f t="shared" si="283"/>
        <v>177.21510358354567</v>
      </c>
      <c r="Y1412" s="38">
        <f t="shared" si="283"/>
        <v>168.35434840436838</v>
      </c>
      <c r="Z1412" s="38">
        <f t="shared" si="284"/>
        <v>168.35434840436838</v>
      </c>
    </row>
    <row r="1413" spans="2:26" x14ac:dyDescent="0.3">
      <c r="B1413" s="4" t="s">
        <v>37</v>
      </c>
      <c r="C1413" s="4">
        <v>1405</v>
      </c>
      <c r="D1413" s="4">
        <v>383</v>
      </c>
      <c r="E1413" s="8">
        <v>36.5</v>
      </c>
      <c r="F1413" s="8">
        <f t="shared" si="275"/>
        <v>10.138888888888889</v>
      </c>
      <c r="G1413" s="47">
        <f t="shared" si="285"/>
        <v>-1.4722222222222219</v>
      </c>
      <c r="H1413" s="27">
        <f>$AC$17*G1413</f>
        <v>-280.45833333333326</v>
      </c>
      <c r="I1413" s="27">
        <f>($AG$17*$AC$17*$AI$17)</f>
        <v>37.376100000000001</v>
      </c>
      <c r="J1413" s="27">
        <f>0.5*$AH$17*$AF$17*F1413^2</f>
        <v>14.802777777777777</v>
      </c>
      <c r="K1413" s="30">
        <f t="shared" si="276"/>
        <v>-228.27945555555547</v>
      </c>
      <c r="L1413" s="35">
        <f t="shared" si="273"/>
        <v>-2.3145000354938263</v>
      </c>
      <c r="M1413" s="35">
        <f t="shared" si="277"/>
        <v>0</v>
      </c>
      <c r="N1413" s="35">
        <f t="shared" si="278"/>
        <v>-2.3145000354938263</v>
      </c>
      <c r="O1413" s="35">
        <f t="shared" si="279"/>
        <v>2.3145000354938263</v>
      </c>
      <c r="P1413" s="36">
        <f>SUM($M$8:M1413)</f>
        <v>1396.8181878870382</v>
      </c>
      <c r="Q1413" s="36">
        <f>SUM($N$8:N1413)</f>
        <v>-213.20621954567912</v>
      </c>
      <c r="R1413" s="36">
        <f t="shared" si="280"/>
        <v>213.20621954567912</v>
      </c>
      <c r="S1413" s="13"/>
      <c r="T1413" s="38">
        <f t="shared" si="281"/>
        <v>202.54590856839516</v>
      </c>
      <c r="U1413" s="38">
        <f t="shared" si="274"/>
        <v>192.41861313997541</v>
      </c>
      <c r="V1413" s="38">
        <f t="shared" si="282"/>
        <v>190.49442700857566</v>
      </c>
      <c r="W1413" s="38">
        <f t="shared" si="282"/>
        <v>188.58948273848989</v>
      </c>
      <c r="X1413" s="38">
        <f t="shared" si="283"/>
        <v>179.16000860156538</v>
      </c>
      <c r="Y1413" s="38">
        <f t="shared" si="283"/>
        <v>170.20200817148711</v>
      </c>
      <c r="Z1413" s="38">
        <f t="shared" si="284"/>
        <v>170.20200817148711</v>
      </c>
    </row>
    <row r="1414" spans="2:26" x14ac:dyDescent="0.3">
      <c r="B1414" s="4" t="s">
        <v>37</v>
      </c>
      <c r="C1414" s="4">
        <v>1406</v>
      </c>
      <c r="D1414" s="4">
        <v>384</v>
      </c>
      <c r="E1414" s="8">
        <v>31.2</v>
      </c>
      <c r="F1414" s="8">
        <f t="shared" si="275"/>
        <v>8.6666666666666661</v>
      </c>
      <c r="G1414" s="47">
        <f t="shared" si="285"/>
        <v>-1.2361111111111109</v>
      </c>
      <c r="H1414" s="27">
        <f>$AC$17*G1414</f>
        <v>-235.47916666666663</v>
      </c>
      <c r="I1414" s="27">
        <f>($AG$17*$AC$17*$AI$17)</f>
        <v>37.376100000000001</v>
      </c>
      <c r="J1414" s="27">
        <f>0.5*$AH$17*$AF$17*F1414^2</f>
        <v>10.815999999999997</v>
      </c>
      <c r="K1414" s="30">
        <f t="shared" si="276"/>
        <v>-187.28706666666662</v>
      </c>
      <c r="L1414" s="35">
        <f t="shared" si="273"/>
        <v>-1.6231545777777772</v>
      </c>
      <c r="M1414" s="35">
        <f t="shared" si="277"/>
        <v>0</v>
      </c>
      <c r="N1414" s="35">
        <f t="shared" si="278"/>
        <v>-1.6231545777777772</v>
      </c>
      <c r="O1414" s="35">
        <f t="shared" si="279"/>
        <v>1.6231545777777772</v>
      </c>
      <c r="P1414" s="36">
        <f>SUM($M$8:M1414)</f>
        <v>1396.8181878870382</v>
      </c>
      <c r="Q1414" s="36">
        <f>SUM($N$8:N1414)</f>
        <v>-214.82937412345689</v>
      </c>
      <c r="R1414" s="36">
        <f t="shared" si="280"/>
        <v>214.82937412345689</v>
      </c>
      <c r="S1414" s="13"/>
      <c r="T1414" s="38">
        <f t="shared" si="281"/>
        <v>204.08790541728402</v>
      </c>
      <c r="U1414" s="38">
        <f t="shared" si="274"/>
        <v>193.88351014641981</v>
      </c>
      <c r="V1414" s="38">
        <f t="shared" si="282"/>
        <v>191.9446750449556</v>
      </c>
      <c r="W1414" s="38">
        <f t="shared" si="282"/>
        <v>190.02522829450604</v>
      </c>
      <c r="X1414" s="38">
        <f t="shared" si="283"/>
        <v>180.52396687978072</v>
      </c>
      <c r="Y1414" s="38">
        <f t="shared" si="283"/>
        <v>171.49776853579166</v>
      </c>
      <c r="Z1414" s="38">
        <f t="shared" si="284"/>
        <v>171.49776853579166</v>
      </c>
    </row>
    <row r="1415" spans="2:26" x14ac:dyDescent="0.3">
      <c r="B1415" s="4" t="s">
        <v>37</v>
      </c>
      <c r="C1415" s="4">
        <v>1407</v>
      </c>
      <c r="D1415" s="4">
        <v>385</v>
      </c>
      <c r="E1415" s="8">
        <v>27.6</v>
      </c>
      <c r="F1415" s="8">
        <f t="shared" si="275"/>
        <v>7.666666666666667</v>
      </c>
      <c r="G1415" s="47">
        <f t="shared" si="285"/>
        <v>-0.59722222222222232</v>
      </c>
      <c r="H1415" s="27">
        <f>$AC$17*G1415</f>
        <v>-113.77083333333336</v>
      </c>
      <c r="I1415" s="27">
        <f>($AG$17*$AC$17*$AI$17)</f>
        <v>37.376100000000001</v>
      </c>
      <c r="J1415" s="27">
        <f>0.5*$AH$17*$AF$17*F1415^2</f>
        <v>8.4640000000000004</v>
      </c>
      <c r="K1415" s="30">
        <f t="shared" si="276"/>
        <v>-67.930733333333364</v>
      </c>
      <c r="L1415" s="35">
        <f t="shared" si="273"/>
        <v>-0.52080228888888913</v>
      </c>
      <c r="M1415" s="35">
        <f t="shared" si="277"/>
        <v>0</v>
      </c>
      <c r="N1415" s="35">
        <f t="shared" si="278"/>
        <v>-0.52080228888888913</v>
      </c>
      <c r="O1415" s="35">
        <f t="shared" si="279"/>
        <v>0.52080228888888913</v>
      </c>
      <c r="P1415" s="36">
        <f>SUM($M$8:M1415)</f>
        <v>1396.8181878870382</v>
      </c>
      <c r="Q1415" s="36">
        <f>SUM($N$8:N1415)</f>
        <v>-215.35017641234577</v>
      </c>
      <c r="R1415" s="36">
        <f t="shared" si="280"/>
        <v>215.35017641234577</v>
      </c>
      <c r="S1415" s="13"/>
      <c r="T1415" s="38">
        <f t="shared" si="281"/>
        <v>204.58266759172847</v>
      </c>
      <c r="U1415" s="38">
        <f t="shared" si="274"/>
        <v>194.35353421214202</v>
      </c>
      <c r="V1415" s="38">
        <f t="shared" si="282"/>
        <v>192.40999887002059</v>
      </c>
      <c r="W1415" s="38">
        <f t="shared" si="282"/>
        <v>190.48589888132037</v>
      </c>
      <c r="X1415" s="38">
        <f t="shared" si="283"/>
        <v>180.96160393725435</v>
      </c>
      <c r="Y1415" s="38">
        <f t="shared" si="283"/>
        <v>171.91352374039164</v>
      </c>
      <c r="Z1415" s="38">
        <f t="shared" si="284"/>
        <v>171.91352374039164</v>
      </c>
    </row>
    <row r="1416" spans="2:26" x14ac:dyDescent="0.3">
      <c r="B1416" s="4" t="s">
        <v>37</v>
      </c>
      <c r="C1416" s="4">
        <v>1408</v>
      </c>
      <c r="D1416" s="4">
        <v>386</v>
      </c>
      <c r="E1416" s="8">
        <v>26.9</v>
      </c>
      <c r="F1416" s="8">
        <f t="shared" si="275"/>
        <v>7.4722222222222214</v>
      </c>
      <c r="G1416" s="47">
        <f t="shared" si="285"/>
        <v>-4.1666666666666761E-2</v>
      </c>
      <c r="H1416" s="27">
        <f>$AC$17*G1416</f>
        <v>-7.9375000000000178</v>
      </c>
      <c r="I1416" s="27">
        <f>($AG$17*$AC$17*$AI$17)</f>
        <v>37.376100000000001</v>
      </c>
      <c r="J1416" s="27">
        <f>0.5*$AH$17*$AF$17*F1416^2</f>
        <v>8.0401111111111092</v>
      </c>
      <c r="K1416" s="30">
        <f t="shared" si="276"/>
        <v>37.478711111111096</v>
      </c>
      <c r="L1416" s="35">
        <f t="shared" ref="L1416:L1479" si="286">(K1416*F1416)/1000</f>
        <v>0.28004925802469122</v>
      </c>
      <c r="M1416" s="35">
        <f t="shared" si="277"/>
        <v>0.28004925802469122</v>
      </c>
      <c r="N1416" s="35">
        <f t="shared" si="278"/>
        <v>0</v>
      </c>
      <c r="O1416" s="35">
        <f t="shared" si="279"/>
        <v>0</v>
      </c>
      <c r="P1416" s="36">
        <f>SUM($M$8:M1416)</f>
        <v>1397.098237145063</v>
      </c>
      <c r="Q1416" s="36">
        <f>SUM($N$8:N1416)</f>
        <v>-215.35017641234577</v>
      </c>
      <c r="R1416" s="36">
        <f t="shared" si="280"/>
        <v>215.35017641234577</v>
      </c>
      <c r="S1416" s="13"/>
      <c r="T1416" s="38">
        <f t="shared" si="281"/>
        <v>204.58266759172847</v>
      </c>
      <c r="U1416" s="38">
        <f t="shared" ref="U1416:U1479" si="287">T1416*0.95</f>
        <v>194.35353421214202</v>
      </c>
      <c r="V1416" s="38">
        <f t="shared" si="282"/>
        <v>192.40999887002059</v>
      </c>
      <c r="W1416" s="38">
        <f t="shared" si="282"/>
        <v>190.48589888132037</v>
      </c>
      <c r="X1416" s="38">
        <f t="shared" si="283"/>
        <v>180.96160393725435</v>
      </c>
      <c r="Y1416" s="38">
        <f t="shared" si="283"/>
        <v>171.91352374039164</v>
      </c>
      <c r="Z1416" s="38">
        <f t="shared" si="284"/>
        <v>171.91352374039164</v>
      </c>
    </row>
    <row r="1417" spans="2:26" x14ac:dyDescent="0.3">
      <c r="B1417" s="4" t="s">
        <v>37</v>
      </c>
      <c r="C1417" s="4">
        <v>1409</v>
      </c>
      <c r="D1417" s="4">
        <v>387</v>
      </c>
      <c r="E1417" s="8">
        <v>27.3</v>
      </c>
      <c r="F1417" s="8">
        <f t="shared" ref="F1417:F1480" si="288">E1417/3.6</f>
        <v>7.583333333333333</v>
      </c>
      <c r="G1417" s="47">
        <f t="shared" si="285"/>
        <v>8.3333333333333523E-2</v>
      </c>
      <c r="H1417" s="27">
        <f>$AC$17*G1417</f>
        <v>15.875000000000036</v>
      </c>
      <c r="I1417" s="27">
        <f>($AG$17*$AC$17*$AI$17)</f>
        <v>37.376100000000001</v>
      </c>
      <c r="J1417" s="27">
        <f>0.5*$AH$17*$AF$17*F1417^2</f>
        <v>8.2809999999999988</v>
      </c>
      <c r="K1417" s="30">
        <f t="shared" ref="K1417:K1480" si="289">H1417+I1417+J1417</f>
        <v>61.532100000000035</v>
      </c>
      <c r="L1417" s="35">
        <f t="shared" si="286"/>
        <v>0.46661842500000023</v>
      </c>
      <c r="M1417" s="35">
        <f t="shared" ref="M1417:M1480" si="290">IF(L1417&gt;0, L1417, 0)</f>
        <v>0.46661842500000023</v>
      </c>
      <c r="N1417" s="35">
        <f t="shared" ref="N1417:N1480" si="291">IF(L1417&lt;0, L1417, 0)</f>
        <v>0</v>
      </c>
      <c r="O1417" s="35">
        <f t="shared" ref="O1417:O1480" si="292">N1417*(-1)</f>
        <v>0</v>
      </c>
      <c r="P1417" s="36">
        <f>SUM($M$8:M1417)</f>
        <v>1397.5648555700629</v>
      </c>
      <c r="Q1417" s="36">
        <f>SUM($N$8:N1417)</f>
        <v>-215.35017641234577</v>
      </c>
      <c r="R1417" s="36">
        <f t="shared" ref="R1417:R1480" si="293">Q1417*(-1)</f>
        <v>215.35017641234577</v>
      </c>
      <c r="S1417" s="13"/>
      <c r="T1417" s="38">
        <f t="shared" ref="T1417:T1480" si="294">R1417*0.95</f>
        <v>204.58266759172847</v>
      </c>
      <c r="U1417" s="38">
        <f t="shared" si="287"/>
        <v>194.35353421214202</v>
      </c>
      <c r="V1417" s="38">
        <f t="shared" ref="V1417:W1480" si="295">U1417*0.99</f>
        <v>192.40999887002059</v>
      </c>
      <c r="W1417" s="38">
        <f t="shared" si="295"/>
        <v>190.48589888132037</v>
      </c>
      <c r="X1417" s="38">
        <f t="shared" ref="X1417:Y1480" si="296">W1417*0.95</f>
        <v>180.96160393725435</v>
      </c>
      <c r="Y1417" s="38">
        <f t="shared" si="296"/>
        <v>171.91352374039164</v>
      </c>
      <c r="Z1417" s="38">
        <f t="shared" ref="Z1417:Z1480" si="297">Y1417</f>
        <v>171.91352374039164</v>
      </c>
    </row>
    <row r="1418" spans="2:26" x14ac:dyDescent="0.3">
      <c r="B1418" s="4" t="s">
        <v>37</v>
      </c>
      <c r="C1418" s="4">
        <v>1410</v>
      </c>
      <c r="D1418" s="4">
        <v>388</v>
      </c>
      <c r="E1418" s="8">
        <v>27.5</v>
      </c>
      <c r="F1418" s="8">
        <f t="shared" si="288"/>
        <v>7.6388888888888884</v>
      </c>
      <c r="G1418" s="47">
        <f t="shared" ref="G1418:G1481" si="298">($E1419-$E1417)/2/3.6</f>
        <v>1.3888888888888593E-2</v>
      </c>
      <c r="H1418" s="27">
        <f>$AC$17*G1418</f>
        <v>2.6458333333332771</v>
      </c>
      <c r="I1418" s="27">
        <f>($AG$17*$AC$17*$AI$17)</f>
        <v>37.376100000000001</v>
      </c>
      <c r="J1418" s="27">
        <f>0.5*$AH$17*$AF$17*F1418^2</f>
        <v>8.402777777777775</v>
      </c>
      <c r="K1418" s="30">
        <f t="shared" si="289"/>
        <v>48.424711111111051</v>
      </c>
      <c r="L1418" s="35">
        <f t="shared" si="286"/>
        <v>0.36991098765432046</v>
      </c>
      <c r="M1418" s="35">
        <f t="shared" si="290"/>
        <v>0.36991098765432046</v>
      </c>
      <c r="N1418" s="35">
        <f t="shared" si="291"/>
        <v>0</v>
      </c>
      <c r="O1418" s="35">
        <f t="shared" si="292"/>
        <v>0</v>
      </c>
      <c r="P1418" s="36">
        <f>SUM($M$8:M1418)</f>
        <v>1397.9347665577172</v>
      </c>
      <c r="Q1418" s="36">
        <f>SUM($N$8:N1418)</f>
        <v>-215.35017641234577</v>
      </c>
      <c r="R1418" s="36">
        <f t="shared" si="293"/>
        <v>215.35017641234577</v>
      </c>
      <c r="S1418" s="13"/>
      <c r="T1418" s="38">
        <f t="shared" si="294"/>
        <v>204.58266759172847</v>
      </c>
      <c r="U1418" s="38">
        <f t="shared" si="287"/>
        <v>194.35353421214202</v>
      </c>
      <c r="V1418" s="38">
        <f t="shared" si="295"/>
        <v>192.40999887002059</v>
      </c>
      <c r="W1418" s="38">
        <f t="shared" si="295"/>
        <v>190.48589888132037</v>
      </c>
      <c r="X1418" s="38">
        <f t="shared" si="296"/>
        <v>180.96160393725435</v>
      </c>
      <c r="Y1418" s="38">
        <f t="shared" si="296"/>
        <v>171.91352374039164</v>
      </c>
      <c r="Z1418" s="38">
        <f t="shared" si="297"/>
        <v>171.91352374039164</v>
      </c>
    </row>
    <row r="1419" spans="2:26" x14ac:dyDescent="0.3">
      <c r="B1419" s="4" t="s">
        <v>37</v>
      </c>
      <c r="C1419" s="4">
        <v>1411</v>
      </c>
      <c r="D1419" s="4">
        <v>389</v>
      </c>
      <c r="E1419" s="8">
        <v>27.4</v>
      </c>
      <c r="F1419" s="8">
        <f t="shared" si="288"/>
        <v>7.6111111111111107</v>
      </c>
      <c r="G1419" s="47">
        <f t="shared" si="298"/>
        <v>-5.5555555555555358E-2</v>
      </c>
      <c r="H1419" s="27">
        <f>$AC$17*G1419</f>
        <v>-10.583333333333297</v>
      </c>
      <c r="I1419" s="27">
        <f>($AG$17*$AC$17*$AI$17)</f>
        <v>37.376100000000001</v>
      </c>
      <c r="J1419" s="27">
        <f>0.5*$AH$17*$AF$17*F1419^2</f>
        <v>8.3417777777777768</v>
      </c>
      <c r="K1419" s="30">
        <f t="shared" si="289"/>
        <v>35.134544444444479</v>
      </c>
      <c r="L1419" s="35">
        <f t="shared" si="286"/>
        <v>0.26741292160493851</v>
      </c>
      <c r="M1419" s="35">
        <f t="shared" si="290"/>
        <v>0.26741292160493851</v>
      </c>
      <c r="N1419" s="35">
        <f t="shared" si="291"/>
        <v>0</v>
      </c>
      <c r="O1419" s="35">
        <f t="shared" si="292"/>
        <v>0</v>
      </c>
      <c r="P1419" s="36">
        <f>SUM($M$8:M1419)</f>
        <v>1398.2021794793222</v>
      </c>
      <c r="Q1419" s="36">
        <f>SUM($N$8:N1419)</f>
        <v>-215.35017641234577</v>
      </c>
      <c r="R1419" s="36">
        <f t="shared" si="293"/>
        <v>215.35017641234577</v>
      </c>
      <c r="S1419" s="13"/>
      <c r="T1419" s="38">
        <f t="shared" si="294"/>
        <v>204.58266759172847</v>
      </c>
      <c r="U1419" s="38">
        <f t="shared" si="287"/>
        <v>194.35353421214202</v>
      </c>
      <c r="V1419" s="38">
        <f t="shared" si="295"/>
        <v>192.40999887002059</v>
      </c>
      <c r="W1419" s="38">
        <f t="shared" si="295"/>
        <v>190.48589888132037</v>
      </c>
      <c r="X1419" s="38">
        <f t="shared" si="296"/>
        <v>180.96160393725435</v>
      </c>
      <c r="Y1419" s="38">
        <f t="shared" si="296"/>
        <v>171.91352374039164</v>
      </c>
      <c r="Z1419" s="38">
        <f t="shared" si="297"/>
        <v>171.91352374039164</v>
      </c>
    </row>
    <row r="1420" spans="2:26" x14ac:dyDescent="0.3">
      <c r="B1420" s="4" t="s">
        <v>37</v>
      </c>
      <c r="C1420" s="4">
        <v>1412</v>
      </c>
      <c r="D1420" s="4">
        <v>390</v>
      </c>
      <c r="E1420" s="8">
        <v>27.1</v>
      </c>
      <c r="F1420" s="8">
        <f t="shared" si="288"/>
        <v>7.5277777777777777</v>
      </c>
      <c r="G1420" s="47">
        <f t="shared" si="298"/>
        <v>-9.7222222222222127E-2</v>
      </c>
      <c r="H1420" s="27">
        <f>$AC$17*G1420</f>
        <v>-18.520833333333314</v>
      </c>
      <c r="I1420" s="27">
        <f>($AG$17*$AC$17*$AI$17)</f>
        <v>37.376100000000001</v>
      </c>
      <c r="J1420" s="27">
        <f>0.5*$AH$17*$AF$17*F1420^2</f>
        <v>8.1601111111111102</v>
      </c>
      <c r="K1420" s="30">
        <f t="shared" si="289"/>
        <v>27.015377777777797</v>
      </c>
      <c r="L1420" s="35">
        <f t="shared" si="286"/>
        <v>0.20336576049382732</v>
      </c>
      <c r="M1420" s="35">
        <f t="shared" si="290"/>
        <v>0.20336576049382732</v>
      </c>
      <c r="N1420" s="35">
        <f t="shared" si="291"/>
        <v>0</v>
      </c>
      <c r="O1420" s="35">
        <f t="shared" si="292"/>
        <v>0</v>
      </c>
      <c r="P1420" s="36">
        <f>SUM($M$8:M1420)</f>
        <v>1398.4055452398161</v>
      </c>
      <c r="Q1420" s="36">
        <f>SUM($N$8:N1420)</f>
        <v>-215.35017641234577</v>
      </c>
      <c r="R1420" s="36">
        <f t="shared" si="293"/>
        <v>215.35017641234577</v>
      </c>
      <c r="S1420" s="13"/>
      <c r="T1420" s="38">
        <f t="shared" si="294"/>
        <v>204.58266759172847</v>
      </c>
      <c r="U1420" s="38">
        <f t="shared" si="287"/>
        <v>194.35353421214202</v>
      </c>
      <c r="V1420" s="38">
        <f t="shared" si="295"/>
        <v>192.40999887002059</v>
      </c>
      <c r="W1420" s="38">
        <f t="shared" si="295"/>
        <v>190.48589888132037</v>
      </c>
      <c r="X1420" s="38">
        <f t="shared" si="296"/>
        <v>180.96160393725435</v>
      </c>
      <c r="Y1420" s="38">
        <f t="shared" si="296"/>
        <v>171.91352374039164</v>
      </c>
      <c r="Z1420" s="38">
        <f t="shared" si="297"/>
        <v>171.91352374039164</v>
      </c>
    </row>
    <row r="1421" spans="2:26" x14ac:dyDescent="0.3">
      <c r="B1421" s="4" t="s">
        <v>37</v>
      </c>
      <c r="C1421" s="4">
        <v>1413</v>
      </c>
      <c r="D1421" s="4">
        <v>391</v>
      </c>
      <c r="E1421" s="8">
        <v>26.7</v>
      </c>
      <c r="F1421" s="8">
        <f t="shared" si="288"/>
        <v>7.4166666666666661</v>
      </c>
      <c r="G1421" s="47">
        <f t="shared" si="298"/>
        <v>-4.1666666666666761E-2</v>
      </c>
      <c r="H1421" s="27">
        <f>$AC$17*G1421</f>
        <v>-7.9375000000000178</v>
      </c>
      <c r="I1421" s="27">
        <f>($AG$17*$AC$17*$AI$17)</f>
        <v>37.376100000000001</v>
      </c>
      <c r="J1421" s="27">
        <f>0.5*$AH$17*$AF$17*F1421^2</f>
        <v>7.9209999999999985</v>
      </c>
      <c r="K1421" s="30">
        <f t="shared" si="289"/>
        <v>37.359599999999979</v>
      </c>
      <c r="L1421" s="35">
        <f t="shared" si="286"/>
        <v>0.27708369999999982</v>
      </c>
      <c r="M1421" s="35">
        <f t="shared" si="290"/>
        <v>0.27708369999999982</v>
      </c>
      <c r="N1421" s="35">
        <f t="shared" si="291"/>
        <v>0</v>
      </c>
      <c r="O1421" s="35">
        <f t="shared" si="292"/>
        <v>0</v>
      </c>
      <c r="P1421" s="36">
        <f>SUM($M$8:M1421)</f>
        <v>1398.6826289398161</v>
      </c>
      <c r="Q1421" s="36">
        <f>SUM($N$8:N1421)</f>
        <v>-215.35017641234577</v>
      </c>
      <c r="R1421" s="36">
        <f t="shared" si="293"/>
        <v>215.35017641234577</v>
      </c>
      <c r="S1421" s="13"/>
      <c r="T1421" s="38">
        <f t="shared" si="294"/>
        <v>204.58266759172847</v>
      </c>
      <c r="U1421" s="38">
        <f t="shared" si="287"/>
        <v>194.35353421214202</v>
      </c>
      <c r="V1421" s="38">
        <f t="shared" si="295"/>
        <v>192.40999887002059</v>
      </c>
      <c r="W1421" s="38">
        <f t="shared" si="295"/>
        <v>190.48589888132037</v>
      </c>
      <c r="X1421" s="38">
        <f t="shared" si="296"/>
        <v>180.96160393725435</v>
      </c>
      <c r="Y1421" s="38">
        <f t="shared" si="296"/>
        <v>171.91352374039164</v>
      </c>
      <c r="Z1421" s="38">
        <f t="shared" si="297"/>
        <v>171.91352374039164</v>
      </c>
    </row>
    <row r="1422" spans="2:26" x14ac:dyDescent="0.3">
      <c r="B1422" s="4" t="s">
        <v>37</v>
      </c>
      <c r="C1422" s="4">
        <v>1414</v>
      </c>
      <c r="D1422" s="4">
        <v>392</v>
      </c>
      <c r="E1422" s="8">
        <v>26.8</v>
      </c>
      <c r="F1422" s="8">
        <f t="shared" si="288"/>
        <v>7.4444444444444446</v>
      </c>
      <c r="G1422" s="47">
        <f t="shared" si="298"/>
        <v>0.20833333333333331</v>
      </c>
      <c r="H1422" s="27">
        <f>$AC$17*G1422</f>
        <v>39.6875</v>
      </c>
      <c r="I1422" s="27">
        <f>($AG$17*$AC$17*$AI$17)</f>
        <v>37.376100000000001</v>
      </c>
      <c r="J1422" s="27">
        <f>0.5*$AH$17*$AF$17*F1422^2</f>
        <v>7.9804444444444442</v>
      </c>
      <c r="K1422" s="30">
        <f t="shared" si="289"/>
        <v>85.044044444444452</v>
      </c>
      <c r="L1422" s="35">
        <f t="shared" si="286"/>
        <v>0.63310566419753089</v>
      </c>
      <c r="M1422" s="35">
        <f t="shared" si="290"/>
        <v>0.63310566419753089</v>
      </c>
      <c r="N1422" s="35">
        <f t="shared" si="291"/>
        <v>0</v>
      </c>
      <c r="O1422" s="35">
        <f t="shared" si="292"/>
        <v>0</v>
      </c>
      <c r="P1422" s="36">
        <f>SUM($M$8:M1422)</f>
        <v>1399.3157346040136</v>
      </c>
      <c r="Q1422" s="36">
        <f>SUM($N$8:N1422)</f>
        <v>-215.35017641234577</v>
      </c>
      <c r="R1422" s="36">
        <f t="shared" si="293"/>
        <v>215.35017641234577</v>
      </c>
      <c r="S1422" s="13"/>
      <c r="T1422" s="38">
        <f t="shared" si="294"/>
        <v>204.58266759172847</v>
      </c>
      <c r="U1422" s="38">
        <f t="shared" si="287"/>
        <v>194.35353421214202</v>
      </c>
      <c r="V1422" s="38">
        <f t="shared" si="295"/>
        <v>192.40999887002059</v>
      </c>
      <c r="W1422" s="38">
        <f t="shared" si="295"/>
        <v>190.48589888132037</v>
      </c>
      <c r="X1422" s="38">
        <f t="shared" si="296"/>
        <v>180.96160393725435</v>
      </c>
      <c r="Y1422" s="38">
        <f t="shared" si="296"/>
        <v>171.91352374039164</v>
      </c>
      <c r="Z1422" s="38">
        <f t="shared" si="297"/>
        <v>171.91352374039164</v>
      </c>
    </row>
    <row r="1423" spans="2:26" x14ac:dyDescent="0.3">
      <c r="B1423" s="4" t="s">
        <v>37</v>
      </c>
      <c r="C1423" s="4">
        <v>1415</v>
      </c>
      <c r="D1423" s="4">
        <v>393</v>
      </c>
      <c r="E1423" s="8">
        <v>28.2</v>
      </c>
      <c r="F1423" s="8">
        <f t="shared" si="288"/>
        <v>7.833333333333333</v>
      </c>
      <c r="G1423" s="47">
        <f t="shared" si="298"/>
        <v>0.59722222222222232</v>
      </c>
      <c r="H1423" s="27">
        <f>$AC$17*G1423</f>
        <v>113.77083333333336</v>
      </c>
      <c r="I1423" s="27">
        <f>($AG$17*$AC$17*$AI$17)</f>
        <v>37.376100000000001</v>
      </c>
      <c r="J1423" s="27">
        <f>0.5*$AH$17*$AF$17*F1423^2</f>
        <v>8.8359999999999985</v>
      </c>
      <c r="K1423" s="30">
        <f t="shared" si="289"/>
        <v>159.98293333333334</v>
      </c>
      <c r="L1423" s="35">
        <f t="shared" si="286"/>
        <v>1.2531996444444444</v>
      </c>
      <c r="M1423" s="35">
        <f t="shared" si="290"/>
        <v>1.2531996444444444</v>
      </c>
      <c r="N1423" s="35">
        <f t="shared" si="291"/>
        <v>0</v>
      </c>
      <c r="O1423" s="35">
        <f t="shared" si="292"/>
        <v>0</v>
      </c>
      <c r="P1423" s="36">
        <f>SUM($M$8:M1423)</f>
        <v>1400.5689342484582</v>
      </c>
      <c r="Q1423" s="36">
        <f>SUM($N$8:N1423)</f>
        <v>-215.35017641234577</v>
      </c>
      <c r="R1423" s="36">
        <f t="shared" si="293"/>
        <v>215.35017641234577</v>
      </c>
      <c r="S1423" s="13"/>
      <c r="T1423" s="38">
        <f t="shared" si="294"/>
        <v>204.58266759172847</v>
      </c>
      <c r="U1423" s="38">
        <f t="shared" si="287"/>
        <v>194.35353421214202</v>
      </c>
      <c r="V1423" s="38">
        <f t="shared" si="295"/>
        <v>192.40999887002059</v>
      </c>
      <c r="W1423" s="38">
        <f t="shared" si="295"/>
        <v>190.48589888132037</v>
      </c>
      <c r="X1423" s="38">
        <f t="shared" si="296"/>
        <v>180.96160393725435</v>
      </c>
      <c r="Y1423" s="38">
        <f t="shared" si="296"/>
        <v>171.91352374039164</v>
      </c>
      <c r="Z1423" s="38">
        <f t="shared" si="297"/>
        <v>171.91352374039164</v>
      </c>
    </row>
    <row r="1424" spans="2:26" x14ac:dyDescent="0.3">
      <c r="B1424" s="4" t="s">
        <v>37</v>
      </c>
      <c r="C1424" s="4">
        <v>1416</v>
      </c>
      <c r="D1424" s="4">
        <v>394</v>
      </c>
      <c r="E1424" s="8">
        <v>31.1</v>
      </c>
      <c r="F1424" s="8">
        <f t="shared" si="288"/>
        <v>8.6388888888888893</v>
      </c>
      <c r="G1424" s="47">
        <f t="shared" si="298"/>
        <v>0.9166666666666663</v>
      </c>
      <c r="H1424" s="27">
        <f>$AC$17*G1424</f>
        <v>174.62499999999994</v>
      </c>
      <c r="I1424" s="27">
        <f>($AG$17*$AC$17*$AI$17)</f>
        <v>37.376100000000001</v>
      </c>
      <c r="J1424" s="27">
        <f>0.5*$AH$17*$AF$17*F1424^2</f>
        <v>10.746777777777778</v>
      </c>
      <c r="K1424" s="30">
        <f t="shared" si="289"/>
        <v>222.74787777777772</v>
      </c>
      <c r="L1424" s="35">
        <f t="shared" si="286"/>
        <v>1.9242941663580244</v>
      </c>
      <c r="M1424" s="35">
        <f t="shared" si="290"/>
        <v>1.9242941663580244</v>
      </c>
      <c r="N1424" s="35">
        <f t="shared" si="291"/>
        <v>0</v>
      </c>
      <c r="O1424" s="35">
        <f t="shared" si="292"/>
        <v>0</v>
      </c>
      <c r="P1424" s="36">
        <f>SUM($M$8:M1424)</f>
        <v>1402.4932284148163</v>
      </c>
      <c r="Q1424" s="36">
        <f>SUM($N$8:N1424)</f>
        <v>-215.35017641234577</v>
      </c>
      <c r="R1424" s="36">
        <f t="shared" si="293"/>
        <v>215.35017641234577</v>
      </c>
      <c r="S1424" s="13"/>
      <c r="T1424" s="38">
        <f t="shared" si="294"/>
        <v>204.58266759172847</v>
      </c>
      <c r="U1424" s="38">
        <f t="shared" si="287"/>
        <v>194.35353421214202</v>
      </c>
      <c r="V1424" s="38">
        <f t="shared" si="295"/>
        <v>192.40999887002059</v>
      </c>
      <c r="W1424" s="38">
        <f t="shared" si="295"/>
        <v>190.48589888132037</v>
      </c>
      <c r="X1424" s="38">
        <f t="shared" si="296"/>
        <v>180.96160393725435</v>
      </c>
      <c r="Y1424" s="38">
        <f t="shared" si="296"/>
        <v>171.91352374039164</v>
      </c>
      <c r="Z1424" s="38">
        <f t="shared" si="297"/>
        <v>171.91352374039164</v>
      </c>
    </row>
    <row r="1425" spans="2:26" x14ac:dyDescent="0.3">
      <c r="B1425" s="4" t="s">
        <v>37</v>
      </c>
      <c r="C1425" s="4">
        <v>1417</v>
      </c>
      <c r="D1425" s="4">
        <v>395</v>
      </c>
      <c r="E1425" s="8">
        <v>34.799999999999997</v>
      </c>
      <c r="F1425" s="8">
        <f t="shared" si="288"/>
        <v>9.6666666666666661</v>
      </c>
      <c r="G1425" s="47">
        <f t="shared" si="298"/>
        <v>1.0138888888888884</v>
      </c>
      <c r="H1425" s="27">
        <f>$AC$17*G1425</f>
        <v>193.14583333333323</v>
      </c>
      <c r="I1425" s="27">
        <f>($AG$17*$AC$17*$AI$17)</f>
        <v>37.376100000000001</v>
      </c>
      <c r="J1425" s="27">
        <f>0.5*$AH$17*$AF$17*F1425^2</f>
        <v>13.455999999999996</v>
      </c>
      <c r="K1425" s="30">
        <f t="shared" si="289"/>
        <v>243.97793333333323</v>
      </c>
      <c r="L1425" s="35">
        <f t="shared" si="286"/>
        <v>2.3584533555555547</v>
      </c>
      <c r="M1425" s="35">
        <f t="shared" si="290"/>
        <v>2.3584533555555547</v>
      </c>
      <c r="N1425" s="35">
        <f t="shared" si="291"/>
        <v>0</v>
      </c>
      <c r="O1425" s="35">
        <f t="shared" si="292"/>
        <v>0</v>
      </c>
      <c r="P1425" s="36">
        <f>SUM($M$8:M1425)</f>
        <v>1404.8516817703719</v>
      </c>
      <c r="Q1425" s="36">
        <f>SUM($N$8:N1425)</f>
        <v>-215.35017641234577</v>
      </c>
      <c r="R1425" s="36">
        <f t="shared" si="293"/>
        <v>215.35017641234577</v>
      </c>
      <c r="S1425" s="13"/>
      <c r="T1425" s="38">
        <f t="shared" si="294"/>
        <v>204.58266759172847</v>
      </c>
      <c r="U1425" s="38">
        <f t="shared" si="287"/>
        <v>194.35353421214202</v>
      </c>
      <c r="V1425" s="38">
        <f t="shared" si="295"/>
        <v>192.40999887002059</v>
      </c>
      <c r="W1425" s="38">
        <f t="shared" si="295"/>
        <v>190.48589888132037</v>
      </c>
      <c r="X1425" s="38">
        <f t="shared" si="296"/>
        <v>180.96160393725435</v>
      </c>
      <c r="Y1425" s="38">
        <f t="shared" si="296"/>
        <v>171.91352374039164</v>
      </c>
      <c r="Z1425" s="38">
        <f t="shared" si="297"/>
        <v>171.91352374039164</v>
      </c>
    </row>
    <row r="1426" spans="2:26" x14ac:dyDescent="0.3">
      <c r="B1426" s="4" t="s">
        <v>37</v>
      </c>
      <c r="C1426" s="4">
        <v>1418</v>
      </c>
      <c r="D1426" s="4">
        <v>396</v>
      </c>
      <c r="E1426" s="8">
        <v>38.4</v>
      </c>
      <c r="F1426" s="8">
        <f t="shared" si="288"/>
        <v>10.666666666666666</v>
      </c>
      <c r="G1426" s="47">
        <f t="shared" si="298"/>
        <v>0.84722222222222243</v>
      </c>
      <c r="H1426" s="27">
        <f>$AC$17*G1426</f>
        <v>161.39583333333337</v>
      </c>
      <c r="I1426" s="27">
        <f>($AG$17*$AC$17*$AI$17)</f>
        <v>37.376100000000001</v>
      </c>
      <c r="J1426" s="27">
        <f>0.5*$AH$17*$AF$17*F1426^2</f>
        <v>16.383999999999997</v>
      </c>
      <c r="K1426" s="30">
        <f t="shared" si="289"/>
        <v>215.15593333333337</v>
      </c>
      <c r="L1426" s="35">
        <f t="shared" si="286"/>
        <v>2.2949966222222224</v>
      </c>
      <c r="M1426" s="35">
        <f t="shared" si="290"/>
        <v>2.2949966222222224</v>
      </c>
      <c r="N1426" s="35">
        <f t="shared" si="291"/>
        <v>0</v>
      </c>
      <c r="O1426" s="35">
        <f t="shared" si="292"/>
        <v>0</v>
      </c>
      <c r="P1426" s="36">
        <f>SUM($M$8:M1426)</f>
        <v>1407.1466783925941</v>
      </c>
      <c r="Q1426" s="36">
        <f>SUM($N$8:N1426)</f>
        <v>-215.35017641234577</v>
      </c>
      <c r="R1426" s="36">
        <f t="shared" si="293"/>
        <v>215.35017641234577</v>
      </c>
      <c r="S1426" s="13"/>
      <c r="T1426" s="38">
        <f t="shared" si="294"/>
        <v>204.58266759172847</v>
      </c>
      <c r="U1426" s="38">
        <f t="shared" si="287"/>
        <v>194.35353421214202</v>
      </c>
      <c r="V1426" s="38">
        <f t="shared" si="295"/>
        <v>192.40999887002059</v>
      </c>
      <c r="W1426" s="38">
        <f t="shared" si="295"/>
        <v>190.48589888132037</v>
      </c>
      <c r="X1426" s="38">
        <f t="shared" si="296"/>
        <v>180.96160393725435</v>
      </c>
      <c r="Y1426" s="38">
        <f t="shared" si="296"/>
        <v>171.91352374039164</v>
      </c>
      <c r="Z1426" s="38">
        <f t="shared" si="297"/>
        <v>171.91352374039164</v>
      </c>
    </row>
    <row r="1427" spans="2:26" x14ac:dyDescent="0.3">
      <c r="B1427" s="4" t="s">
        <v>37</v>
      </c>
      <c r="C1427" s="4">
        <v>1419</v>
      </c>
      <c r="D1427" s="4">
        <v>397</v>
      </c>
      <c r="E1427" s="8">
        <v>40.9</v>
      </c>
      <c r="F1427" s="8">
        <f t="shared" si="288"/>
        <v>11.361111111111111</v>
      </c>
      <c r="G1427" s="47">
        <f t="shared" si="298"/>
        <v>0.45833333333333393</v>
      </c>
      <c r="H1427" s="27">
        <f>$AC$17*G1427</f>
        <v>87.312500000000114</v>
      </c>
      <c r="I1427" s="27">
        <f>($AG$17*$AC$17*$AI$17)</f>
        <v>37.376100000000001</v>
      </c>
      <c r="J1427" s="27">
        <f>0.5*$AH$17*$AF$17*F1427^2</f>
        <v>18.586777777777773</v>
      </c>
      <c r="K1427" s="30">
        <f t="shared" si="289"/>
        <v>143.27537777777789</v>
      </c>
      <c r="L1427" s="35">
        <f t="shared" si="286"/>
        <v>1.6277674864197542</v>
      </c>
      <c r="M1427" s="35">
        <f t="shared" si="290"/>
        <v>1.6277674864197542</v>
      </c>
      <c r="N1427" s="35">
        <f t="shared" si="291"/>
        <v>0</v>
      </c>
      <c r="O1427" s="35">
        <f t="shared" si="292"/>
        <v>0</v>
      </c>
      <c r="P1427" s="36">
        <f>SUM($M$8:M1427)</f>
        <v>1408.7744458790139</v>
      </c>
      <c r="Q1427" s="36">
        <f>SUM($N$8:N1427)</f>
        <v>-215.35017641234577</v>
      </c>
      <c r="R1427" s="36">
        <f t="shared" si="293"/>
        <v>215.35017641234577</v>
      </c>
      <c r="S1427" s="13"/>
      <c r="T1427" s="38">
        <f t="shared" si="294"/>
        <v>204.58266759172847</v>
      </c>
      <c r="U1427" s="38">
        <f t="shared" si="287"/>
        <v>194.35353421214202</v>
      </c>
      <c r="V1427" s="38">
        <f t="shared" si="295"/>
        <v>192.40999887002059</v>
      </c>
      <c r="W1427" s="38">
        <f t="shared" si="295"/>
        <v>190.48589888132037</v>
      </c>
      <c r="X1427" s="38">
        <f t="shared" si="296"/>
        <v>180.96160393725435</v>
      </c>
      <c r="Y1427" s="38">
        <f t="shared" si="296"/>
        <v>171.91352374039164</v>
      </c>
      <c r="Z1427" s="38">
        <f t="shared" si="297"/>
        <v>171.91352374039164</v>
      </c>
    </row>
    <row r="1428" spans="2:26" x14ac:dyDescent="0.3">
      <c r="B1428" s="4" t="s">
        <v>37</v>
      </c>
      <c r="C1428" s="4">
        <v>1420</v>
      </c>
      <c r="D1428" s="4">
        <v>398</v>
      </c>
      <c r="E1428" s="8">
        <v>41.7</v>
      </c>
      <c r="F1428" s="8">
        <f t="shared" si="288"/>
        <v>11.583333333333334</v>
      </c>
      <c r="G1428" s="47">
        <f t="shared" si="298"/>
        <v>0</v>
      </c>
      <c r="H1428" s="27">
        <f>$AC$17*G1428</f>
        <v>0</v>
      </c>
      <c r="I1428" s="27">
        <f>($AG$17*$AC$17*$AI$17)</f>
        <v>37.376100000000001</v>
      </c>
      <c r="J1428" s="27">
        <f>0.5*$AH$17*$AF$17*F1428^2</f>
        <v>19.320999999999998</v>
      </c>
      <c r="K1428" s="30">
        <f t="shared" si="289"/>
        <v>56.697099999999999</v>
      </c>
      <c r="L1428" s="35">
        <f t="shared" si="286"/>
        <v>0.65674140833333328</v>
      </c>
      <c r="M1428" s="35">
        <f t="shared" si="290"/>
        <v>0.65674140833333328</v>
      </c>
      <c r="N1428" s="35">
        <f t="shared" si="291"/>
        <v>0</v>
      </c>
      <c r="O1428" s="35">
        <f t="shared" si="292"/>
        <v>0</v>
      </c>
      <c r="P1428" s="36">
        <f>SUM($M$8:M1428)</f>
        <v>1409.4311872873473</v>
      </c>
      <c r="Q1428" s="36">
        <f>SUM($N$8:N1428)</f>
        <v>-215.35017641234577</v>
      </c>
      <c r="R1428" s="36">
        <f t="shared" si="293"/>
        <v>215.35017641234577</v>
      </c>
      <c r="S1428" s="13"/>
      <c r="T1428" s="38">
        <f t="shared" si="294"/>
        <v>204.58266759172847</v>
      </c>
      <c r="U1428" s="38">
        <f t="shared" si="287"/>
        <v>194.35353421214202</v>
      </c>
      <c r="V1428" s="38">
        <f t="shared" si="295"/>
        <v>192.40999887002059</v>
      </c>
      <c r="W1428" s="38">
        <f t="shared" si="295"/>
        <v>190.48589888132037</v>
      </c>
      <c r="X1428" s="38">
        <f t="shared" si="296"/>
        <v>180.96160393725435</v>
      </c>
      <c r="Y1428" s="38">
        <f t="shared" si="296"/>
        <v>171.91352374039164</v>
      </c>
      <c r="Z1428" s="38">
        <f t="shared" si="297"/>
        <v>171.91352374039164</v>
      </c>
    </row>
    <row r="1429" spans="2:26" x14ac:dyDescent="0.3">
      <c r="B1429" s="4" t="s">
        <v>37</v>
      </c>
      <c r="C1429" s="4">
        <v>1421</v>
      </c>
      <c r="D1429" s="4">
        <v>399</v>
      </c>
      <c r="E1429" s="8">
        <v>40.9</v>
      </c>
      <c r="F1429" s="8">
        <f t="shared" si="288"/>
        <v>11.361111111111111</v>
      </c>
      <c r="G1429" s="47">
        <f t="shared" si="298"/>
        <v>-0.47222222222222299</v>
      </c>
      <c r="H1429" s="27">
        <f>$AC$17*G1429</f>
        <v>-89.958333333333485</v>
      </c>
      <c r="I1429" s="27">
        <f>($AG$17*$AC$17*$AI$17)</f>
        <v>37.376100000000001</v>
      </c>
      <c r="J1429" s="27">
        <f>0.5*$AH$17*$AF$17*F1429^2</f>
        <v>18.586777777777773</v>
      </c>
      <c r="K1429" s="30">
        <f t="shared" si="289"/>
        <v>-33.995455555555708</v>
      </c>
      <c r="L1429" s="35">
        <f t="shared" si="286"/>
        <v>-0.38622614783950793</v>
      </c>
      <c r="M1429" s="35">
        <f t="shared" si="290"/>
        <v>0</v>
      </c>
      <c r="N1429" s="35">
        <f t="shared" si="291"/>
        <v>-0.38622614783950793</v>
      </c>
      <c r="O1429" s="35">
        <f t="shared" si="292"/>
        <v>0.38622614783950793</v>
      </c>
      <c r="P1429" s="36">
        <f>SUM($M$8:M1429)</f>
        <v>1409.4311872873473</v>
      </c>
      <c r="Q1429" s="36">
        <f>SUM($N$8:N1429)</f>
        <v>-215.73640256018527</v>
      </c>
      <c r="R1429" s="36">
        <f t="shared" si="293"/>
        <v>215.73640256018527</v>
      </c>
      <c r="S1429" s="13"/>
      <c r="T1429" s="38">
        <f t="shared" si="294"/>
        <v>204.94958243217599</v>
      </c>
      <c r="U1429" s="38">
        <f t="shared" si="287"/>
        <v>194.70210331056717</v>
      </c>
      <c r="V1429" s="38">
        <f t="shared" si="295"/>
        <v>192.7550822774615</v>
      </c>
      <c r="W1429" s="38">
        <f t="shared" si="295"/>
        <v>190.82753145468689</v>
      </c>
      <c r="X1429" s="38">
        <f t="shared" si="296"/>
        <v>181.28615488195254</v>
      </c>
      <c r="Y1429" s="38">
        <f t="shared" si="296"/>
        <v>172.22184713785489</v>
      </c>
      <c r="Z1429" s="38">
        <f t="shared" si="297"/>
        <v>172.22184713785489</v>
      </c>
    </row>
    <row r="1430" spans="2:26" x14ac:dyDescent="0.3">
      <c r="B1430" s="4" t="s">
        <v>37</v>
      </c>
      <c r="C1430" s="4">
        <v>1422</v>
      </c>
      <c r="D1430" s="4">
        <v>400</v>
      </c>
      <c r="E1430" s="8">
        <v>38.299999999999997</v>
      </c>
      <c r="F1430" s="8">
        <f t="shared" si="288"/>
        <v>10.638888888888888</v>
      </c>
      <c r="G1430" s="47">
        <f t="shared" si="298"/>
        <v>-0.7777777777777779</v>
      </c>
      <c r="H1430" s="27">
        <f>$AC$17*G1430</f>
        <v>-148.16666666666669</v>
      </c>
      <c r="I1430" s="27">
        <f>($AG$17*$AC$17*$AI$17)</f>
        <v>37.376100000000001</v>
      </c>
      <c r="J1430" s="27">
        <f>0.5*$AH$17*$AF$17*F1430^2</f>
        <v>16.298777777777772</v>
      </c>
      <c r="K1430" s="30">
        <f t="shared" si="289"/>
        <v>-94.491788888888905</v>
      </c>
      <c r="L1430" s="35">
        <f t="shared" si="286"/>
        <v>-1.0052876429012345</v>
      </c>
      <c r="M1430" s="35">
        <f t="shared" si="290"/>
        <v>0</v>
      </c>
      <c r="N1430" s="35">
        <f t="shared" si="291"/>
        <v>-1.0052876429012345</v>
      </c>
      <c r="O1430" s="35">
        <f t="shared" si="292"/>
        <v>1.0052876429012345</v>
      </c>
      <c r="P1430" s="36">
        <f>SUM($M$8:M1430)</f>
        <v>1409.4311872873473</v>
      </c>
      <c r="Q1430" s="36">
        <f>SUM($N$8:N1430)</f>
        <v>-216.74169020308651</v>
      </c>
      <c r="R1430" s="36">
        <f t="shared" si="293"/>
        <v>216.74169020308651</v>
      </c>
      <c r="S1430" s="13"/>
      <c r="T1430" s="38">
        <f t="shared" si="294"/>
        <v>205.90460569293217</v>
      </c>
      <c r="U1430" s="38">
        <f t="shared" si="287"/>
        <v>195.60937540828556</v>
      </c>
      <c r="V1430" s="38">
        <f t="shared" si="295"/>
        <v>193.65328165420271</v>
      </c>
      <c r="W1430" s="38">
        <f t="shared" si="295"/>
        <v>191.71674883766067</v>
      </c>
      <c r="X1430" s="38">
        <f t="shared" si="296"/>
        <v>182.13091139577764</v>
      </c>
      <c r="Y1430" s="38">
        <f t="shared" si="296"/>
        <v>173.02436582598875</v>
      </c>
      <c r="Z1430" s="38">
        <f t="shared" si="297"/>
        <v>173.02436582598875</v>
      </c>
    </row>
    <row r="1431" spans="2:26" x14ac:dyDescent="0.3">
      <c r="B1431" s="4" t="s">
        <v>37</v>
      </c>
      <c r="C1431" s="4">
        <v>1423</v>
      </c>
      <c r="D1431" s="4">
        <v>401</v>
      </c>
      <c r="E1431" s="8">
        <v>35.299999999999997</v>
      </c>
      <c r="F1431" s="8">
        <f t="shared" si="288"/>
        <v>9.8055555555555554</v>
      </c>
      <c r="G1431" s="47">
        <f t="shared" si="298"/>
        <v>-0.55555555555555558</v>
      </c>
      <c r="H1431" s="27">
        <f>$AC$17*G1431</f>
        <v>-105.83333333333334</v>
      </c>
      <c r="I1431" s="27">
        <f>($AG$17*$AC$17*$AI$17)</f>
        <v>37.376100000000001</v>
      </c>
      <c r="J1431" s="27">
        <f>0.5*$AH$17*$AF$17*F1431^2</f>
        <v>13.845444444444443</v>
      </c>
      <c r="K1431" s="30">
        <f t="shared" si="289"/>
        <v>-54.611788888888896</v>
      </c>
      <c r="L1431" s="35">
        <f t="shared" si="286"/>
        <v>-0.53549892993827164</v>
      </c>
      <c r="M1431" s="35">
        <f t="shared" si="290"/>
        <v>0</v>
      </c>
      <c r="N1431" s="35">
        <f t="shared" si="291"/>
        <v>-0.53549892993827164</v>
      </c>
      <c r="O1431" s="35">
        <f t="shared" si="292"/>
        <v>0.53549892993827164</v>
      </c>
      <c r="P1431" s="36">
        <f>SUM($M$8:M1431)</f>
        <v>1409.4311872873473</v>
      </c>
      <c r="Q1431" s="36">
        <f>SUM($N$8:N1431)</f>
        <v>-217.27718913302479</v>
      </c>
      <c r="R1431" s="36">
        <f t="shared" si="293"/>
        <v>217.27718913302479</v>
      </c>
      <c r="S1431" s="13"/>
      <c r="T1431" s="38">
        <f t="shared" si="294"/>
        <v>206.41332967637354</v>
      </c>
      <c r="U1431" s="38">
        <f t="shared" si="287"/>
        <v>196.09266319255485</v>
      </c>
      <c r="V1431" s="38">
        <f t="shared" si="295"/>
        <v>194.13173656062929</v>
      </c>
      <c r="W1431" s="38">
        <f t="shared" si="295"/>
        <v>192.190419195023</v>
      </c>
      <c r="X1431" s="38">
        <f t="shared" si="296"/>
        <v>182.58089823527183</v>
      </c>
      <c r="Y1431" s="38">
        <f t="shared" si="296"/>
        <v>173.45185332350823</v>
      </c>
      <c r="Z1431" s="38">
        <f t="shared" si="297"/>
        <v>173.45185332350823</v>
      </c>
    </row>
    <row r="1432" spans="2:26" x14ac:dyDescent="0.3">
      <c r="B1432" s="4" t="s">
        <v>37</v>
      </c>
      <c r="C1432" s="4">
        <v>1424</v>
      </c>
      <c r="D1432" s="4">
        <v>402</v>
      </c>
      <c r="E1432" s="8">
        <v>34.299999999999997</v>
      </c>
      <c r="F1432" s="8">
        <f t="shared" si="288"/>
        <v>9.5277777777777768</v>
      </c>
      <c r="G1432" s="47">
        <f t="shared" si="298"/>
        <v>-9.7222222222221627E-2</v>
      </c>
      <c r="H1432" s="27">
        <f>$AC$17*G1432</f>
        <v>-18.520833333333218</v>
      </c>
      <c r="I1432" s="27">
        <f>($AG$17*$AC$17*$AI$17)</f>
        <v>37.376100000000001</v>
      </c>
      <c r="J1432" s="27">
        <f>0.5*$AH$17*$AF$17*F1432^2</f>
        <v>13.072111111111107</v>
      </c>
      <c r="K1432" s="30">
        <f t="shared" si="289"/>
        <v>31.927377777777892</v>
      </c>
      <c r="L1432" s="35">
        <f t="shared" si="286"/>
        <v>0.30419696049382822</v>
      </c>
      <c r="M1432" s="35">
        <f t="shared" si="290"/>
        <v>0.30419696049382822</v>
      </c>
      <c r="N1432" s="35">
        <f t="shared" si="291"/>
        <v>0</v>
      </c>
      <c r="O1432" s="35">
        <f t="shared" si="292"/>
        <v>0</v>
      </c>
      <c r="P1432" s="36">
        <f>SUM($M$8:M1432)</f>
        <v>1409.735384247841</v>
      </c>
      <c r="Q1432" s="36">
        <f>SUM($N$8:N1432)</f>
        <v>-217.27718913302479</v>
      </c>
      <c r="R1432" s="36">
        <f t="shared" si="293"/>
        <v>217.27718913302479</v>
      </c>
      <c r="S1432" s="13"/>
      <c r="T1432" s="38">
        <f t="shared" si="294"/>
        <v>206.41332967637354</v>
      </c>
      <c r="U1432" s="38">
        <f t="shared" si="287"/>
        <v>196.09266319255485</v>
      </c>
      <c r="V1432" s="38">
        <f t="shared" si="295"/>
        <v>194.13173656062929</v>
      </c>
      <c r="W1432" s="38">
        <f t="shared" si="295"/>
        <v>192.190419195023</v>
      </c>
      <c r="X1432" s="38">
        <f t="shared" si="296"/>
        <v>182.58089823527183</v>
      </c>
      <c r="Y1432" s="38">
        <f t="shared" si="296"/>
        <v>173.45185332350823</v>
      </c>
      <c r="Z1432" s="38">
        <f t="shared" si="297"/>
        <v>173.45185332350823</v>
      </c>
    </row>
    <row r="1433" spans="2:26" x14ac:dyDescent="0.3">
      <c r="B1433" s="4" t="s">
        <v>37</v>
      </c>
      <c r="C1433" s="4">
        <v>1425</v>
      </c>
      <c r="D1433" s="4">
        <v>403</v>
      </c>
      <c r="E1433" s="8">
        <v>34.6</v>
      </c>
      <c r="F1433" s="8">
        <f t="shared" si="288"/>
        <v>9.6111111111111107</v>
      </c>
      <c r="G1433" s="47">
        <f t="shared" si="298"/>
        <v>0.27777777777777779</v>
      </c>
      <c r="H1433" s="27">
        <f>$AC$17*G1433</f>
        <v>52.916666666666671</v>
      </c>
      <c r="I1433" s="27">
        <f>($AG$17*$AC$17*$AI$17)</f>
        <v>37.376100000000001</v>
      </c>
      <c r="J1433" s="27">
        <f>0.5*$AH$17*$AF$17*F1433^2</f>
        <v>13.301777777777776</v>
      </c>
      <c r="K1433" s="30">
        <f t="shared" si="289"/>
        <v>103.59454444444444</v>
      </c>
      <c r="L1433" s="35">
        <f t="shared" si="286"/>
        <v>0.99565867716049372</v>
      </c>
      <c r="M1433" s="35">
        <f t="shared" si="290"/>
        <v>0.99565867716049372</v>
      </c>
      <c r="N1433" s="35">
        <f t="shared" si="291"/>
        <v>0</v>
      </c>
      <c r="O1433" s="35">
        <f t="shared" si="292"/>
        <v>0</v>
      </c>
      <c r="P1433" s="36">
        <f>SUM($M$8:M1433)</f>
        <v>1410.7310429250015</v>
      </c>
      <c r="Q1433" s="36">
        <f>SUM($N$8:N1433)</f>
        <v>-217.27718913302479</v>
      </c>
      <c r="R1433" s="36">
        <f t="shared" si="293"/>
        <v>217.27718913302479</v>
      </c>
      <c r="S1433" s="13"/>
      <c r="T1433" s="38">
        <f t="shared" si="294"/>
        <v>206.41332967637354</v>
      </c>
      <c r="U1433" s="38">
        <f t="shared" si="287"/>
        <v>196.09266319255485</v>
      </c>
      <c r="V1433" s="38">
        <f t="shared" si="295"/>
        <v>194.13173656062929</v>
      </c>
      <c r="W1433" s="38">
        <f t="shared" si="295"/>
        <v>192.190419195023</v>
      </c>
      <c r="X1433" s="38">
        <f t="shared" si="296"/>
        <v>182.58089823527183</v>
      </c>
      <c r="Y1433" s="38">
        <f t="shared" si="296"/>
        <v>173.45185332350823</v>
      </c>
      <c r="Z1433" s="38">
        <f t="shared" si="297"/>
        <v>173.45185332350823</v>
      </c>
    </row>
    <row r="1434" spans="2:26" x14ac:dyDescent="0.3">
      <c r="B1434" s="4" t="s">
        <v>37</v>
      </c>
      <c r="C1434" s="4">
        <v>1426</v>
      </c>
      <c r="D1434" s="4">
        <v>404</v>
      </c>
      <c r="E1434" s="8">
        <v>36.299999999999997</v>
      </c>
      <c r="F1434" s="8">
        <f t="shared" si="288"/>
        <v>10.083333333333332</v>
      </c>
      <c r="G1434" s="47">
        <f t="shared" si="298"/>
        <v>0.68055555555555536</v>
      </c>
      <c r="H1434" s="27">
        <f>$AC$17*G1434</f>
        <v>129.64583333333329</v>
      </c>
      <c r="I1434" s="27">
        <f>($AG$17*$AC$17*$AI$17)</f>
        <v>37.376100000000001</v>
      </c>
      <c r="J1434" s="27">
        <f>0.5*$AH$17*$AF$17*F1434^2</f>
        <v>14.640999999999995</v>
      </c>
      <c r="K1434" s="30">
        <f t="shared" si="289"/>
        <v>181.66293333333329</v>
      </c>
      <c r="L1434" s="35">
        <f t="shared" si="286"/>
        <v>1.8317679111111105</v>
      </c>
      <c r="M1434" s="35">
        <f t="shared" si="290"/>
        <v>1.8317679111111105</v>
      </c>
      <c r="N1434" s="35">
        <f t="shared" si="291"/>
        <v>0</v>
      </c>
      <c r="O1434" s="35">
        <f t="shared" si="292"/>
        <v>0</v>
      </c>
      <c r="P1434" s="36">
        <f>SUM($M$8:M1434)</f>
        <v>1412.5628108361125</v>
      </c>
      <c r="Q1434" s="36">
        <f>SUM($N$8:N1434)</f>
        <v>-217.27718913302479</v>
      </c>
      <c r="R1434" s="36">
        <f t="shared" si="293"/>
        <v>217.27718913302479</v>
      </c>
      <c r="S1434" s="13"/>
      <c r="T1434" s="38">
        <f t="shared" si="294"/>
        <v>206.41332967637354</v>
      </c>
      <c r="U1434" s="38">
        <f t="shared" si="287"/>
        <v>196.09266319255485</v>
      </c>
      <c r="V1434" s="38">
        <f t="shared" si="295"/>
        <v>194.13173656062929</v>
      </c>
      <c r="W1434" s="38">
        <f t="shared" si="295"/>
        <v>192.190419195023</v>
      </c>
      <c r="X1434" s="38">
        <f t="shared" si="296"/>
        <v>182.58089823527183</v>
      </c>
      <c r="Y1434" s="38">
        <f t="shared" si="296"/>
        <v>173.45185332350823</v>
      </c>
      <c r="Z1434" s="38">
        <f t="shared" si="297"/>
        <v>173.45185332350823</v>
      </c>
    </row>
    <row r="1435" spans="2:26" x14ac:dyDescent="0.3">
      <c r="B1435" s="4" t="s">
        <v>37</v>
      </c>
      <c r="C1435" s="4">
        <v>1427</v>
      </c>
      <c r="D1435" s="4">
        <v>405</v>
      </c>
      <c r="E1435" s="8">
        <v>39.5</v>
      </c>
      <c r="F1435" s="8">
        <f t="shared" si="288"/>
        <v>10.972222222222221</v>
      </c>
      <c r="G1435" s="47">
        <f t="shared" si="298"/>
        <v>0.76388888888888884</v>
      </c>
      <c r="H1435" s="27">
        <f>$AC$17*G1435</f>
        <v>145.52083333333331</v>
      </c>
      <c r="I1435" s="27">
        <f>($AG$17*$AC$17*$AI$17)</f>
        <v>37.376100000000001</v>
      </c>
      <c r="J1435" s="27">
        <f>0.5*$AH$17*$AF$17*F1435^2</f>
        <v>17.336111111111105</v>
      </c>
      <c r="K1435" s="30">
        <f t="shared" si="289"/>
        <v>200.23304444444443</v>
      </c>
      <c r="L1435" s="35">
        <f t="shared" si="286"/>
        <v>2.1970014598765428</v>
      </c>
      <c r="M1435" s="35">
        <f t="shared" si="290"/>
        <v>2.1970014598765428</v>
      </c>
      <c r="N1435" s="35">
        <f t="shared" si="291"/>
        <v>0</v>
      </c>
      <c r="O1435" s="35">
        <f t="shared" si="292"/>
        <v>0</v>
      </c>
      <c r="P1435" s="36">
        <f>SUM($M$8:M1435)</f>
        <v>1414.7598122959889</v>
      </c>
      <c r="Q1435" s="36">
        <f>SUM($N$8:N1435)</f>
        <v>-217.27718913302479</v>
      </c>
      <c r="R1435" s="36">
        <f t="shared" si="293"/>
        <v>217.27718913302479</v>
      </c>
      <c r="S1435" s="13"/>
      <c r="T1435" s="38">
        <f t="shared" si="294"/>
        <v>206.41332967637354</v>
      </c>
      <c r="U1435" s="38">
        <f t="shared" si="287"/>
        <v>196.09266319255485</v>
      </c>
      <c r="V1435" s="38">
        <f t="shared" si="295"/>
        <v>194.13173656062929</v>
      </c>
      <c r="W1435" s="38">
        <f t="shared" si="295"/>
        <v>192.190419195023</v>
      </c>
      <c r="X1435" s="38">
        <f t="shared" si="296"/>
        <v>182.58089823527183</v>
      </c>
      <c r="Y1435" s="38">
        <f t="shared" si="296"/>
        <v>173.45185332350823</v>
      </c>
      <c r="Z1435" s="38">
        <f t="shared" si="297"/>
        <v>173.45185332350823</v>
      </c>
    </row>
    <row r="1436" spans="2:26" x14ac:dyDescent="0.3">
      <c r="B1436" s="4" t="s">
        <v>37</v>
      </c>
      <c r="C1436" s="4">
        <v>1428</v>
      </c>
      <c r="D1436" s="4">
        <v>406</v>
      </c>
      <c r="E1436" s="8">
        <v>41.8</v>
      </c>
      <c r="F1436" s="8">
        <f t="shared" si="288"/>
        <v>11.611111111111111</v>
      </c>
      <c r="G1436" s="47">
        <f t="shared" si="298"/>
        <v>0.41666666666666663</v>
      </c>
      <c r="H1436" s="27">
        <f>$AC$17*G1436</f>
        <v>79.375</v>
      </c>
      <c r="I1436" s="27">
        <f>($AG$17*$AC$17*$AI$17)</f>
        <v>37.376100000000001</v>
      </c>
      <c r="J1436" s="27">
        <f>0.5*$AH$17*$AF$17*F1436^2</f>
        <v>19.413777777777774</v>
      </c>
      <c r="K1436" s="30">
        <f t="shared" si="289"/>
        <v>136.16487777777778</v>
      </c>
      <c r="L1436" s="35">
        <f t="shared" si="286"/>
        <v>1.5810255253086418</v>
      </c>
      <c r="M1436" s="35">
        <f t="shared" si="290"/>
        <v>1.5810255253086418</v>
      </c>
      <c r="N1436" s="35">
        <f t="shared" si="291"/>
        <v>0</v>
      </c>
      <c r="O1436" s="35">
        <f t="shared" si="292"/>
        <v>0</v>
      </c>
      <c r="P1436" s="36">
        <f>SUM($M$8:M1436)</f>
        <v>1416.3408378212976</v>
      </c>
      <c r="Q1436" s="36">
        <f>SUM($N$8:N1436)</f>
        <v>-217.27718913302479</v>
      </c>
      <c r="R1436" s="36">
        <f t="shared" si="293"/>
        <v>217.27718913302479</v>
      </c>
      <c r="S1436" s="13"/>
      <c r="T1436" s="38">
        <f t="shared" si="294"/>
        <v>206.41332967637354</v>
      </c>
      <c r="U1436" s="38">
        <f t="shared" si="287"/>
        <v>196.09266319255485</v>
      </c>
      <c r="V1436" s="38">
        <f t="shared" si="295"/>
        <v>194.13173656062929</v>
      </c>
      <c r="W1436" s="38">
        <f t="shared" si="295"/>
        <v>192.190419195023</v>
      </c>
      <c r="X1436" s="38">
        <f t="shared" si="296"/>
        <v>182.58089823527183</v>
      </c>
      <c r="Y1436" s="38">
        <f t="shared" si="296"/>
        <v>173.45185332350823</v>
      </c>
      <c r="Z1436" s="38">
        <f t="shared" si="297"/>
        <v>173.45185332350823</v>
      </c>
    </row>
    <row r="1437" spans="2:26" x14ac:dyDescent="0.3">
      <c r="B1437" s="4" t="s">
        <v>37</v>
      </c>
      <c r="C1437" s="4">
        <v>1429</v>
      </c>
      <c r="D1437" s="4">
        <v>407</v>
      </c>
      <c r="E1437" s="8">
        <v>42.5</v>
      </c>
      <c r="F1437" s="8">
        <f t="shared" si="288"/>
        <v>11.805555555555555</v>
      </c>
      <c r="G1437" s="47">
        <f t="shared" si="298"/>
        <v>1.3888888888889086E-2</v>
      </c>
      <c r="H1437" s="27">
        <f>$AC$17*G1437</f>
        <v>2.6458333333333708</v>
      </c>
      <c r="I1437" s="27">
        <f>($AG$17*$AC$17*$AI$17)</f>
        <v>37.376100000000001</v>
      </c>
      <c r="J1437" s="27">
        <f>0.5*$AH$17*$AF$17*F1437^2</f>
        <v>20.069444444444443</v>
      </c>
      <c r="K1437" s="30">
        <f t="shared" si="289"/>
        <v>60.091377777777815</v>
      </c>
      <c r="L1437" s="35">
        <f t="shared" si="286"/>
        <v>0.70941209876543254</v>
      </c>
      <c r="M1437" s="35">
        <f t="shared" si="290"/>
        <v>0.70941209876543254</v>
      </c>
      <c r="N1437" s="35">
        <f t="shared" si="291"/>
        <v>0</v>
      </c>
      <c r="O1437" s="35">
        <f t="shared" si="292"/>
        <v>0</v>
      </c>
      <c r="P1437" s="36">
        <f>SUM($M$8:M1437)</f>
        <v>1417.0502499200629</v>
      </c>
      <c r="Q1437" s="36">
        <f>SUM($N$8:N1437)</f>
        <v>-217.27718913302479</v>
      </c>
      <c r="R1437" s="36">
        <f t="shared" si="293"/>
        <v>217.27718913302479</v>
      </c>
      <c r="S1437" s="13"/>
      <c r="T1437" s="38">
        <f t="shared" si="294"/>
        <v>206.41332967637354</v>
      </c>
      <c r="U1437" s="38">
        <f t="shared" si="287"/>
        <v>196.09266319255485</v>
      </c>
      <c r="V1437" s="38">
        <f t="shared" si="295"/>
        <v>194.13173656062929</v>
      </c>
      <c r="W1437" s="38">
        <f t="shared" si="295"/>
        <v>192.190419195023</v>
      </c>
      <c r="X1437" s="38">
        <f t="shared" si="296"/>
        <v>182.58089823527183</v>
      </c>
      <c r="Y1437" s="38">
        <f t="shared" si="296"/>
        <v>173.45185332350823</v>
      </c>
      <c r="Z1437" s="38">
        <f t="shared" si="297"/>
        <v>173.45185332350823</v>
      </c>
    </row>
    <row r="1438" spans="2:26" x14ac:dyDescent="0.3">
      <c r="B1438" s="4" t="s">
        <v>37</v>
      </c>
      <c r="C1438" s="4">
        <v>1430</v>
      </c>
      <c r="D1438" s="4">
        <v>408</v>
      </c>
      <c r="E1438" s="8">
        <v>41.9</v>
      </c>
      <c r="F1438" s="8">
        <f t="shared" si="288"/>
        <v>11.638888888888888</v>
      </c>
      <c r="G1438" s="47">
        <f t="shared" si="298"/>
        <v>-0.33333333333333315</v>
      </c>
      <c r="H1438" s="27">
        <f>$AC$17*G1438</f>
        <v>-63.499999999999964</v>
      </c>
      <c r="I1438" s="27">
        <f>($AG$17*$AC$17*$AI$17)</f>
        <v>37.376100000000001</v>
      </c>
      <c r="J1438" s="27">
        <f>0.5*$AH$17*$AF$17*F1438^2</f>
        <v>19.506777777777774</v>
      </c>
      <c r="K1438" s="30">
        <f t="shared" si="289"/>
        <v>-6.6171222222221893</v>
      </c>
      <c r="L1438" s="35">
        <f t="shared" si="286"/>
        <v>-7.7015950308641584E-2</v>
      </c>
      <c r="M1438" s="35">
        <f t="shared" si="290"/>
        <v>0</v>
      </c>
      <c r="N1438" s="35">
        <f t="shared" si="291"/>
        <v>-7.7015950308641584E-2</v>
      </c>
      <c r="O1438" s="35">
        <f t="shared" si="292"/>
        <v>7.7015950308641584E-2</v>
      </c>
      <c r="P1438" s="36">
        <f>SUM($M$8:M1438)</f>
        <v>1417.0502499200629</v>
      </c>
      <c r="Q1438" s="36">
        <f>SUM($N$8:N1438)</f>
        <v>-217.35420508333343</v>
      </c>
      <c r="R1438" s="36">
        <f t="shared" si="293"/>
        <v>217.35420508333343</v>
      </c>
      <c r="S1438" s="13"/>
      <c r="T1438" s="38">
        <f t="shared" si="294"/>
        <v>206.48649482916676</v>
      </c>
      <c r="U1438" s="38">
        <f t="shared" si="287"/>
        <v>196.1621700877084</v>
      </c>
      <c r="V1438" s="38">
        <f t="shared" si="295"/>
        <v>194.20054838683131</v>
      </c>
      <c r="W1438" s="38">
        <f t="shared" si="295"/>
        <v>192.258542902963</v>
      </c>
      <c r="X1438" s="38">
        <f t="shared" si="296"/>
        <v>182.64561575781485</v>
      </c>
      <c r="Y1438" s="38">
        <f t="shared" si="296"/>
        <v>173.5133349699241</v>
      </c>
      <c r="Z1438" s="38">
        <f t="shared" si="297"/>
        <v>173.5133349699241</v>
      </c>
    </row>
    <row r="1439" spans="2:26" x14ac:dyDescent="0.3">
      <c r="B1439" s="4" t="s">
        <v>37</v>
      </c>
      <c r="C1439" s="4">
        <v>1431</v>
      </c>
      <c r="D1439" s="4">
        <v>409</v>
      </c>
      <c r="E1439" s="8">
        <v>40.1</v>
      </c>
      <c r="F1439" s="8">
        <f t="shared" si="288"/>
        <v>11.138888888888889</v>
      </c>
      <c r="G1439" s="47">
        <f t="shared" si="298"/>
        <v>-0.73611111111111072</v>
      </c>
      <c r="H1439" s="27">
        <f>$AC$17*G1439</f>
        <v>-140.2291666666666</v>
      </c>
      <c r="I1439" s="27">
        <f>($AG$17*$AC$17*$AI$17)</f>
        <v>37.376100000000001</v>
      </c>
      <c r="J1439" s="27">
        <f>0.5*$AH$17*$AF$17*F1439^2</f>
        <v>17.866777777777777</v>
      </c>
      <c r="K1439" s="30">
        <f t="shared" si="289"/>
        <v>-84.986288888888822</v>
      </c>
      <c r="L1439" s="35">
        <f t="shared" si="286"/>
        <v>-0.94665282901234504</v>
      </c>
      <c r="M1439" s="35">
        <f t="shared" si="290"/>
        <v>0</v>
      </c>
      <c r="N1439" s="35">
        <f t="shared" si="291"/>
        <v>-0.94665282901234504</v>
      </c>
      <c r="O1439" s="35">
        <f t="shared" si="292"/>
        <v>0.94665282901234504</v>
      </c>
      <c r="P1439" s="36">
        <f>SUM($M$8:M1439)</f>
        <v>1417.0502499200629</v>
      </c>
      <c r="Q1439" s="36">
        <f>SUM($N$8:N1439)</f>
        <v>-218.30085791234578</v>
      </c>
      <c r="R1439" s="36">
        <f t="shared" si="293"/>
        <v>218.30085791234578</v>
      </c>
      <c r="S1439" s="13"/>
      <c r="T1439" s="38">
        <f t="shared" si="294"/>
        <v>207.38581501672849</v>
      </c>
      <c r="U1439" s="38">
        <f t="shared" si="287"/>
        <v>197.01652426589206</v>
      </c>
      <c r="V1439" s="38">
        <f t="shared" si="295"/>
        <v>195.04635902323312</v>
      </c>
      <c r="W1439" s="38">
        <f t="shared" si="295"/>
        <v>193.09589543300078</v>
      </c>
      <c r="X1439" s="38">
        <f t="shared" si="296"/>
        <v>183.44110066135073</v>
      </c>
      <c r="Y1439" s="38">
        <f t="shared" si="296"/>
        <v>174.26904562828318</v>
      </c>
      <c r="Z1439" s="38">
        <f t="shared" si="297"/>
        <v>174.26904562828318</v>
      </c>
    </row>
    <row r="1440" spans="2:26" x14ac:dyDescent="0.3">
      <c r="B1440" s="4" t="s">
        <v>37</v>
      </c>
      <c r="C1440" s="4">
        <v>1432</v>
      </c>
      <c r="D1440" s="4">
        <v>410</v>
      </c>
      <c r="E1440" s="8">
        <v>36.6</v>
      </c>
      <c r="F1440" s="8">
        <f t="shared" si="288"/>
        <v>10.166666666666666</v>
      </c>
      <c r="G1440" s="47">
        <f t="shared" si="298"/>
        <v>-1.2222222222222223</v>
      </c>
      <c r="H1440" s="27">
        <f>$AC$17*G1440</f>
        <v>-232.83333333333334</v>
      </c>
      <c r="I1440" s="27">
        <f>($AG$17*$AC$17*$AI$17)</f>
        <v>37.376100000000001</v>
      </c>
      <c r="J1440" s="27">
        <f>0.5*$AH$17*$AF$17*F1440^2</f>
        <v>14.883999999999997</v>
      </c>
      <c r="K1440" s="30">
        <f t="shared" si="289"/>
        <v>-180.57323333333335</v>
      </c>
      <c r="L1440" s="35">
        <f t="shared" si="286"/>
        <v>-1.8358278722222223</v>
      </c>
      <c r="M1440" s="35">
        <f t="shared" si="290"/>
        <v>0</v>
      </c>
      <c r="N1440" s="35">
        <f t="shared" si="291"/>
        <v>-1.8358278722222223</v>
      </c>
      <c r="O1440" s="35">
        <f t="shared" si="292"/>
        <v>1.8358278722222223</v>
      </c>
      <c r="P1440" s="36">
        <f>SUM($M$8:M1440)</f>
        <v>1417.0502499200629</v>
      </c>
      <c r="Q1440" s="36">
        <f>SUM($N$8:N1440)</f>
        <v>-220.13668578456799</v>
      </c>
      <c r="R1440" s="36">
        <f t="shared" si="293"/>
        <v>220.13668578456799</v>
      </c>
      <c r="S1440" s="13"/>
      <c r="T1440" s="38">
        <f t="shared" si="294"/>
        <v>209.12985149533958</v>
      </c>
      <c r="U1440" s="38">
        <f t="shared" si="287"/>
        <v>198.67335892057258</v>
      </c>
      <c r="V1440" s="38">
        <f t="shared" si="295"/>
        <v>196.68662533136686</v>
      </c>
      <c r="W1440" s="38">
        <f t="shared" si="295"/>
        <v>194.71975907805319</v>
      </c>
      <c r="X1440" s="38">
        <f t="shared" si="296"/>
        <v>184.98377112415051</v>
      </c>
      <c r="Y1440" s="38">
        <f t="shared" si="296"/>
        <v>175.73458256794297</v>
      </c>
      <c r="Z1440" s="38">
        <f t="shared" si="297"/>
        <v>175.73458256794297</v>
      </c>
    </row>
    <row r="1441" spans="2:26" x14ac:dyDescent="0.3">
      <c r="B1441" s="4" t="s">
        <v>37</v>
      </c>
      <c r="C1441" s="4">
        <v>1433</v>
      </c>
      <c r="D1441" s="4">
        <v>411</v>
      </c>
      <c r="E1441" s="8">
        <v>31.3</v>
      </c>
      <c r="F1441" s="8">
        <f t="shared" si="288"/>
        <v>8.6944444444444446</v>
      </c>
      <c r="G1441" s="47">
        <f t="shared" si="298"/>
        <v>-1.4722222222222223</v>
      </c>
      <c r="H1441" s="27">
        <f>$AC$17*G1441</f>
        <v>-280.45833333333337</v>
      </c>
      <c r="I1441" s="27">
        <f>($AG$17*$AC$17*$AI$17)</f>
        <v>37.376100000000001</v>
      </c>
      <c r="J1441" s="27">
        <f>0.5*$AH$17*$AF$17*F1441^2</f>
        <v>10.885444444444445</v>
      </c>
      <c r="K1441" s="30">
        <f t="shared" si="289"/>
        <v>-232.19678888888893</v>
      </c>
      <c r="L1441" s="35">
        <f t="shared" si="286"/>
        <v>-2.0188220811728401</v>
      </c>
      <c r="M1441" s="35">
        <f t="shared" si="290"/>
        <v>0</v>
      </c>
      <c r="N1441" s="35">
        <f t="shared" si="291"/>
        <v>-2.0188220811728401</v>
      </c>
      <c r="O1441" s="35">
        <f t="shared" si="292"/>
        <v>2.0188220811728401</v>
      </c>
      <c r="P1441" s="36">
        <f>SUM($M$8:M1441)</f>
        <v>1417.0502499200629</v>
      </c>
      <c r="Q1441" s="36">
        <f>SUM($N$8:N1441)</f>
        <v>-222.15550786574082</v>
      </c>
      <c r="R1441" s="36">
        <f t="shared" si="293"/>
        <v>222.15550786574082</v>
      </c>
      <c r="S1441" s="13"/>
      <c r="T1441" s="38">
        <f t="shared" si="294"/>
        <v>211.04773247245376</v>
      </c>
      <c r="U1441" s="38">
        <f t="shared" si="287"/>
        <v>200.49534584883105</v>
      </c>
      <c r="V1441" s="38">
        <f t="shared" si="295"/>
        <v>198.49039239034275</v>
      </c>
      <c r="W1441" s="38">
        <f t="shared" si="295"/>
        <v>196.50548846643932</v>
      </c>
      <c r="X1441" s="38">
        <f t="shared" si="296"/>
        <v>186.68021404311733</v>
      </c>
      <c r="Y1441" s="38">
        <f t="shared" si="296"/>
        <v>177.34620334096147</v>
      </c>
      <c r="Z1441" s="38">
        <f t="shared" si="297"/>
        <v>177.34620334096147</v>
      </c>
    </row>
    <row r="1442" spans="2:26" x14ac:dyDescent="0.3">
      <c r="B1442" s="4" t="s">
        <v>37</v>
      </c>
      <c r="C1442" s="4">
        <v>1434</v>
      </c>
      <c r="D1442" s="4">
        <v>412</v>
      </c>
      <c r="E1442" s="8">
        <v>26</v>
      </c>
      <c r="F1442" s="8">
        <f t="shared" si="288"/>
        <v>7.2222222222222223</v>
      </c>
      <c r="G1442" s="47">
        <f t="shared" si="298"/>
        <v>-1.4861111111111109</v>
      </c>
      <c r="H1442" s="27">
        <f>$AC$17*G1442</f>
        <v>-283.10416666666663</v>
      </c>
      <c r="I1442" s="27">
        <f>($AG$17*$AC$17*$AI$17)</f>
        <v>37.376100000000001</v>
      </c>
      <c r="J1442" s="27">
        <f>0.5*$AH$17*$AF$17*F1442^2</f>
        <v>7.5111111111111102</v>
      </c>
      <c r="K1442" s="30">
        <f t="shared" si="289"/>
        <v>-238.2169555555555</v>
      </c>
      <c r="L1442" s="35">
        <f t="shared" si="286"/>
        <v>-1.7204557901234563</v>
      </c>
      <c r="M1442" s="35">
        <f t="shared" si="290"/>
        <v>0</v>
      </c>
      <c r="N1442" s="35">
        <f t="shared" si="291"/>
        <v>-1.7204557901234563</v>
      </c>
      <c r="O1442" s="35">
        <f t="shared" si="292"/>
        <v>1.7204557901234563</v>
      </c>
      <c r="P1442" s="36">
        <f>SUM($M$8:M1442)</f>
        <v>1417.0502499200629</v>
      </c>
      <c r="Q1442" s="36">
        <f>SUM($N$8:N1442)</f>
        <v>-223.87596365586427</v>
      </c>
      <c r="R1442" s="36">
        <f t="shared" si="293"/>
        <v>223.87596365586427</v>
      </c>
      <c r="S1442" s="13"/>
      <c r="T1442" s="38">
        <f t="shared" si="294"/>
        <v>212.68216547307105</v>
      </c>
      <c r="U1442" s="38">
        <f t="shared" si="287"/>
        <v>202.04805719941749</v>
      </c>
      <c r="V1442" s="38">
        <f t="shared" si="295"/>
        <v>200.02757662742331</v>
      </c>
      <c r="W1442" s="38">
        <f t="shared" si="295"/>
        <v>198.02730086114909</v>
      </c>
      <c r="X1442" s="38">
        <f t="shared" si="296"/>
        <v>188.12593581809162</v>
      </c>
      <c r="Y1442" s="38">
        <f t="shared" si="296"/>
        <v>178.71963902718704</v>
      </c>
      <c r="Z1442" s="38">
        <f t="shared" si="297"/>
        <v>178.71963902718704</v>
      </c>
    </row>
    <row r="1443" spans="2:26" x14ac:dyDescent="0.3">
      <c r="B1443" s="4" t="s">
        <v>37</v>
      </c>
      <c r="C1443" s="4">
        <v>1435</v>
      </c>
      <c r="D1443" s="4">
        <v>413</v>
      </c>
      <c r="E1443" s="8">
        <v>20.6</v>
      </c>
      <c r="F1443" s="8">
        <f t="shared" si="288"/>
        <v>5.7222222222222223</v>
      </c>
      <c r="G1443" s="47">
        <f t="shared" si="298"/>
        <v>-0.95833333333333315</v>
      </c>
      <c r="H1443" s="27">
        <f>$AC$17*G1443</f>
        <v>-182.56249999999997</v>
      </c>
      <c r="I1443" s="27">
        <f>($AG$17*$AC$17*$AI$17)</f>
        <v>37.376100000000001</v>
      </c>
      <c r="J1443" s="27">
        <f>0.5*$AH$17*$AF$17*F1443^2</f>
        <v>4.7151111111111108</v>
      </c>
      <c r="K1443" s="30">
        <f t="shared" si="289"/>
        <v>-140.47128888888886</v>
      </c>
      <c r="L1443" s="35">
        <f t="shared" si="286"/>
        <v>-0.80380793086419733</v>
      </c>
      <c r="M1443" s="35">
        <f t="shared" si="290"/>
        <v>0</v>
      </c>
      <c r="N1443" s="35">
        <f t="shared" si="291"/>
        <v>-0.80380793086419733</v>
      </c>
      <c r="O1443" s="35">
        <f t="shared" si="292"/>
        <v>0.80380793086419733</v>
      </c>
      <c r="P1443" s="36">
        <f>SUM($M$8:M1443)</f>
        <v>1417.0502499200629</v>
      </c>
      <c r="Q1443" s="36">
        <f>SUM($N$8:N1443)</f>
        <v>-224.67977158672846</v>
      </c>
      <c r="R1443" s="36">
        <f t="shared" si="293"/>
        <v>224.67977158672846</v>
      </c>
      <c r="S1443" s="13"/>
      <c r="T1443" s="38">
        <f t="shared" si="294"/>
        <v>213.44578300739204</v>
      </c>
      <c r="U1443" s="38">
        <f t="shared" si="287"/>
        <v>202.77349385702243</v>
      </c>
      <c r="V1443" s="38">
        <f t="shared" si="295"/>
        <v>200.7457589184522</v>
      </c>
      <c r="W1443" s="38">
        <f t="shared" si="295"/>
        <v>198.73830132926767</v>
      </c>
      <c r="X1443" s="38">
        <f t="shared" si="296"/>
        <v>188.80138626280427</v>
      </c>
      <c r="Y1443" s="38">
        <f t="shared" si="296"/>
        <v>179.36131694966406</v>
      </c>
      <c r="Z1443" s="38">
        <f t="shared" si="297"/>
        <v>179.36131694966406</v>
      </c>
    </row>
    <row r="1444" spans="2:26" x14ac:dyDescent="0.3">
      <c r="B1444" s="4" t="s">
        <v>37</v>
      </c>
      <c r="C1444" s="4">
        <v>1436</v>
      </c>
      <c r="D1444" s="4">
        <v>414</v>
      </c>
      <c r="E1444" s="8">
        <v>19.100000000000001</v>
      </c>
      <c r="F1444" s="8">
        <f t="shared" si="288"/>
        <v>5.3055555555555562</v>
      </c>
      <c r="G1444" s="47">
        <f t="shared" si="298"/>
        <v>-0.12500000000000031</v>
      </c>
      <c r="H1444" s="27">
        <f>$AC$17*G1444</f>
        <v>-23.812500000000057</v>
      </c>
      <c r="I1444" s="27">
        <f>($AG$17*$AC$17*$AI$17)</f>
        <v>37.376100000000001</v>
      </c>
      <c r="J1444" s="27">
        <f>0.5*$AH$17*$AF$17*F1444^2</f>
        <v>4.0534444444444455</v>
      </c>
      <c r="K1444" s="30">
        <f t="shared" si="289"/>
        <v>17.617044444444389</v>
      </c>
      <c r="L1444" s="35">
        <f t="shared" si="286"/>
        <v>9.346820802469108E-2</v>
      </c>
      <c r="M1444" s="35">
        <f t="shared" si="290"/>
        <v>9.346820802469108E-2</v>
      </c>
      <c r="N1444" s="35">
        <f t="shared" si="291"/>
        <v>0</v>
      </c>
      <c r="O1444" s="35">
        <f t="shared" si="292"/>
        <v>0</v>
      </c>
      <c r="P1444" s="36">
        <f>SUM($M$8:M1444)</f>
        <v>1417.1437181280876</v>
      </c>
      <c r="Q1444" s="36">
        <f>SUM($N$8:N1444)</f>
        <v>-224.67977158672846</v>
      </c>
      <c r="R1444" s="36">
        <f t="shared" si="293"/>
        <v>224.67977158672846</v>
      </c>
      <c r="S1444" s="13"/>
      <c r="T1444" s="38">
        <f t="shared" si="294"/>
        <v>213.44578300739204</v>
      </c>
      <c r="U1444" s="38">
        <f t="shared" si="287"/>
        <v>202.77349385702243</v>
      </c>
      <c r="V1444" s="38">
        <f t="shared" si="295"/>
        <v>200.7457589184522</v>
      </c>
      <c r="W1444" s="38">
        <f t="shared" si="295"/>
        <v>198.73830132926767</v>
      </c>
      <c r="X1444" s="38">
        <f t="shared" si="296"/>
        <v>188.80138626280427</v>
      </c>
      <c r="Y1444" s="38">
        <f t="shared" si="296"/>
        <v>179.36131694966406</v>
      </c>
      <c r="Z1444" s="38">
        <f t="shared" si="297"/>
        <v>179.36131694966406</v>
      </c>
    </row>
    <row r="1445" spans="2:26" x14ac:dyDescent="0.3">
      <c r="B1445" s="4" t="s">
        <v>37</v>
      </c>
      <c r="C1445" s="4">
        <v>1437</v>
      </c>
      <c r="D1445" s="4">
        <v>415</v>
      </c>
      <c r="E1445" s="8">
        <v>19.7</v>
      </c>
      <c r="F1445" s="8">
        <f t="shared" si="288"/>
        <v>5.4722222222222223</v>
      </c>
      <c r="G1445" s="47">
        <f t="shared" si="298"/>
        <v>0.27777777777777779</v>
      </c>
      <c r="H1445" s="27">
        <f>$AC$17*G1445</f>
        <v>52.916666666666671</v>
      </c>
      <c r="I1445" s="27">
        <f>($AG$17*$AC$17*$AI$17)</f>
        <v>37.376100000000001</v>
      </c>
      <c r="J1445" s="27">
        <f>0.5*$AH$17*$AF$17*F1445^2</f>
        <v>4.3121111111111112</v>
      </c>
      <c r="K1445" s="30">
        <f t="shared" si="289"/>
        <v>94.604877777777773</v>
      </c>
      <c r="L1445" s="35">
        <f t="shared" si="286"/>
        <v>0.51769891450617289</v>
      </c>
      <c r="M1445" s="35">
        <f t="shared" si="290"/>
        <v>0.51769891450617289</v>
      </c>
      <c r="N1445" s="35">
        <f t="shared" si="291"/>
        <v>0</v>
      </c>
      <c r="O1445" s="35">
        <f t="shared" si="292"/>
        <v>0</v>
      </c>
      <c r="P1445" s="36">
        <f>SUM($M$8:M1445)</f>
        <v>1417.6614170425937</v>
      </c>
      <c r="Q1445" s="36">
        <f>SUM($N$8:N1445)</f>
        <v>-224.67977158672846</v>
      </c>
      <c r="R1445" s="36">
        <f t="shared" si="293"/>
        <v>224.67977158672846</v>
      </c>
      <c r="S1445" s="13"/>
      <c r="T1445" s="38">
        <f t="shared" si="294"/>
        <v>213.44578300739204</v>
      </c>
      <c r="U1445" s="38">
        <f t="shared" si="287"/>
        <v>202.77349385702243</v>
      </c>
      <c r="V1445" s="38">
        <f t="shared" si="295"/>
        <v>200.7457589184522</v>
      </c>
      <c r="W1445" s="38">
        <f t="shared" si="295"/>
        <v>198.73830132926767</v>
      </c>
      <c r="X1445" s="38">
        <f t="shared" si="296"/>
        <v>188.80138626280427</v>
      </c>
      <c r="Y1445" s="38">
        <f t="shared" si="296"/>
        <v>179.36131694966406</v>
      </c>
      <c r="Z1445" s="38">
        <f t="shared" si="297"/>
        <v>179.36131694966406</v>
      </c>
    </row>
    <row r="1446" spans="2:26" x14ac:dyDescent="0.3">
      <c r="B1446" s="4" t="s">
        <v>37</v>
      </c>
      <c r="C1446" s="4">
        <v>1438</v>
      </c>
      <c r="D1446" s="4">
        <v>416</v>
      </c>
      <c r="E1446" s="8">
        <v>21.1</v>
      </c>
      <c r="F1446" s="8">
        <f t="shared" si="288"/>
        <v>5.8611111111111116</v>
      </c>
      <c r="G1446" s="47">
        <f t="shared" si="298"/>
        <v>0.31944444444444453</v>
      </c>
      <c r="H1446" s="27">
        <f>$AC$17*G1446</f>
        <v>60.854166666666686</v>
      </c>
      <c r="I1446" s="27">
        <f>($AG$17*$AC$17*$AI$17)</f>
        <v>37.376100000000001</v>
      </c>
      <c r="J1446" s="27">
        <f>0.5*$AH$17*$AF$17*F1446^2</f>
        <v>4.9467777777777782</v>
      </c>
      <c r="K1446" s="30">
        <f t="shared" si="289"/>
        <v>103.17704444444448</v>
      </c>
      <c r="L1446" s="35">
        <f t="shared" si="286"/>
        <v>0.6047321216049385</v>
      </c>
      <c r="M1446" s="35">
        <f t="shared" si="290"/>
        <v>0.6047321216049385</v>
      </c>
      <c r="N1446" s="35">
        <f t="shared" si="291"/>
        <v>0</v>
      </c>
      <c r="O1446" s="35">
        <f t="shared" si="292"/>
        <v>0</v>
      </c>
      <c r="P1446" s="36">
        <f>SUM($M$8:M1446)</f>
        <v>1418.2661491641986</v>
      </c>
      <c r="Q1446" s="36">
        <f>SUM($N$8:N1446)</f>
        <v>-224.67977158672846</v>
      </c>
      <c r="R1446" s="36">
        <f t="shared" si="293"/>
        <v>224.67977158672846</v>
      </c>
      <c r="S1446" s="13"/>
      <c r="T1446" s="38">
        <f t="shared" si="294"/>
        <v>213.44578300739204</v>
      </c>
      <c r="U1446" s="38">
        <f t="shared" si="287"/>
        <v>202.77349385702243</v>
      </c>
      <c r="V1446" s="38">
        <f t="shared" si="295"/>
        <v>200.7457589184522</v>
      </c>
      <c r="W1446" s="38">
        <f t="shared" si="295"/>
        <v>198.73830132926767</v>
      </c>
      <c r="X1446" s="38">
        <f t="shared" si="296"/>
        <v>188.80138626280427</v>
      </c>
      <c r="Y1446" s="38">
        <f t="shared" si="296"/>
        <v>179.36131694966406</v>
      </c>
      <c r="Z1446" s="38">
        <f t="shared" si="297"/>
        <v>179.36131694966406</v>
      </c>
    </row>
    <row r="1447" spans="2:26" x14ac:dyDescent="0.3">
      <c r="B1447" s="4" t="s">
        <v>37</v>
      </c>
      <c r="C1447" s="4">
        <v>1439</v>
      </c>
      <c r="D1447" s="4">
        <v>417</v>
      </c>
      <c r="E1447" s="8">
        <v>22</v>
      </c>
      <c r="F1447" s="8">
        <f t="shared" si="288"/>
        <v>6.1111111111111107</v>
      </c>
      <c r="G1447" s="47">
        <f t="shared" si="298"/>
        <v>0.1388888888888889</v>
      </c>
      <c r="H1447" s="27">
        <f>$AC$17*G1447</f>
        <v>26.458333333333336</v>
      </c>
      <c r="I1447" s="27">
        <f>($AG$17*$AC$17*$AI$17)</f>
        <v>37.376100000000001</v>
      </c>
      <c r="J1447" s="27">
        <f>0.5*$AH$17*$AF$17*F1447^2</f>
        <v>5.3777777777777773</v>
      </c>
      <c r="K1447" s="30">
        <f t="shared" si="289"/>
        <v>69.212211111111117</v>
      </c>
      <c r="L1447" s="35">
        <f t="shared" si="286"/>
        <v>0.42296351234567903</v>
      </c>
      <c r="M1447" s="35">
        <f t="shared" si="290"/>
        <v>0.42296351234567903</v>
      </c>
      <c r="N1447" s="35">
        <f t="shared" si="291"/>
        <v>0</v>
      </c>
      <c r="O1447" s="35">
        <f t="shared" si="292"/>
        <v>0</v>
      </c>
      <c r="P1447" s="36">
        <f>SUM($M$8:M1447)</f>
        <v>1418.6891126765443</v>
      </c>
      <c r="Q1447" s="36">
        <f>SUM($N$8:N1447)</f>
        <v>-224.67977158672846</v>
      </c>
      <c r="R1447" s="36">
        <f t="shared" si="293"/>
        <v>224.67977158672846</v>
      </c>
      <c r="S1447" s="13"/>
      <c r="T1447" s="38">
        <f t="shared" si="294"/>
        <v>213.44578300739204</v>
      </c>
      <c r="U1447" s="38">
        <f t="shared" si="287"/>
        <v>202.77349385702243</v>
      </c>
      <c r="V1447" s="38">
        <f t="shared" si="295"/>
        <v>200.7457589184522</v>
      </c>
      <c r="W1447" s="38">
        <f t="shared" si="295"/>
        <v>198.73830132926767</v>
      </c>
      <c r="X1447" s="38">
        <f t="shared" si="296"/>
        <v>188.80138626280427</v>
      </c>
      <c r="Y1447" s="38">
        <f t="shared" si="296"/>
        <v>179.36131694966406</v>
      </c>
      <c r="Z1447" s="38">
        <f t="shared" si="297"/>
        <v>179.36131694966406</v>
      </c>
    </row>
    <row r="1448" spans="2:26" x14ac:dyDescent="0.3">
      <c r="B1448" s="4" t="s">
        <v>37</v>
      </c>
      <c r="C1448" s="4">
        <v>1440</v>
      </c>
      <c r="D1448" s="4">
        <v>418</v>
      </c>
      <c r="E1448" s="8">
        <v>22.1</v>
      </c>
      <c r="F1448" s="8">
        <f t="shared" si="288"/>
        <v>6.1388888888888893</v>
      </c>
      <c r="G1448" s="47">
        <f t="shared" si="298"/>
        <v>-8.3333333333333523E-2</v>
      </c>
      <c r="H1448" s="27">
        <f>$AC$17*G1448</f>
        <v>-15.875000000000036</v>
      </c>
      <c r="I1448" s="27">
        <f>($AG$17*$AC$17*$AI$17)</f>
        <v>37.376100000000001</v>
      </c>
      <c r="J1448" s="27">
        <f>0.5*$AH$17*$AF$17*F1448^2</f>
        <v>5.4267777777777786</v>
      </c>
      <c r="K1448" s="30">
        <f t="shared" si="289"/>
        <v>26.927877777777745</v>
      </c>
      <c r="L1448" s="35">
        <f t="shared" si="286"/>
        <v>0.16530724969135785</v>
      </c>
      <c r="M1448" s="35">
        <f t="shared" si="290"/>
        <v>0.16530724969135785</v>
      </c>
      <c r="N1448" s="35">
        <f t="shared" si="291"/>
        <v>0</v>
      </c>
      <c r="O1448" s="35">
        <f t="shared" si="292"/>
        <v>0</v>
      </c>
      <c r="P1448" s="36">
        <f>SUM($M$8:M1448)</f>
        <v>1418.8544199262356</v>
      </c>
      <c r="Q1448" s="36">
        <f>SUM($N$8:N1448)</f>
        <v>-224.67977158672846</v>
      </c>
      <c r="R1448" s="36">
        <f t="shared" si="293"/>
        <v>224.67977158672846</v>
      </c>
      <c r="S1448" s="13"/>
      <c r="T1448" s="38">
        <f t="shared" si="294"/>
        <v>213.44578300739204</v>
      </c>
      <c r="U1448" s="38">
        <f t="shared" si="287"/>
        <v>202.77349385702243</v>
      </c>
      <c r="V1448" s="38">
        <f t="shared" si="295"/>
        <v>200.7457589184522</v>
      </c>
      <c r="W1448" s="38">
        <f t="shared" si="295"/>
        <v>198.73830132926767</v>
      </c>
      <c r="X1448" s="38">
        <f t="shared" si="296"/>
        <v>188.80138626280427</v>
      </c>
      <c r="Y1448" s="38">
        <f t="shared" si="296"/>
        <v>179.36131694966406</v>
      </c>
      <c r="Z1448" s="38">
        <f t="shared" si="297"/>
        <v>179.36131694966406</v>
      </c>
    </row>
    <row r="1449" spans="2:26" x14ac:dyDescent="0.3">
      <c r="B1449" s="4" t="s">
        <v>37</v>
      </c>
      <c r="C1449" s="4">
        <v>1441</v>
      </c>
      <c r="D1449" s="4">
        <v>419</v>
      </c>
      <c r="E1449" s="8">
        <v>21.4</v>
      </c>
      <c r="F1449" s="8">
        <f t="shared" si="288"/>
        <v>5.9444444444444438</v>
      </c>
      <c r="G1449" s="47">
        <f t="shared" si="298"/>
        <v>-0.34722222222222221</v>
      </c>
      <c r="H1449" s="27">
        <f>$AC$17*G1449</f>
        <v>-66.145833333333329</v>
      </c>
      <c r="I1449" s="27">
        <f>($AG$17*$AC$17*$AI$17)</f>
        <v>37.376100000000001</v>
      </c>
      <c r="J1449" s="27">
        <f>0.5*$AH$17*$AF$17*F1449^2</f>
        <v>5.088444444444443</v>
      </c>
      <c r="K1449" s="30">
        <f t="shared" si="289"/>
        <v>-23.681288888888886</v>
      </c>
      <c r="L1449" s="35">
        <f t="shared" si="286"/>
        <v>-0.14077210617283947</v>
      </c>
      <c r="M1449" s="35">
        <f t="shared" si="290"/>
        <v>0</v>
      </c>
      <c r="N1449" s="35">
        <f t="shared" si="291"/>
        <v>-0.14077210617283947</v>
      </c>
      <c r="O1449" s="35">
        <f t="shared" si="292"/>
        <v>0.14077210617283947</v>
      </c>
      <c r="P1449" s="36">
        <f>SUM($M$8:M1449)</f>
        <v>1418.8544199262356</v>
      </c>
      <c r="Q1449" s="36">
        <f>SUM($N$8:N1449)</f>
        <v>-224.82054369290131</v>
      </c>
      <c r="R1449" s="36">
        <f t="shared" si="293"/>
        <v>224.82054369290131</v>
      </c>
      <c r="S1449" s="13"/>
      <c r="T1449" s="38">
        <f t="shared" si="294"/>
        <v>213.57951650825623</v>
      </c>
      <c r="U1449" s="38">
        <f t="shared" si="287"/>
        <v>202.9005406828434</v>
      </c>
      <c r="V1449" s="38">
        <f t="shared" si="295"/>
        <v>200.87153527601495</v>
      </c>
      <c r="W1449" s="38">
        <f t="shared" si="295"/>
        <v>198.86281992325479</v>
      </c>
      <c r="X1449" s="38">
        <f t="shared" si="296"/>
        <v>188.91967892709204</v>
      </c>
      <c r="Y1449" s="38">
        <f t="shared" si="296"/>
        <v>179.47369498073743</v>
      </c>
      <c r="Z1449" s="38">
        <f t="shared" si="297"/>
        <v>179.47369498073743</v>
      </c>
    </row>
    <row r="1450" spans="2:26" x14ac:dyDescent="0.3">
      <c r="B1450" s="4" t="s">
        <v>37</v>
      </c>
      <c r="C1450" s="4">
        <v>1442</v>
      </c>
      <c r="D1450" s="4">
        <v>420</v>
      </c>
      <c r="E1450" s="8">
        <v>19.600000000000001</v>
      </c>
      <c r="F1450" s="8">
        <f t="shared" si="288"/>
        <v>5.4444444444444446</v>
      </c>
      <c r="G1450" s="47">
        <f t="shared" si="298"/>
        <v>-0.43055555555555525</v>
      </c>
      <c r="H1450" s="27">
        <f>$AC$17*G1450</f>
        <v>-82.020833333333272</v>
      </c>
      <c r="I1450" s="27">
        <f>($AG$17*$AC$17*$AI$17)</f>
        <v>37.376100000000001</v>
      </c>
      <c r="J1450" s="27">
        <f>0.5*$AH$17*$AF$17*F1450^2</f>
        <v>4.2684444444444445</v>
      </c>
      <c r="K1450" s="30">
        <f t="shared" si="289"/>
        <v>-40.376288888888823</v>
      </c>
      <c r="L1450" s="35">
        <f t="shared" si="286"/>
        <v>-0.21982646172839471</v>
      </c>
      <c r="M1450" s="35">
        <f t="shared" si="290"/>
        <v>0</v>
      </c>
      <c r="N1450" s="35">
        <f t="shared" si="291"/>
        <v>-0.21982646172839471</v>
      </c>
      <c r="O1450" s="35">
        <f t="shared" si="292"/>
        <v>0.21982646172839471</v>
      </c>
      <c r="P1450" s="36">
        <f>SUM($M$8:M1450)</f>
        <v>1418.8544199262356</v>
      </c>
      <c r="Q1450" s="36">
        <f>SUM($N$8:N1450)</f>
        <v>-225.0403701546297</v>
      </c>
      <c r="R1450" s="36">
        <f t="shared" si="293"/>
        <v>225.0403701546297</v>
      </c>
      <c r="S1450" s="13"/>
      <c r="T1450" s="38">
        <f t="shared" si="294"/>
        <v>213.78835164689821</v>
      </c>
      <c r="U1450" s="38">
        <f t="shared" si="287"/>
        <v>203.09893406455328</v>
      </c>
      <c r="V1450" s="38">
        <f t="shared" si="295"/>
        <v>201.06794472390774</v>
      </c>
      <c r="W1450" s="38">
        <f t="shared" si="295"/>
        <v>199.05726527666866</v>
      </c>
      <c r="X1450" s="38">
        <f t="shared" si="296"/>
        <v>189.10440201283521</v>
      </c>
      <c r="Y1450" s="38">
        <f t="shared" si="296"/>
        <v>179.64918191219343</v>
      </c>
      <c r="Z1450" s="38">
        <f t="shared" si="297"/>
        <v>179.64918191219343</v>
      </c>
    </row>
    <row r="1451" spans="2:26" x14ac:dyDescent="0.3">
      <c r="B1451" s="4" t="s">
        <v>37</v>
      </c>
      <c r="C1451" s="4">
        <v>1443</v>
      </c>
      <c r="D1451" s="4">
        <v>421</v>
      </c>
      <c r="E1451" s="8">
        <v>18.3</v>
      </c>
      <c r="F1451" s="8">
        <f t="shared" si="288"/>
        <v>5.083333333333333</v>
      </c>
      <c r="G1451" s="47">
        <f t="shared" si="298"/>
        <v>-0.2222222222222224</v>
      </c>
      <c r="H1451" s="27">
        <f>$AC$17*G1451</f>
        <v>-42.333333333333371</v>
      </c>
      <c r="I1451" s="27">
        <f>($AG$17*$AC$17*$AI$17)</f>
        <v>37.376100000000001</v>
      </c>
      <c r="J1451" s="27">
        <f>0.5*$AH$17*$AF$17*F1451^2</f>
        <v>3.7209999999999992</v>
      </c>
      <c r="K1451" s="30">
        <f t="shared" si="289"/>
        <v>-1.236233333333371</v>
      </c>
      <c r="L1451" s="35">
        <f t="shared" si="286"/>
        <v>-6.2841861111113022E-3</v>
      </c>
      <c r="M1451" s="35">
        <f t="shared" si="290"/>
        <v>0</v>
      </c>
      <c r="N1451" s="35">
        <f t="shared" si="291"/>
        <v>-6.2841861111113022E-3</v>
      </c>
      <c r="O1451" s="35">
        <f t="shared" si="292"/>
        <v>6.2841861111113022E-3</v>
      </c>
      <c r="P1451" s="36">
        <f>SUM($M$8:M1451)</f>
        <v>1418.8544199262356</v>
      </c>
      <c r="Q1451" s="36">
        <f>SUM($N$8:N1451)</f>
        <v>-225.04665434074082</v>
      </c>
      <c r="R1451" s="36">
        <f t="shared" si="293"/>
        <v>225.04665434074082</v>
      </c>
      <c r="S1451" s="13"/>
      <c r="T1451" s="38">
        <f t="shared" si="294"/>
        <v>213.79432162370375</v>
      </c>
      <c r="U1451" s="38">
        <f t="shared" si="287"/>
        <v>203.10460554251856</v>
      </c>
      <c r="V1451" s="38">
        <f t="shared" si="295"/>
        <v>201.07355948709338</v>
      </c>
      <c r="W1451" s="38">
        <f t="shared" si="295"/>
        <v>199.06282389222244</v>
      </c>
      <c r="X1451" s="38">
        <f t="shared" si="296"/>
        <v>189.10968269761131</v>
      </c>
      <c r="Y1451" s="38">
        <f t="shared" si="296"/>
        <v>179.65419856273073</v>
      </c>
      <c r="Z1451" s="38">
        <f t="shared" si="297"/>
        <v>179.65419856273073</v>
      </c>
    </row>
    <row r="1452" spans="2:26" x14ac:dyDescent="0.3">
      <c r="B1452" s="4" t="s">
        <v>37</v>
      </c>
      <c r="C1452" s="4">
        <v>1444</v>
      </c>
      <c r="D1452" s="4">
        <v>422</v>
      </c>
      <c r="E1452" s="8">
        <v>18</v>
      </c>
      <c r="F1452" s="8">
        <f t="shared" si="288"/>
        <v>5</v>
      </c>
      <c r="G1452" s="47">
        <f t="shared" si="298"/>
        <v>0</v>
      </c>
      <c r="H1452" s="27">
        <f>$AC$17*G1452</f>
        <v>0</v>
      </c>
      <c r="I1452" s="27">
        <f>($AG$17*$AC$17*$AI$17)</f>
        <v>37.376100000000001</v>
      </c>
      <c r="J1452" s="27">
        <f>0.5*$AH$17*$AF$17*F1452^2</f>
        <v>3.5999999999999996</v>
      </c>
      <c r="K1452" s="30">
        <f t="shared" si="289"/>
        <v>40.976100000000002</v>
      </c>
      <c r="L1452" s="35">
        <f t="shared" si="286"/>
        <v>0.20488050000000002</v>
      </c>
      <c r="M1452" s="35">
        <f t="shared" si="290"/>
        <v>0.20488050000000002</v>
      </c>
      <c r="N1452" s="35">
        <f t="shared" si="291"/>
        <v>0</v>
      </c>
      <c r="O1452" s="35">
        <f t="shared" si="292"/>
        <v>0</v>
      </c>
      <c r="P1452" s="36">
        <f>SUM($M$8:M1452)</f>
        <v>1419.0593004262355</v>
      </c>
      <c r="Q1452" s="36">
        <f>SUM($N$8:N1452)</f>
        <v>-225.04665434074082</v>
      </c>
      <c r="R1452" s="36">
        <f t="shared" si="293"/>
        <v>225.04665434074082</v>
      </c>
      <c r="S1452" s="13"/>
      <c r="T1452" s="38">
        <f t="shared" si="294"/>
        <v>213.79432162370375</v>
      </c>
      <c r="U1452" s="38">
        <f t="shared" si="287"/>
        <v>203.10460554251856</v>
      </c>
      <c r="V1452" s="38">
        <f t="shared" si="295"/>
        <v>201.07355948709338</v>
      </c>
      <c r="W1452" s="38">
        <f t="shared" si="295"/>
        <v>199.06282389222244</v>
      </c>
      <c r="X1452" s="38">
        <f t="shared" si="296"/>
        <v>189.10968269761131</v>
      </c>
      <c r="Y1452" s="38">
        <f t="shared" si="296"/>
        <v>179.65419856273073</v>
      </c>
      <c r="Z1452" s="38">
        <f t="shared" si="297"/>
        <v>179.65419856273073</v>
      </c>
    </row>
    <row r="1453" spans="2:26" x14ac:dyDescent="0.3">
      <c r="B1453" s="4" t="s">
        <v>37</v>
      </c>
      <c r="C1453" s="4">
        <v>1445</v>
      </c>
      <c r="D1453" s="4">
        <v>423</v>
      </c>
      <c r="E1453" s="8">
        <v>18.3</v>
      </c>
      <c r="F1453" s="8">
        <f t="shared" si="288"/>
        <v>5.083333333333333</v>
      </c>
      <c r="G1453" s="47">
        <f t="shared" si="298"/>
        <v>6.9444444444444448E-2</v>
      </c>
      <c r="H1453" s="27">
        <f>$AC$17*G1453</f>
        <v>13.229166666666668</v>
      </c>
      <c r="I1453" s="27">
        <f>($AG$17*$AC$17*$AI$17)</f>
        <v>37.376100000000001</v>
      </c>
      <c r="J1453" s="27">
        <f>0.5*$AH$17*$AF$17*F1453^2</f>
        <v>3.7209999999999992</v>
      </c>
      <c r="K1453" s="30">
        <f t="shared" si="289"/>
        <v>54.326266666666662</v>
      </c>
      <c r="L1453" s="35">
        <f t="shared" si="286"/>
        <v>0.2761585222222222</v>
      </c>
      <c r="M1453" s="35">
        <f t="shared" si="290"/>
        <v>0.2761585222222222</v>
      </c>
      <c r="N1453" s="35">
        <f t="shared" si="291"/>
        <v>0</v>
      </c>
      <c r="O1453" s="35">
        <f t="shared" si="292"/>
        <v>0</v>
      </c>
      <c r="P1453" s="36">
        <f>SUM($M$8:M1453)</f>
        <v>1419.3354589484577</v>
      </c>
      <c r="Q1453" s="36">
        <f>SUM($N$8:N1453)</f>
        <v>-225.04665434074082</v>
      </c>
      <c r="R1453" s="36">
        <f t="shared" si="293"/>
        <v>225.04665434074082</v>
      </c>
      <c r="S1453" s="13"/>
      <c r="T1453" s="38">
        <f t="shared" si="294"/>
        <v>213.79432162370375</v>
      </c>
      <c r="U1453" s="38">
        <f t="shared" si="287"/>
        <v>203.10460554251856</v>
      </c>
      <c r="V1453" s="38">
        <f t="shared" si="295"/>
        <v>201.07355948709338</v>
      </c>
      <c r="W1453" s="38">
        <f t="shared" si="295"/>
        <v>199.06282389222244</v>
      </c>
      <c r="X1453" s="38">
        <f t="shared" si="296"/>
        <v>189.10968269761131</v>
      </c>
      <c r="Y1453" s="38">
        <f t="shared" si="296"/>
        <v>179.65419856273073</v>
      </c>
      <c r="Z1453" s="38">
        <f t="shared" si="297"/>
        <v>179.65419856273073</v>
      </c>
    </row>
    <row r="1454" spans="2:26" x14ac:dyDescent="0.3">
      <c r="B1454" s="4" t="s">
        <v>37</v>
      </c>
      <c r="C1454" s="4">
        <v>1446</v>
      </c>
      <c r="D1454" s="4">
        <v>424</v>
      </c>
      <c r="E1454" s="8">
        <v>18.5</v>
      </c>
      <c r="F1454" s="8">
        <f t="shared" si="288"/>
        <v>5.1388888888888884</v>
      </c>
      <c r="G1454" s="47">
        <f t="shared" si="298"/>
        <v>-5.5555555555555851E-2</v>
      </c>
      <c r="H1454" s="27">
        <f>$AC$17*G1454</f>
        <v>-10.583333333333389</v>
      </c>
      <c r="I1454" s="27">
        <f>($AG$17*$AC$17*$AI$17)</f>
        <v>37.376100000000001</v>
      </c>
      <c r="J1454" s="27">
        <f>0.5*$AH$17*$AF$17*F1454^2</f>
        <v>3.8027777777777767</v>
      </c>
      <c r="K1454" s="30">
        <f t="shared" si="289"/>
        <v>30.595544444444389</v>
      </c>
      <c r="L1454" s="35">
        <f t="shared" si="286"/>
        <v>0.15722710339506141</v>
      </c>
      <c r="M1454" s="35">
        <f t="shared" si="290"/>
        <v>0.15722710339506141</v>
      </c>
      <c r="N1454" s="35">
        <f t="shared" si="291"/>
        <v>0</v>
      </c>
      <c r="O1454" s="35">
        <f t="shared" si="292"/>
        <v>0</v>
      </c>
      <c r="P1454" s="36">
        <f>SUM($M$8:M1454)</f>
        <v>1419.4926860518528</v>
      </c>
      <c r="Q1454" s="36">
        <f>SUM($N$8:N1454)</f>
        <v>-225.04665434074082</v>
      </c>
      <c r="R1454" s="36">
        <f t="shared" si="293"/>
        <v>225.04665434074082</v>
      </c>
      <c r="S1454" s="13"/>
      <c r="T1454" s="38">
        <f t="shared" si="294"/>
        <v>213.79432162370375</v>
      </c>
      <c r="U1454" s="38">
        <f t="shared" si="287"/>
        <v>203.10460554251856</v>
      </c>
      <c r="V1454" s="38">
        <f t="shared" si="295"/>
        <v>201.07355948709338</v>
      </c>
      <c r="W1454" s="38">
        <f t="shared" si="295"/>
        <v>199.06282389222244</v>
      </c>
      <c r="X1454" s="38">
        <f t="shared" si="296"/>
        <v>189.10968269761131</v>
      </c>
      <c r="Y1454" s="38">
        <f t="shared" si="296"/>
        <v>179.65419856273073</v>
      </c>
      <c r="Z1454" s="38">
        <f t="shared" si="297"/>
        <v>179.65419856273073</v>
      </c>
    </row>
    <row r="1455" spans="2:26" x14ac:dyDescent="0.3">
      <c r="B1455" s="4" t="s">
        <v>37</v>
      </c>
      <c r="C1455" s="4">
        <v>1447</v>
      </c>
      <c r="D1455" s="4">
        <v>425</v>
      </c>
      <c r="E1455" s="8">
        <v>17.899999999999999</v>
      </c>
      <c r="F1455" s="8">
        <f t="shared" si="288"/>
        <v>4.9722222222222214</v>
      </c>
      <c r="G1455" s="47">
        <f t="shared" si="298"/>
        <v>-0.4861111111111111</v>
      </c>
      <c r="H1455" s="27">
        <f>$AC$17*G1455</f>
        <v>-92.604166666666671</v>
      </c>
      <c r="I1455" s="27">
        <f>($AG$17*$AC$17*$AI$17)</f>
        <v>37.376100000000001</v>
      </c>
      <c r="J1455" s="27">
        <f>0.5*$AH$17*$AF$17*F1455^2</f>
        <v>3.5601111111111097</v>
      </c>
      <c r="K1455" s="30">
        <f t="shared" si="289"/>
        <v>-51.667955555555558</v>
      </c>
      <c r="L1455" s="35">
        <f t="shared" si="286"/>
        <v>-0.25690455679012342</v>
      </c>
      <c r="M1455" s="35">
        <f t="shared" si="290"/>
        <v>0</v>
      </c>
      <c r="N1455" s="35">
        <f t="shared" si="291"/>
        <v>-0.25690455679012342</v>
      </c>
      <c r="O1455" s="35">
        <f t="shared" si="292"/>
        <v>0.25690455679012342</v>
      </c>
      <c r="P1455" s="36">
        <f>SUM($M$8:M1455)</f>
        <v>1419.4926860518528</v>
      </c>
      <c r="Q1455" s="36">
        <f>SUM($N$8:N1455)</f>
        <v>-225.30355889753093</v>
      </c>
      <c r="R1455" s="36">
        <f t="shared" si="293"/>
        <v>225.30355889753093</v>
      </c>
      <c r="S1455" s="13"/>
      <c r="T1455" s="38">
        <f t="shared" si="294"/>
        <v>214.03838095265436</v>
      </c>
      <c r="U1455" s="38">
        <f t="shared" si="287"/>
        <v>203.33646190502165</v>
      </c>
      <c r="V1455" s="38">
        <f t="shared" si="295"/>
        <v>201.30309728597143</v>
      </c>
      <c r="W1455" s="38">
        <f t="shared" si="295"/>
        <v>199.29006631311171</v>
      </c>
      <c r="X1455" s="38">
        <f t="shared" si="296"/>
        <v>189.3255629974561</v>
      </c>
      <c r="Y1455" s="38">
        <f t="shared" si="296"/>
        <v>179.8592848475833</v>
      </c>
      <c r="Z1455" s="38">
        <f t="shared" si="297"/>
        <v>179.8592848475833</v>
      </c>
    </row>
    <row r="1456" spans="2:26" x14ac:dyDescent="0.3">
      <c r="B1456" s="4" t="s">
        <v>37</v>
      </c>
      <c r="C1456" s="4">
        <v>1448</v>
      </c>
      <c r="D1456" s="4">
        <v>426</v>
      </c>
      <c r="E1456" s="8">
        <v>15</v>
      </c>
      <c r="F1456" s="8">
        <f t="shared" si="288"/>
        <v>4.166666666666667</v>
      </c>
      <c r="G1456" s="47">
        <f t="shared" si="298"/>
        <v>-1.1111111111111109</v>
      </c>
      <c r="H1456" s="27">
        <f>$AC$17*G1456</f>
        <v>-211.66666666666663</v>
      </c>
      <c r="I1456" s="27">
        <f>($AG$17*$AC$17*$AI$17)</f>
        <v>37.376100000000001</v>
      </c>
      <c r="J1456" s="27">
        <f>0.5*$AH$17*$AF$17*F1456^2</f>
        <v>2.5000000000000004</v>
      </c>
      <c r="K1456" s="30">
        <f t="shared" si="289"/>
        <v>-171.79056666666662</v>
      </c>
      <c r="L1456" s="35">
        <f t="shared" si="286"/>
        <v>-0.71579402777777756</v>
      </c>
      <c r="M1456" s="35">
        <f t="shared" si="290"/>
        <v>0</v>
      </c>
      <c r="N1456" s="35">
        <f t="shared" si="291"/>
        <v>-0.71579402777777756</v>
      </c>
      <c r="O1456" s="35">
        <f t="shared" si="292"/>
        <v>0.71579402777777756</v>
      </c>
      <c r="P1456" s="36">
        <f>SUM($M$8:M1456)</f>
        <v>1419.4926860518528</v>
      </c>
      <c r="Q1456" s="36">
        <f>SUM($N$8:N1456)</f>
        <v>-226.01935292530871</v>
      </c>
      <c r="R1456" s="36">
        <f t="shared" si="293"/>
        <v>226.01935292530871</v>
      </c>
      <c r="S1456" s="13"/>
      <c r="T1456" s="38">
        <f t="shared" si="294"/>
        <v>214.71838527904328</v>
      </c>
      <c r="U1456" s="38">
        <f t="shared" si="287"/>
        <v>203.98246601509109</v>
      </c>
      <c r="V1456" s="38">
        <f t="shared" si="295"/>
        <v>201.94264135494018</v>
      </c>
      <c r="W1456" s="38">
        <f t="shared" si="295"/>
        <v>199.92321494139077</v>
      </c>
      <c r="X1456" s="38">
        <f t="shared" si="296"/>
        <v>189.92705419432122</v>
      </c>
      <c r="Y1456" s="38">
        <f t="shared" si="296"/>
        <v>180.43070148460515</v>
      </c>
      <c r="Z1456" s="38">
        <f t="shared" si="297"/>
        <v>180.43070148460515</v>
      </c>
    </row>
    <row r="1457" spans="2:26" x14ac:dyDescent="0.3">
      <c r="B1457" s="4" t="s">
        <v>37</v>
      </c>
      <c r="C1457" s="4">
        <v>1449</v>
      </c>
      <c r="D1457" s="4">
        <v>427</v>
      </c>
      <c r="E1457" s="8">
        <v>9.9</v>
      </c>
      <c r="F1457" s="8">
        <f t="shared" si="288"/>
        <v>2.75</v>
      </c>
      <c r="G1457" s="47">
        <f t="shared" si="298"/>
        <v>-1.4444444444444444</v>
      </c>
      <c r="H1457" s="27">
        <f>$AC$17*G1457</f>
        <v>-275.16666666666669</v>
      </c>
      <c r="I1457" s="27">
        <f>($AG$17*$AC$17*$AI$17)</f>
        <v>37.376100000000001</v>
      </c>
      <c r="J1457" s="27">
        <f>0.5*$AH$17*$AF$17*F1457^2</f>
        <v>1.089</v>
      </c>
      <c r="K1457" s="30">
        <f t="shared" si="289"/>
        <v>-236.70156666666668</v>
      </c>
      <c r="L1457" s="35">
        <f t="shared" si="286"/>
        <v>-0.65092930833333329</v>
      </c>
      <c r="M1457" s="35">
        <f t="shared" si="290"/>
        <v>0</v>
      </c>
      <c r="N1457" s="35">
        <f t="shared" si="291"/>
        <v>-0.65092930833333329</v>
      </c>
      <c r="O1457" s="35">
        <f t="shared" si="292"/>
        <v>0.65092930833333329</v>
      </c>
      <c r="P1457" s="36">
        <f>SUM($M$8:M1457)</f>
        <v>1419.4926860518528</v>
      </c>
      <c r="Q1457" s="36">
        <f>SUM($N$8:N1457)</f>
        <v>-226.67028223364204</v>
      </c>
      <c r="R1457" s="36">
        <f t="shared" si="293"/>
        <v>226.67028223364204</v>
      </c>
      <c r="S1457" s="13"/>
      <c r="T1457" s="38">
        <f t="shared" si="294"/>
        <v>215.33676812195992</v>
      </c>
      <c r="U1457" s="38">
        <f t="shared" si="287"/>
        <v>204.56992971586192</v>
      </c>
      <c r="V1457" s="38">
        <f t="shared" si="295"/>
        <v>202.5242304187033</v>
      </c>
      <c r="W1457" s="38">
        <f t="shared" si="295"/>
        <v>200.49898811451627</v>
      </c>
      <c r="X1457" s="38">
        <f t="shared" si="296"/>
        <v>190.47403870879043</v>
      </c>
      <c r="Y1457" s="38">
        <f t="shared" si="296"/>
        <v>180.9503367733509</v>
      </c>
      <c r="Z1457" s="38">
        <f t="shared" si="297"/>
        <v>180.9503367733509</v>
      </c>
    </row>
    <row r="1458" spans="2:26" x14ac:dyDescent="0.3">
      <c r="B1458" s="4" t="s">
        <v>37</v>
      </c>
      <c r="C1458" s="4">
        <v>1450</v>
      </c>
      <c r="D1458" s="4">
        <v>428</v>
      </c>
      <c r="E1458" s="8">
        <v>4.5999999999999996</v>
      </c>
      <c r="F1458" s="8">
        <f t="shared" si="288"/>
        <v>1.2777777777777777</v>
      </c>
      <c r="G1458" s="47">
        <f t="shared" si="298"/>
        <v>-1.2083333333333335</v>
      </c>
      <c r="H1458" s="27">
        <f>$AC$17*G1458</f>
        <v>-230.18750000000003</v>
      </c>
      <c r="I1458" s="27">
        <f>($AG$17*$AC$17*$AI$17)</f>
        <v>37.376100000000001</v>
      </c>
      <c r="J1458" s="27">
        <f>0.5*$AH$17*$AF$17*F1458^2</f>
        <v>0.23511111111111105</v>
      </c>
      <c r="K1458" s="30">
        <f t="shared" si="289"/>
        <v>-192.57628888888891</v>
      </c>
      <c r="L1458" s="35">
        <f t="shared" si="286"/>
        <v>-0.24606970246913581</v>
      </c>
      <c r="M1458" s="35">
        <f t="shared" si="290"/>
        <v>0</v>
      </c>
      <c r="N1458" s="35">
        <f t="shared" si="291"/>
        <v>-0.24606970246913581</v>
      </c>
      <c r="O1458" s="35">
        <f t="shared" si="292"/>
        <v>0.24606970246913581</v>
      </c>
      <c r="P1458" s="36">
        <f>SUM($M$8:M1458)</f>
        <v>1419.4926860518528</v>
      </c>
      <c r="Q1458" s="36">
        <f>SUM($N$8:N1458)</f>
        <v>-226.91635193611117</v>
      </c>
      <c r="R1458" s="36">
        <f t="shared" si="293"/>
        <v>226.91635193611117</v>
      </c>
      <c r="S1458" s="13"/>
      <c r="T1458" s="38">
        <f t="shared" si="294"/>
        <v>215.5705343393056</v>
      </c>
      <c r="U1458" s="38">
        <f t="shared" si="287"/>
        <v>204.79200762234029</v>
      </c>
      <c r="V1458" s="38">
        <f t="shared" si="295"/>
        <v>202.7440875461169</v>
      </c>
      <c r="W1458" s="38">
        <f t="shared" si="295"/>
        <v>200.71664667065573</v>
      </c>
      <c r="X1458" s="38">
        <f t="shared" si="296"/>
        <v>190.68081433712294</v>
      </c>
      <c r="Y1458" s="38">
        <f t="shared" si="296"/>
        <v>181.14677362026677</v>
      </c>
      <c r="Z1458" s="38">
        <f t="shared" si="297"/>
        <v>181.14677362026677</v>
      </c>
    </row>
    <row r="1459" spans="2:26" x14ac:dyDescent="0.3">
      <c r="B1459" s="4" t="s">
        <v>37</v>
      </c>
      <c r="C1459" s="4">
        <v>1451</v>
      </c>
      <c r="D1459" s="4">
        <v>429</v>
      </c>
      <c r="E1459" s="8">
        <v>1.2</v>
      </c>
      <c r="F1459" s="8">
        <f t="shared" si="288"/>
        <v>0.33333333333333331</v>
      </c>
      <c r="G1459" s="47">
        <f t="shared" si="298"/>
        <v>-0.63888888888888884</v>
      </c>
      <c r="H1459" s="27">
        <f>$AC$17*G1459</f>
        <v>-121.70833333333333</v>
      </c>
      <c r="I1459" s="27">
        <f>($AG$17*$AC$17*$AI$17)</f>
        <v>37.376100000000001</v>
      </c>
      <c r="J1459" s="27">
        <f>0.5*$AH$17*$AF$17*F1459^2</f>
        <v>1.5999999999999997E-2</v>
      </c>
      <c r="K1459" s="30">
        <f t="shared" si="289"/>
        <v>-84.316233333333329</v>
      </c>
      <c r="L1459" s="35">
        <f t="shared" si="286"/>
        <v>-2.810541111111111E-2</v>
      </c>
      <c r="M1459" s="35">
        <f t="shared" si="290"/>
        <v>0</v>
      </c>
      <c r="N1459" s="35">
        <f t="shared" si="291"/>
        <v>-2.810541111111111E-2</v>
      </c>
      <c r="O1459" s="35">
        <f t="shared" si="292"/>
        <v>2.810541111111111E-2</v>
      </c>
      <c r="P1459" s="36">
        <f>SUM($M$8:M1459)</f>
        <v>1419.4926860518528</v>
      </c>
      <c r="Q1459" s="36">
        <f>SUM($N$8:N1459)</f>
        <v>-226.94445734722228</v>
      </c>
      <c r="R1459" s="36">
        <f t="shared" si="293"/>
        <v>226.94445734722228</v>
      </c>
      <c r="S1459" s="13"/>
      <c r="T1459" s="38">
        <f t="shared" si="294"/>
        <v>215.59723447986116</v>
      </c>
      <c r="U1459" s="38">
        <f t="shared" si="287"/>
        <v>204.81737275586809</v>
      </c>
      <c r="V1459" s="38">
        <f t="shared" si="295"/>
        <v>202.7691990283094</v>
      </c>
      <c r="W1459" s="38">
        <f t="shared" si="295"/>
        <v>200.7415070380263</v>
      </c>
      <c r="X1459" s="38">
        <f t="shared" si="296"/>
        <v>190.70443168612496</v>
      </c>
      <c r="Y1459" s="38">
        <f t="shared" si="296"/>
        <v>181.16921010181872</v>
      </c>
      <c r="Z1459" s="38">
        <f t="shared" si="297"/>
        <v>181.16921010181872</v>
      </c>
    </row>
    <row r="1460" spans="2:26" x14ac:dyDescent="0.3">
      <c r="B1460" s="4" t="s">
        <v>37</v>
      </c>
      <c r="C1460" s="4">
        <v>1452</v>
      </c>
      <c r="D1460" s="4">
        <v>430</v>
      </c>
      <c r="E1460" s="8">
        <v>0</v>
      </c>
      <c r="F1460" s="8">
        <f t="shared" si="288"/>
        <v>0</v>
      </c>
      <c r="G1460" s="47">
        <f t="shared" si="298"/>
        <v>-0.16666666666666666</v>
      </c>
      <c r="H1460" s="27">
        <f>$AC$17*G1460</f>
        <v>-31.75</v>
      </c>
      <c r="I1460" s="27">
        <f>($AG$17*$AC$17*$AI$17)</f>
        <v>37.376100000000001</v>
      </c>
      <c r="J1460" s="27">
        <f>0.5*$AH$17*$AF$17*F1460^2</f>
        <v>0</v>
      </c>
      <c r="K1460" s="30">
        <f t="shared" si="289"/>
        <v>5.626100000000001</v>
      </c>
      <c r="L1460" s="35">
        <f t="shared" si="286"/>
        <v>0</v>
      </c>
      <c r="M1460" s="35">
        <f t="shared" si="290"/>
        <v>0</v>
      </c>
      <c r="N1460" s="35">
        <f t="shared" si="291"/>
        <v>0</v>
      </c>
      <c r="O1460" s="35">
        <f t="shared" si="292"/>
        <v>0</v>
      </c>
      <c r="P1460" s="36">
        <f>SUM($M$8:M1460)</f>
        <v>1419.4926860518528</v>
      </c>
      <c r="Q1460" s="36">
        <f>SUM($N$8:N1460)</f>
        <v>-226.94445734722228</v>
      </c>
      <c r="R1460" s="36">
        <f t="shared" si="293"/>
        <v>226.94445734722228</v>
      </c>
      <c r="S1460" s="13"/>
      <c r="T1460" s="38">
        <f t="shared" si="294"/>
        <v>215.59723447986116</v>
      </c>
      <c r="U1460" s="38">
        <f t="shared" si="287"/>
        <v>204.81737275586809</v>
      </c>
      <c r="V1460" s="38">
        <f t="shared" si="295"/>
        <v>202.7691990283094</v>
      </c>
      <c r="W1460" s="38">
        <f t="shared" si="295"/>
        <v>200.7415070380263</v>
      </c>
      <c r="X1460" s="38">
        <f t="shared" si="296"/>
        <v>190.70443168612496</v>
      </c>
      <c r="Y1460" s="38">
        <f t="shared" si="296"/>
        <v>181.16921010181872</v>
      </c>
      <c r="Z1460" s="38">
        <f t="shared" si="297"/>
        <v>181.16921010181872</v>
      </c>
    </row>
    <row r="1461" spans="2:26" x14ac:dyDescent="0.3">
      <c r="B1461" s="4" t="s">
        <v>37</v>
      </c>
      <c r="C1461" s="4">
        <v>1453</v>
      </c>
      <c r="D1461" s="4">
        <v>431</v>
      </c>
      <c r="E1461" s="8">
        <v>0</v>
      </c>
      <c r="F1461" s="8">
        <f t="shared" si="288"/>
        <v>0</v>
      </c>
      <c r="G1461" s="47">
        <f t="shared" si="298"/>
        <v>0</v>
      </c>
      <c r="H1461" s="27">
        <f>$AC$17*G1461</f>
        <v>0</v>
      </c>
      <c r="I1461" s="27">
        <f>($AG$17*$AC$17*$AI$17)</f>
        <v>37.376100000000001</v>
      </c>
      <c r="J1461" s="27">
        <f>0.5*$AH$17*$AF$17*F1461^2</f>
        <v>0</v>
      </c>
      <c r="K1461" s="30">
        <f t="shared" si="289"/>
        <v>37.376100000000001</v>
      </c>
      <c r="L1461" s="35">
        <f t="shared" si="286"/>
        <v>0</v>
      </c>
      <c r="M1461" s="35">
        <f t="shared" si="290"/>
        <v>0</v>
      </c>
      <c r="N1461" s="35">
        <f t="shared" si="291"/>
        <v>0</v>
      </c>
      <c r="O1461" s="35">
        <f t="shared" si="292"/>
        <v>0</v>
      </c>
      <c r="P1461" s="36">
        <f>SUM($M$8:M1461)</f>
        <v>1419.4926860518528</v>
      </c>
      <c r="Q1461" s="36">
        <f>SUM($N$8:N1461)</f>
        <v>-226.94445734722228</v>
      </c>
      <c r="R1461" s="36">
        <f t="shared" si="293"/>
        <v>226.94445734722228</v>
      </c>
      <c r="S1461" s="13"/>
      <c r="T1461" s="38">
        <f t="shared" si="294"/>
        <v>215.59723447986116</v>
      </c>
      <c r="U1461" s="38">
        <f t="shared" si="287"/>
        <v>204.81737275586809</v>
      </c>
      <c r="V1461" s="38">
        <f t="shared" si="295"/>
        <v>202.7691990283094</v>
      </c>
      <c r="W1461" s="38">
        <f t="shared" si="295"/>
        <v>200.7415070380263</v>
      </c>
      <c r="X1461" s="38">
        <f t="shared" si="296"/>
        <v>190.70443168612496</v>
      </c>
      <c r="Y1461" s="38">
        <f t="shared" si="296"/>
        <v>181.16921010181872</v>
      </c>
      <c r="Z1461" s="38">
        <f t="shared" si="297"/>
        <v>181.16921010181872</v>
      </c>
    </row>
    <row r="1462" spans="2:26" x14ac:dyDescent="0.3">
      <c r="B1462" s="4" t="s">
        <v>37</v>
      </c>
      <c r="C1462" s="4">
        <v>1454</v>
      </c>
      <c r="D1462" s="4">
        <v>432</v>
      </c>
      <c r="E1462" s="8">
        <v>0</v>
      </c>
      <c r="F1462" s="8">
        <f t="shared" si="288"/>
        <v>0</v>
      </c>
      <c r="G1462" s="47">
        <f t="shared" si="298"/>
        <v>0</v>
      </c>
      <c r="H1462" s="27">
        <f>$AC$17*G1462</f>
        <v>0</v>
      </c>
      <c r="I1462" s="27">
        <f>($AG$17*$AC$17*$AI$17)</f>
        <v>37.376100000000001</v>
      </c>
      <c r="J1462" s="27">
        <f>0.5*$AH$17*$AF$17*F1462^2</f>
        <v>0</v>
      </c>
      <c r="K1462" s="30">
        <f t="shared" si="289"/>
        <v>37.376100000000001</v>
      </c>
      <c r="L1462" s="35">
        <f t="shared" si="286"/>
        <v>0</v>
      </c>
      <c r="M1462" s="35">
        <f t="shared" si="290"/>
        <v>0</v>
      </c>
      <c r="N1462" s="35">
        <f t="shared" si="291"/>
        <v>0</v>
      </c>
      <c r="O1462" s="35">
        <f t="shared" si="292"/>
        <v>0</v>
      </c>
      <c r="P1462" s="36">
        <f>SUM($M$8:M1462)</f>
        <v>1419.4926860518528</v>
      </c>
      <c r="Q1462" s="36">
        <f>SUM($N$8:N1462)</f>
        <v>-226.94445734722228</v>
      </c>
      <c r="R1462" s="36">
        <f t="shared" si="293"/>
        <v>226.94445734722228</v>
      </c>
      <c r="S1462" s="13"/>
      <c r="T1462" s="38">
        <f t="shared" si="294"/>
        <v>215.59723447986116</v>
      </c>
      <c r="U1462" s="38">
        <f t="shared" si="287"/>
        <v>204.81737275586809</v>
      </c>
      <c r="V1462" s="38">
        <f t="shared" si="295"/>
        <v>202.7691990283094</v>
      </c>
      <c r="W1462" s="38">
        <f t="shared" si="295"/>
        <v>200.7415070380263</v>
      </c>
      <c r="X1462" s="38">
        <f t="shared" si="296"/>
        <v>190.70443168612496</v>
      </c>
      <c r="Y1462" s="38">
        <f t="shared" si="296"/>
        <v>181.16921010181872</v>
      </c>
      <c r="Z1462" s="38">
        <f t="shared" si="297"/>
        <v>181.16921010181872</v>
      </c>
    </row>
    <row r="1463" spans="2:26" x14ac:dyDescent="0.3">
      <c r="B1463" s="4" t="s">
        <v>37</v>
      </c>
      <c r="C1463" s="4">
        <v>1455</v>
      </c>
      <c r="D1463" s="4">
        <v>433</v>
      </c>
      <c r="E1463" s="8">
        <v>0</v>
      </c>
      <c r="F1463" s="8">
        <f t="shared" si="288"/>
        <v>0</v>
      </c>
      <c r="G1463" s="47">
        <f t="shared" si="298"/>
        <v>0</v>
      </c>
      <c r="H1463" s="27">
        <f>$AC$17*G1463</f>
        <v>0</v>
      </c>
      <c r="I1463" s="27">
        <f>($AG$17*$AC$17*$AI$17)</f>
        <v>37.376100000000001</v>
      </c>
      <c r="J1463" s="27">
        <f>0.5*$AH$17*$AF$17*F1463^2</f>
        <v>0</v>
      </c>
      <c r="K1463" s="30">
        <f t="shared" si="289"/>
        <v>37.376100000000001</v>
      </c>
      <c r="L1463" s="35">
        <f t="shared" si="286"/>
        <v>0</v>
      </c>
      <c r="M1463" s="35">
        <f t="shared" si="290"/>
        <v>0</v>
      </c>
      <c r="N1463" s="35">
        <f t="shared" si="291"/>
        <v>0</v>
      </c>
      <c r="O1463" s="35">
        <f t="shared" si="292"/>
        <v>0</v>
      </c>
      <c r="P1463" s="36">
        <f>SUM($M$8:M1463)</f>
        <v>1419.4926860518528</v>
      </c>
      <c r="Q1463" s="36">
        <f>SUM($N$8:N1463)</f>
        <v>-226.94445734722228</v>
      </c>
      <c r="R1463" s="36">
        <f t="shared" si="293"/>
        <v>226.94445734722228</v>
      </c>
      <c r="S1463" s="13"/>
      <c r="T1463" s="38">
        <f t="shared" si="294"/>
        <v>215.59723447986116</v>
      </c>
      <c r="U1463" s="38">
        <f t="shared" si="287"/>
        <v>204.81737275586809</v>
      </c>
      <c r="V1463" s="38">
        <f t="shared" si="295"/>
        <v>202.7691990283094</v>
      </c>
      <c r="W1463" s="38">
        <f t="shared" si="295"/>
        <v>200.7415070380263</v>
      </c>
      <c r="X1463" s="38">
        <f t="shared" si="296"/>
        <v>190.70443168612496</v>
      </c>
      <c r="Y1463" s="38">
        <f t="shared" si="296"/>
        <v>181.16921010181872</v>
      </c>
      <c r="Z1463" s="38">
        <f t="shared" si="297"/>
        <v>181.16921010181872</v>
      </c>
    </row>
    <row r="1464" spans="2:26" x14ac:dyDescent="0.3">
      <c r="B1464" s="4" t="s">
        <v>37</v>
      </c>
      <c r="C1464" s="4">
        <v>1456</v>
      </c>
      <c r="D1464" s="4">
        <v>434</v>
      </c>
      <c r="E1464" s="8">
        <v>0</v>
      </c>
      <c r="F1464" s="8">
        <f t="shared" si="288"/>
        <v>0</v>
      </c>
      <c r="G1464" s="47">
        <f t="shared" si="298"/>
        <v>0</v>
      </c>
      <c r="H1464" s="27">
        <f>$AC$17*G1464</f>
        <v>0</v>
      </c>
      <c r="I1464" s="27">
        <f>($AG$17*$AC$17*$AI$17)</f>
        <v>37.376100000000001</v>
      </c>
      <c r="J1464" s="27">
        <f>0.5*$AH$17*$AF$17*F1464^2</f>
        <v>0</v>
      </c>
      <c r="K1464" s="30">
        <f t="shared" si="289"/>
        <v>37.376100000000001</v>
      </c>
      <c r="L1464" s="35">
        <f t="shared" si="286"/>
        <v>0</v>
      </c>
      <c r="M1464" s="35">
        <f t="shared" si="290"/>
        <v>0</v>
      </c>
      <c r="N1464" s="35">
        <f t="shared" si="291"/>
        <v>0</v>
      </c>
      <c r="O1464" s="35">
        <f t="shared" si="292"/>
        <v>0</v>
      </c>
      <c r="P1464" s="36">
        <f>SUM($M$8:M1464)</f>
        <v>1419.4926860518528</v>
      </c>
      <c r="Q1464" s="36">
        <f>SUM($N$8:N1464)</f>
        <v>-226.94445734722228</v>
      </c>
      <c r="R1464" s="36">
        <f t="shared" si="293"/>
        <v>226.94445734722228</v>
      </c>
      <c r="S1464" s="13"/>
      <c r="T1464" s="38">
        <f t="shared" si="294"/>
        <v>215.59723447986116</v>
      </c>
      <c r="U1464" s="38">
        <f t="shared" si="287"/>
        <v>204.81737275586809</v>
      </c>
      <c r="V1464" s="38">
        <f t="shared" si="295"/>
        <v>202.7691990283094</v>
      </c>
      <c r="W1464" s="38">
        <f t="shared" si="295"/>
        <v>200.7415070380263</v>
      </c>
      <c r="X1464" s="38">
        <f t="shared" si="296"/>
        <v>190.70443168612496</v>
      </c>
      <c r="Y1464" s="38">
        <f t="shared" si="296"/>
        <v>181.16921010181872</v>
      </c>
      <c r="Z1464" s="38">
        <f t="shared" si="297"/>
        <v>181.16921010181872</v>
      </c>
    </row>
    <row r="1465" spans="2:26" x14ac:dyDescent="0.3">
      <c r="B1465" s="4" t="s">
        <v>37</v>
      </c>
      <c r="C1465" s="4">
        <v>1457</v>
      </c>
      <c r="D1465" s="4">
        <v>435</v>
      </c>
      <c r="E1465" s="8">
        <v>0</v>
      </c>
      <c r="F1465" s="8">
        <f t="shared" si="288"/>
        <v>0</v>
      </c>
      <c r="G1465" s="47">
        <f t="shared" si="298"/>
        <v>0</v>
      </c>
      <c r="H1465" s="27">
        <f>$AC$17*G1465</f>
        <v>0</v>
      </c>
      <c r="I1465" s="27">
        <f>($AG$17*$AC$17*$AI$17)</f>
        <v>37.376100000000001</v>
      </c>
      <c r="J1465" s="27">
        <f>0.5*$AH$17*$AF$17*F1465^2</f>
        <v>0</v>
      </c>
      <c r="K1465" s="30">
        <f t="shared" si="289"/>
        <v>37.376100000000001</v>
      </c>
      <c r="L1465" s="35">
        <f t="shared" si="286"/>
        <v>0</v>
      </c>
      <c r="M1465" s="35">
        <f t="shared" si="290"/>
        <v>0</v>
      </c>
      <c r="N1465" s="35">
        <f t="shared" si="291"/>
        <v>0</v>
      </c>
      <c r="O1465" s="35">
        <f t="shared" si="292"/>
        <v>0</v>
      </c>
      <c r="P1465" s="36">
        <f>SUM($M$8:M1465)</f>
        <v>1419.4926860518528</v>
      </c>
      <c r="Q1465" s="36">
        <f>SUM($N$8:N1465)</f>
        <v>-226.94445734722228</v>
      </c>
      <c r="R1465" s="36">
        <f t="shared" si="293"/>
        <v>226.94445734722228</v>
      </c>
      <c r="S1465" s="13"/>
      <c r="T1465" s="38">
        <f t="shared" si="294"/>
        <v>215.59723447986116</v>
      </c>
      <c r="U1465" s="38">
        <f t="shared" si="287"/>
        <v>204.81737275586809</v>
      </c>
      <c r="V1465" s="38">
        <f t="shared" si="295"/>
        <v>202.7691990283094</v>
      </c>
      <c r="W1465" s="38">
        <f t="shared" si="295"/>
        <v>200.7415070380263</v>
      </c>
      <c r="X1465" s="38">
        <f t="shared" si="296"/>
        <v>190.70443168612496</v>
      </c>
      <c r="Y1465" s="38">
        <f t="shared" si="296"/>
        <v>181.16921010181872</v>
      </c>
      <c r="Z1465" s="38">
        <f t="shared" si="297"/>
        <v>181.16921010181872</v>
      </c>
    </row>
    <row r="1466" spans="2:26" x14ac:dyDescent="0.3">
      <c r="B1466" s="4" t="s">
        <v>37</v>
      </c>
      <c r="C1466" s="4">
        <v>1458</v>
      </c>
      <c r="D1466" s="4">
        <v>436</v>
      </c>
      <c r="E1466" s="8">
        <v>0</v>
      </c>
      <c r="F1466" s="8">
        <f t="shared" si="288"/>
        <v>0</v>
      </c>
      <c r="G1466" s="47">
        <f t="shared" si="298"/>
        <v>0</v>
      </c>
      <c r="H1466" s="27">
        <f>$AC$17*G1466</f>
        <v>0</v>
      </c>
      <c r="I1466" s="27">
        <f>($AG$17*$AC$17*$AI$17)</f>
        <v>37.376100000000001</v>
      </c>
      <c r="J1466" s="27">
        <f>0.5*$AH$17*$AF$17*F1466^2</f>
        <v>0</v>
      </c>
      <c r="K1466" s="30">
        <f t="shared" si="289"/>
        <v>37.376100000000001</v>
      </c>
      <c r="L1466" s="35">
        <f t="shared" si="286"/>
        <v>0</v>
      </c>
      <c r="M1466" s="35">
        <f t="shared" si="290"/>
        <v>0</v>
      </c>
      <c r="N1466" s="35">
        <f t="shared" si="291"/>
        <v>0</v>
      </c>
      <c r="O1466" s="35">
        <f t="shared" si="292"/>
        <v>0</v>
      </c>
      <c r="P1466" s="36">
        <f>SUM($M$8:M1466)</f>
        <v>1419.4926860518528</v>
      </c>
      <c r="Q1466" s="36">
        <f>SUM($N$8:N1466)</f>
        <v>-226.94445734722228</v>
      </c>
      <c r="R1466" s="36">
        <f t="shared" si="293"/>
        <v>226.94445734722228</v>
      </c>
      <c r="S1466" s="13"/>
      <c r="T1466" s="38">
        <f t="shared" si="294"/>
        <v>215.59723447986116</v>
      </c>
      <c r="U1466" s="38">
        <f t="shared" si="287"/>
        <v>204.81737275586809</v>
      </c>
      <c r="V1466" s="38">
        <f t="shared" si="295"/>
        <v>202.7691990283094</v>
      </c>
      <c r="W1466" s="38">
        <f t="shared" si="295"/>
        <v>200.7415070380263</v>
      </c>
      <c r="X1466" s="38">
        <f t="shared" si="296"/>
        <v>190.70443168612496</v>
      </c>
      <c r="Y1466" s="38">
        <f t="shared" si="296"/>
        <v>181.16921010181872</v>
      </c>
      <c r="Z1466" s="38">
        <f t="shared" si="297"/>
        <v>181.16921010181872</v>
      </c>
    </row>
    <row r="1467" spans="2:26" x14ac:dyDescent="0.3">
      <c r="B1467" s="4" t="s">
        <v>37</v>
      </c>
      <c r="C1467" s="4">
        <v>1459</v>
      </c>
      <c r="D1467" s="4">
        <v>437</v>
      </c>
      <c r="E1467" s="8">
        <v>0</v>
      </c>
      <c r="F1467" s="8">
        <f t="shared" si="288"/>
        <v>0</v>
      </c>
      <c r="G1467" s="47">
        <f t="shared" si="298"/>
        <v>0</v>
      </c>
      <c r="H1467" s="27">
        <f>$AC$17*G1467</f>
        <v>0</v>
      </c>
      <c r="I1467" s="27">
        <f>($AG$17*$AC$17*$AI$17)</f>
        <v>37.376100000000001</v>
      </c>
      <c r="J1467" s="27">
        <f>0.5*$AH$17*$AF$17*F1467^2</f>
        <v>0</v>
      </c>
      <c r="K1467" s="30">
        <f t="shared" si="289"/>
        <v>37.376100000000001</v>
      </c>
      <c r="L1467" s="35">
        <f t="shared" si="286"/>
        <v>0</v>
      </c>
      <c r="M1467" s="35">
        <f t="shared" si="290"/>
        <v>0</v>
      </c>
      <c r="N1467" s="35">
        <f t="shared" si="291"/>
        <v>0</v>
      </c>
      <c r="O1467" s="35">
        <f t="shared" si="292"/>
        <v>0</v>
      </c>
      <c r="P1467" s="36">
        <f>SUM($M$8:M1467)</f>
        <v>1419.4926860518528</v>
      </c>
      <c r="Q1467" s="36">
        <f>SUM($N$8:N1467)</f>
        <v>-226.94445734722228</v>
      </c>
      <c r="R1467" s="36">
        <f t="shared" si="293"/>
        <v>226.94445734722228</v>
      </c>
      <c r="S1467" s="13"/>
      <c r="T1467" s="38">
        <f t="shared" si="294"/>
        <v>215.59723447986116</v>
      </c>
      <c r="U1467" s="38">
        <f t="shared" si="287"/>
        <v>204.81737275586809</v>
      </c>
      <c r="V1467" s="38">
        <f t="shared" si="295"/>
        <v>202.7691990283094</v>
      </c>
      <c r="W1467" s="38">
        <f t="shared" si="295"/>
        <v>200.7415070380263</v>
      </c>
      <c r="X1467" s="38">
        <f t="shared" si="296"/>
        <v>190.70443168612496</v>
      </c>
      <c r="Y1467" s="38">
        <f t="shared" si="296"/>
        <v>181.16921010181872</v>
      </c>
      <c r="Z1467" s="38">
        <f t="shared" si="297"/>
        <v>181.16921010181872</v>
      </c>
    </row>
    <row r="1468" spans="2:26" x14ac:dyDescent="0.3">
      <c r="B1468" s="4" t="s">
        <v>37</v>
      </c>
      <c r="C1468" s="4">
        <v>1460</v>
      </c>
      <c r="D1468" s="4">
        <v>438</v>
      </c>
      <c r="E1468" s="8">
        <v>0</v>
      </c>
      <c r="F1468" s="8">
        <f t="shared" si="288"/>
        <v>0</v>
      </c>
      <c r="G1468" s="47">
        <f t="shared" si="298"/>
        <v>0</v>
      </c>
      <c r="H1468" s="27">
        <f>$AC$17*G1468</f>
        <v>0</v>
      </c>
      <c r="I1468" s="27">
        <f>($AG$17*$AC$17*$AI$17)</f>
        <v>37.376100000000001</v>
      </c>
      <c r="J1468" s="27">
        <f>0.5*$AH$17*$AF$17*F1468^2</f>
        <v>0</v>
      </c>
      <c r="K1468" s="30">
        <f t="shared" si="289"/>
        <v>37.376100000000001</v>
      </c>
      <c r="L1468" s="35">
        <f t="shared" si="286"/>
        <v>0</v>
      </c>
      <c r="M1468" s="35">
        <f t="shared" si="290"/>
        <v>0</v>
      </c>
      <c r="N1468" s="35">
        <f t="shared" si="291"/>
        <v>0</v>
      </c>
      <c r="O1468" s="35">
        <f t="shared" si="292"/>
        <v>0</v>
      </c>
      <c r="P1468" s="36">
        <f>SUM($M$8:M1468)</f>
        <v>1419.4926860518528</v>
      </c>
      <c r="Q1468" s="36">
        <f>SUM($N$8:N1468)</f>
        <v>-226.94445734722228</v>
      </c>
      <c r="R1468" s="36">
        <f t="shared" si="293"/>
        <v>226.94445734722228</v>
      </c>
      <c r="S1468" s="13"/>
      <c r="T1468" s="38">
        <f t="shared" si="294"/>
        <v>215.59723447986116</v>
      </c>
      <c r="U1468" s="38">
        <f t="shared" si="287"/>
        <v>204.81737275586809</v>
      </c>
      <c r="V1468" s="38">
        <f t="shared" si="295"/>
        <v>202.7691990283094</v>
      </c>
      <c r="W1468" s="38">
        <f t="shared" si="295"/>
        <v>200.7415070380263</v>
      </c>
      <c r="X1468" s="38">
        <f t="shared" si="296"/>
        <v>190.70443168612496</v>
      </c>
      <c r="Y1468" s="38">
        <f t="shared" si="296"/>
        <v>181.16921010181872</v>
      </c>
      <c r="Z1468" s="38">
        <f t="shared" si="297"/>
        <v>181.16921010181872</v>
      </c>
    </row>
    <row r="1469" spans="2:26" x14ac:dyDescent="0.3">
      <c r="B1469" s="4" t="s">
        <v>37</v>
      </c>
      <c r="C1469" s="4">
        <v>1461</v>
      </c>
      <c r="D1469" s="4">
        <v>439</v>
      </c>
      <c r="E1469" s="8">
        <v>0</v>
      </c>
      <c r="F1469" s="8">
        <f t="shared" si="288"/>
        <v>0</v>
      </c>
      <c r="G1469" s="47">
        <f t="shared" si="298"/>
        <v>0</v>
      </c>
      <c r="H1469" s="27">
        <f>$AC$17*G1469</f>
        <v>0</v>
      </c>
      <c r="I1469" s="27">
        <f>($AG$17*$AC$17*$AI$17)</f>
        <v>37.376100000000001</v>
      </c>
      <c r="J1469" s="27">
        <f>0.5*$AH$17*$AF$17*F1469^2</f>
        <v>0</v>
      </c>
      <c r="K1469" s="30">
        <f t="shared" si="289"/>
        <v>37.376100000000001</v>
      </c>
      <c r="L1469" s="35">
        <f t="shared" si="286"/>
        <v>0</v>
      </c>
      <c r="M1469" s="35">
        <f t="shared" si="290"/>
        <v>0</v>
      </c>
      <c r="N1469" s="35">
        <f t="shared" si="291"/>
        <v>0</v>
      </c>
      <c r="O1469" s="35">
        <f t="shared" si="292"/>
        <v>0</v>
      </c>
      <c r="P1469" s="36">
        <f>SUM($M$8:M1469)</f>
        <v>1419.4926860518528</v>
      </c>
      <c r="Q1469" s="36">
        <f>SUM($N$8:N1469)</f>
        <v>-226.94445734722228</v>
      </c>
      <c r="R1469" s="36">
        <f t="shared" si="293"/>
        <v>226.94445734722228</v>
      </c>
      <c r="S1469" s="13"/>
      <c r="T1469" s="38">
        <f t="shared" si="294"/>
        <v>215.59723447986116</v>
      </c>
      <c r="U1469" s="38">
        <f t="shared" si="287"/>
        <v>204.81737275586809</v>
      </c>
      <c r="V1469" s="38">
        <f t="shared" si="295"/>
        <v>202.7691990283094</v>
      </c>
      <c r="W1469" s="38">
        <f t="shared" si="295"/>
        <v>200.7415070380263</v>
      </c>
      <c r="X1469" s="38">
        <f t="shared" si="296"/>
        <v>190.70443168612496</v>
      </c>
      <c r="Y1469" s="38">
        <f t="shared" si="296"/>
        <v>181.16921010181872</v>
      </c>
      <c r="Z1469" s="38">
        <f t="shared" si="297"/>
        <v>181.16921010181872</v>
      </c>
    </row>
    <row r="1470" spans="2:26" x14ac:dyDescent="0.3">
      <c r="B1470" s="4" t="s">
        <v>37</v>
      </c>
      <c r="C1470" s="4">
        <v>1462</v>
      </c>
      <c r="D1470" s="4">
        <v>440</v>
      </c>
      <c r="E1470" s="8">
        <v>0</v>
      </c>
      <c r="F1470" s="8">
        <f t="shared" si="288"/>
        <v>0</v>
      </c>
      <c r="G1470" s="47">
        <f t="shared" si="298"/>
        <v>0</v>
      </c>
      <c r="H1470" s="27">
        <f>$AC$17*G1470</f>
        <v>0</v>
      </c>
      <c r="I1470" s="27">
        <f>($AG$17*$AC$17*$AI$17)</f>
        <v>37.376100000000001</v>
      </c>
      <c r="J1470" s="27">
        <f>0.5*$AH$17*$AF$17*F1470^2</f>
        <v>0</v>
      </c>
      <c r="K1470" s="30">
        <f t="shared" si="289"/>
        <v>37.376100000000001</v>
      </c>
      <c r="L1470" s="35">
        <f t="shared" si="286"/>
        <v>0</v>
      </c>
      <c r="M1470" s="35">
        <f t="shared" si="290"/>
        <v>0</v>
      </c>
      <c r="N1470" s="35">
        <f t="shared" si="291"/>
        <v>0</v>
      </c>
      <c r="O1470" s="35">
        <f t="shared" si="292"/>
        <v>0</v>
      </c>
      <c r="P1470" s="36">
        <f>SUM($M$8:M1470)</f>
        <v>1419.4926860518528</v>
      </c>
      <c r="Q1470" s="36">
        <f>SUM($N$8:N1470)</f>
        <v>-226.94445734722228</v>
      </c>
      <c r="R1470" s="36">
        <f t="shared" si="293"/>
        <v>226.94445734722228</v>
      </c>
      <c r="S1470" s="13"/>
      <c r="T1470" s="38">
        <f t="shared" si="294"/>
        <v>215.59723447986116</v>
      </c>
      <c r="U1470" s="38">
        <f t="shared" si="287"/>
        <v>204.81737275586809</v>
      </c>
      <c r="V1470" s="38">
        <f t="shared" si="295"/>
        <v>202.7691990283094</v>
      </c>
      <c r="W1470" s="38">
        <f t="shared" si="295"/>
        <v>200.7415070380263</v>
      </c>
      <c r="X1470" s="38">
        <f t="shared" si="296"/>
        <v>190.70443168612496</v>
      </c>
      <c r="Y1470" s="38">
        <f t="shared" si="296"/>
        <v>181.16921010181872</v>
      </c>
      <c r="Z1470" s="38">
        <f t="shared" si="297"/>
        <v>181.16921010181872</v>
      </c>
    </row>
    <row r="1471" spans="2:26" x14ac:dyDescent="0.3">
      <c r="B1471" s="4" t="s">
        <v>37</v>
      </c>
      <c r="C1471" s="4">
        <v>1463</v>
      </c>
      <c r="D1471" s="4">
        <v>441</v>
      </c>
      <c r="E1471" s="8">
        <v>0</v>
      </c>
      <c r="F1471" s="8">
        <f t="shared" si="288"/>
        <v>0</v>
      </c>
      <c r="G1471" s="47">
        <f t="shared" si="298"/>
        <v>0</v>
      </c>
      <c r="H1471" s="27">
        <f>$AC$17*G1471</f>
        <v>0</v>
      </c>
      <c r="I1471" s="27">
        <f>($AG$17*$AC$17*$AI$17)</f>
        <v>37.376100000000001</v>
      </c>
      <c r="J1471" s="27">
        <f>0.5*$AH$17*$AF$17*F1471^2</f>
        <v>0</v>
      </c>
      <c r="K1471" s="30">
        <f t="shared" si="289"/>
        <v>37.376100000000001</v>
      </c>
      <c r="L1471" s="35">
        <f t="shared" si="286"/>
        <v>0</v>
      </c>
      <c r="M1471" s="35">
        <f t="shared" si="290"/>
        <v>0</v>
      </c>
      <c r="N1471" s="35">
        <f t="shared" si="291"/>
        <v>0</v>
      </c>
      <c r="O1471" s="35">
        <f t="shared" si="292"/>
        <v>0</v>
      </c>
      <c r="P1471" s="36">
        <f>SUM($M$8:M1471)</f>
        <v>1419.4926860518528</v>
      </c>
      <c r="Q1471" s="36">
        <f>SUM($N$8:N1471)</f>
        <v>-226.94445734722228</v>
      </c>
      <c r="R1471" s="36">
        <f t="shared" si="293"/>
        <v>226.94445734722228</v>
      </c>
      <c r="S1471" s="13"/>
      <c r="T1471" s="38">
        <f t="shared" si="294"/>
        <v>215.59723447986116</v>
      </c>
      <c r="U1471" s="38">
        <f t="shared" si="287"/>
        <v>204.81737275586809</v>
      </c>
      <c r="V1471" s="38">
        <f t="shared" si="295"/>
        <v>202.7691990283094</v>
      </c>
      <c r="W1471" s="38">
        <f t="shared" si="295"/>
        <v>200.7415070380263</v>
      </c>
      <c r="X1471" s="38">
        <f t="shared" si="296"/>
        <v>190.70443168612496</v>
      </c>
      <c r="Y1471" s="38">
        <f t="shared" si="296"/>
        <v>181.16921010181872</v>
      </c>
      <c r="Z1471" s="38">
        <f t="shared" si="297"/>
        <v>181.16921010181872</v>
      </c>
    </row>
    <row r="1472" spans="2:26" x14ac:dyDescent="0.3">
      <c r="B1472" s="4" t="s">
        <v>37</v>
      </c>
      <c r="C1472" s="4">
        <v>1464</v>
      </c>
      <c r="D1472" s="4">
        <v>442</v>
      </c>
      <c r="E1472" s="8">
        <v>0</v>
      </c>
      <c r="F1472" s="8">
        <f t="shared" si="288"/>
        <v>0</v>
      </c>
      <c r="G1472" s="47">
        <f t="shared" si="298"/>
        <v>0</v>
      </c>
      <c r="H1472" s="27">
        <f>$AC$17*G1472</f>
        <v>0</v>
      </c>
      <c r="I1472" s="27">
        <f>($AG$17*$AC$17*$AI$17)</f>
        <v>37.376100000000001</v>
      </c>
      <c r="J1472" s="27">
        <f>0.5*$AH$17*$AF$17*F1472^2</f>
        <v>0</v>
      </c>
      <c r="K1472" s="30">
        <f t="shared" si="289"/>
        <v>37.376100000000001</v>
      </c>
      <c r="L1472" s="35">
        <f t="shared" si="286"/>
        <v>0</v>
      </c>
      <c r="M1472" s="35">
        <f t="shared" si="290"/>
        <v>0</v>
      </c>
      <c r="N1472" s="35">
        <f t="shared" si="291"/>
        <v>0</v>
      </c>
      <c r="O1472" s="35">
        <f t="shared" si="292"/>
        <v>0</v>
      </c>
      <c r="P1472" s="36">
        <f>SUM($M$8:M1472)</f>
        <v>1419.4926860518528</v>
      </c>
      <c r="Q1472" s="36">
        <f>SUM($N$8:N1472)</f>
        <v>-226.94445734722228</v>
      </c>
      <c r="R1472" s="36">
        <f t="shared" si="293"/>
        <v>226.94445734722228</v>
      </c>
      <c r="S1472" s="13"/>
      <c r="T1472" s="38">
        <f t="shared" si="294"/>
        <v>215.59723447986116</v>
      </c>
      <c r="U1472" s="38">
        <f t="shared" si="287"/>
        <v>204.81737275586809</v>
      </c>
      <c r="V1472" s="38">
        <f t="shared" si="295"/>
        <v>202.7691990283094</v>
      </c>
      <c r="W1472" s="38">
        <f t="shared" si="295"/>
        <v>200.7415070380263</v>
      </c>
      <c r="X1472" s="38">
        <f t="shared" si="296"/>
        <v>190.70443168612496</v>
      </c>
      <c r="Y1472" s="38">
        <f t="shared" si="296"/>
        <v>181.16921010181872</v>
      </c>
      <c r="Z1472" s="38">
        <f t="shared" si="297"/>
        <v>181.16921010181872</v>
      </c>
    </row>
    <row r="1473" spans="2:26" x14ac:dyDescent="0.3">
      <c r="B1473" s="4" t="s">
        <v>37</v>
      </c>
      <c r="C1473" s="4">
        <v>1465</v>
      </c>
      <c r="D1473" s="4">
        <v>443</v>
      </c>
      <c r="E1473" s="8">
        <v>0</v>
      </c>
      <c r="F1473" s="8">
        <f t="shared" si="288"/>
        <v>0</v>
      </c>
      <c r="G1473" s="47">
        <f t="shared" si="298"/>
        <v>0</v>
      </c>
      <c r="H1473" s="27">
        <f>$AC$17*G1473</f>
        <v>0</v>
      </c>
      <c r="I1473" s="27">
        <f>($AG$17*$AC$17*$AI$17)</f>
        <v>37.376100000000001</v>
      </c>
      <c r="J1473" s="27">
        <f>0.5*$AH$17*$AF$17*F1473^2</f>
        <v>0</v>
      </c>
      <c r="K1473" s="30">
        <f t="shared" si="289"/>
        <v>37.376100000000001</v>
      </c>
      <c r="L1473" s="35">
        <f t="shared" si="286"/>
        <v>0</v>
      </c>
      <c r="M1473" s="35">
        <f t="shared" si="290"/>
        <v>0</v>
      </c>
      <c r="N1473" s="35">
        <f t="shared" si="291"/>
        <v>0</v>
      </c>
      <c r="O1473" s="35">
        <f t="shared" si="292"/>
        <v>0</v>
      </c>
      <c r="P1473" s="36">
        <f>SUM($M$8:M1473)</f>
        <v>1419.4926860518528</v>
      </c>
      <c r="Q1473" s="36">
        <f>SUM($N$8:N1473)</f>
        <v>-226.94445734722228</v>
      </c>
      <c r="R1473" s="36">
        <f t="shared" si="293"/>
        <v>226.94445734722228</v>
      </c>
      <c r="S1473" s="13"/>
      <c r="T1473" s="38">
        <f t="shared" si="294"/>
        <v>215.59723447986116</v>
      </c>
      <c r="U1473" s="38">
        <f t="shared" si="287"/>
        <v>204.81737275586809</v>
      </c>
      <c r="V1473" s="38">
        <f t="shared" si="295"/>
        <v>202.7691990283094</v>
      </c>
      <c r="W1473" s="38">
        <f t="shared" si="295"/>
        <v>200.7415070380263</v>
      </c>
      <c r="X1473" s="38">
        <f t="shared" si="296"/>
        <v>190.70443168612496</v>
      </c>
      <c r="Y1473" s="38">
        <f t="shared" si="296"/>
        <v>181.16921010181872</v>
      </c>
      <c r="Z1473" s="38">
        <f t="shared" si="297"/>
        <v>181.16921010181872</v>
      </c>
    </row>
    <row r="1474" spans="2:26" x14ac:dyDescent="0.3">
      <c r="B1474" s="4" t="s">
        <v>37</v>
      </c>
      <c r="C1474" s="4">
        <v>1466</v>
      </c>
      <c r="D1474" s="4">
        <v>444</v>
      </c>
      <c r="E1474" s="8">
        <v>0</v>
      </c>
      <c r="F1474" s="8">
        <f t="shared" si="288"/>
        <v>0</v>
      </c>
      <c r="G1474" s="47">
        <f t="shared" si="298"/>
        <v>0</v>
      </c>
      <c r="H1474" s="27">
        <f>$AC$17*G1474</f>
        <v>0</v>
      </c>
      <c r="I1474" s="27">
        <f>($AG$17*$AC$17*$AI$17)</f>
        <v>37.376100000000001</v>
      </c>
      <c r="J1474" s="27">
        <f>0.5*$AH$17*$AF$17*F1474^2</f>
        <v>0</v>
      </c>
      <c r="K1474" s="30">
        <f t="shared" si="289"/>
        <v>37.376100000000001</v>
      </c>
      <c r="L1474" s="35">
        <f t="shared" si="286"/>
        <v>0</v>
      </c>
      <c r="M1474" s="35">
        <f t="shared" si="290"/>
        <v>0</v>
      </c>
      <c r="N1474" s="35">
        <f t="shared" si="291"/>
        <v>0</v>
      </c>
      <c r="O1474" s="35">
        <f t="shared" si="292"/>
        <v>0</v>
      </c>
      <c r="P1474" s="36">
        <f>SUM($M$8:M1474)</f>
        <v>1419.4926860518528</v>
      </c>
      <c r="Q1474" s="36">
        <f>SUM($N$8:N1474)</f>
        <v>-226.94445734722228</v>
      </c>
      <c r="R1474" s="36">
        <f t="shared" si="293"/>
        <v>226.94445734722228</v>
      </c>
      <c r="S1474" s="13"/>
      <c r="T1474" s="38">
        <f t="shared" si="294"/>
        <v>215.59723447986116</v>
      </c>
      <c r="U1474" s="38">
        <f t="shared" si="287"/>
        <v>204.81737275586809</v>
      </c>
      <c r="V1474" s="38">
        <f t="shared" si="295"/>
        <v>202.7691990283094</v>
      </c>
      <c r="W1474" s="38">
        <f t="shared" si="295"/>
        <v>200.7415070380263</v>
      </c>
      <c r="X1474" s="38">
        <f t="shared" si="296"/>
        <v>190.70443168612496</v>
      </c>
      <c r="Y1474" s="38">
        <f t="shared" si="296"/>
        <v>181.16921010181872</v>
      </c>
      <c r="Z1474" s="38">
        <f t="shared" si="297"/>
        <v>181.16921010181872</v>
      </c>
    </row>
    <row r="1475" spans="2:26" x14ac:dyDescent="0.3">
      <c r="B1475" s="4" t="s">
        <v>37</v>
      </c>
      <c r="C1475" s="4">
        <v>1467</v>
      </c>
      <c r="D1475" s="4">
        <v>445</v>
      </c>
      <c r="E1475" s="8">
        <v>0</v>
      </c>
      <c r="F1475" s="8">
        <f t="shared" si="288"/>
        <v>0</v>
      </c>
      <c r="G1475" s="47">
        <f t="shared" si="298"/>
        <v>0</v>
      </c>
      <c r="H1475" s="27">
        <f>$AC$17*G1475</f>
        <v>0</v>
      </c>
      <c r="I1475" s="27">
        <f>($AG$17*$AC$17*$AI$17)</f>
        <v>37.376100000000001</v>
      </c>
      <c r="J1475" s="27">
        <f>0.5*$AH$17*$AF$17*F1475^2</f>
        <v>0</v>
      </c>
      <c r="K1475" s="30">
        <f t="shared" si="289"/>
        <v>37.376100000000001</v>
      </c>
      <c r="L1475" s="35">
        <f t="shared" si="286"/>
        <v>0</v>
      </c>
      <c r="M1475" s="35">
        <f t="shared" si="290"/>
        <v>0</v>
      </c>
      <c r="N1475" s="35">
        <f t="shared" si="291"/>
        <v>0</v>
      </c>
      <c r="O1475" s="35">
        <f t="shared" si="292"/>
        <v>0</v>
      </c>
      <c r="P1475" s="36">
        <f>SUM($M$8:M1475)</f>
        <v>1419.4926860518528</v>
      </c>
      <c r="Q1475" s="36">
        <f>SUM($N$8:N1475)</f>
        <v>-226.94445734722228</v>
      </c>
      <c r="R1475" s="36">
        <f t="shared" si="293"/>
        <v>226.94445734722228</v>
      </c>
      <c r="S1475" s="13"/>
      <c r="T1475" s="38">
        <f t="shared" si="294"/>
        <v>215.59723447986116</v>
      </c>
      <c r="U1475" s="38">
        <f t="shared" si="287"/>
        <v>204.81737275586809</v>
      </c>
      <c r="V1475" s="38">
        <f t="shared" si="295"/>
        <v>202.7691990283094</v>
      </c>
      <c r="W1475" s="38">
        <f t="shared" si="295"/>
        <v>200.7415070380263</v>
      </c>
      <c r="X1475" s="38">
        <f t="shared" si="296"/>
        <v>190.70443168612496</v>
      </c>
      <c r="Y1475" s="38">
        <f t="shared" si="296"/>
        <v>181.16921010181872</v>
      </c>
      <c r="Z1475" s="38">
        <f t="shared" si="297"/>
        <v>181.16921010181872</v>
      </c>
    </row>
    <row r="1476" spans="2:26" x14ac:dyDescent="0.3">
      <c r="B1476" s="4" t="s">
        <v>37</v>
      </c>
      <c r="C1476" s="4">
        <v>1468</v>
      </c>
      <c r="D1476" s="4">
        <v>446</v>
      </c>
      <c r="E1476" s="8">
        <v>0</v>
      </c>
      <c r="F1476" s="8">
        <f t="shared" si="288"/>
        <v>0</v>
      </c>
      <c r="G1476" s="47">
        <f t="shared" si="298"/>
        <v>0</v>
      </c>
      <c r="H1476" s="27">
        <f>$AC$17*G1476</f>
        <v>0</v>
      </c>
      <c r="I1476" s="27">
        <f>($AG$17*$AC$17*$AI$17)</f>
        <v>37.376100000000001</v>
      </c>
      <c r="J1476" s="27">
        <f>0.5*$AH$17*$AF$17*F1476^2</f>
        <v>0</v>
      </c>
      <c r="K1476" s="30">
        <f t="shared" si="289"/>
        <v>37.376100000000001</v>
      </c>
      <c r="L1476" s="35">
        <f t="shared" si="286"/>
        <v>0</v>
      </c>
      <c r="M1476" s="35">
        <f t="shared" si="290"/>
        <v>0</v>
      </c>
      <c r="N1476" s="35">
        <f t="shared" si="291"/>
        <v>0</v>
      </c>
      <c r="O1476" s="35">
        <f t="shared" si="292"/>
        <v>0</v>
      </c>
      <c r="P1476" s="36">
        <f>SUM($M$8:M1476)</f>
        <v>1419.4926860518528</v>
      </c>
      <c r="Q1476" s="36">
        <f>SUM($N$8:N1476)</f>
        <v>-226.94445734722228</v>
      </c>
      <c r="R1476" s="36">
        <f t="shared" si="293"/>
        <v>226.94445734722228</v>
      </c>
      <c r="S1476" s="13"/>
      <c r="T1476" s="38">
        <f t="shared" si="294"/>
        <v>215.59723447986116</v>
      </c>
      <c r="U1476" s="38">
        <f t="shared" si="287"/>
        <v>204.81737275586809</v>
      </c>
      <c r="V1476" s="38">
        <f t="shared" si="295"/>
        <v>202.7691990283094</v>
      </c>
      <c r="W1476" s="38">
        <f t="shared" si="295"/>
        <v>200.7415070380263</v>
      </c>
      <c r="X1476" s="38">
        <f t="shared" si="296"/>
        <v>190.70443168612496</v>
      </c>
      <c r="Y1476" s="38">
        <f t="shared" si="296"/>
        <v>181.16921010181872</v>
      </c>
      <c r="Z1476" s="38">
        <f t="shared" si="297"/>
        <v>181.16921010181872</v>
      </c>
    </row>
    <row r="1477" spans="2:26" x14ac:dyDescent="0.3">
      <c r="B1477" s="4" t="s">
        <v>37</v>
      </c>
      <c r="C1477" s="4">
        <v>1469</v>
      </c>
      <c r="D1477" s="4">
        <v>447</v>
      </c>
      <c r="E1477" s="8">
        <v>0</v>
      </c>
      <c r="F1477" s="8">
        <f t="shared" si="288"/>
        <v>0</v>
      </c>
      <c r="G1477" s="47">
        <f t="shared" si="298"/>
        <v>0</v>
      </c>
      <c r="H1477" s="27">
        <f>$AC$17*G1477</f>
        <v>0</v>
      </c>
      <c r="I1477" s="27">
        <f>($AG$17*$AC$17*$AI$17)</f>
        <v>37.376100000000001</v>
      </c>
      <c r="J1477" s="27">
        <f>0.5*$AH$17*$AF$17*F1477^2</f>
        <v>0</v>
      </c>
      <c r="K1477" s="30">
        <f t="shared" si="289"/>
        <v>37.376100000000001</v>
      </c>
      <c r="L1477" s="35">
        <f t="shared" si="286"/>
        <v>0</v>
      </c>
      <c r="M1477" s="35">
        <f t="shared" si="290"/>
        <v>0</v>
      </c>
      <c r="N1477" s="35">
        <f t="shared" si="291"/>
        <v>0</v>
      </c>
      <c r="O1477" s="35">
        <f t="shared" si="292"/>
        <v>0</v>
      </c>
      <c r="P1477" s="36">
        <f>SUM($M$8:M1477)</f>
        <v>1419.4926860518528</v>
      </c>
      <c r="Q1477" s="36">
        <f>SUM($N$8:N1477)</f>
        <v>-226.94445734722228</v>
      </c>
      <c r="R1477" s="36">
        <f t="shared" si="293"/>
        <v>226.94445734722228</v>
      </c>
      <c r="S1477" s="13"/>
      <c r="T1477" s="38">
        <f t="shared" si="294"/>
        <v>215.59723447986116</v>
      </c>
      <c r="U1477" s="38">
        <f t="shared" si="287"/>
        <v>204.81737275586809</v>
      </c>
      <c r="V1477" s="38">
        <f t="shared" si="295"/>
        <v>202.7691990283094</v>
      </c>
      <c r="W1477" s="38">
        <f t="shared" si="295"/>
        <v>200.7415070380263</v>
      </c>
      <c r="X1477" s="38">
        <f t="shared" si="296"/>
        <v>190.70443168612496</v>
      </c>
      <c r="Y1477" s="38">
        <f t="shared" si="296"/>
        <v>181.16921010181872</v>
      </c>
      <c r="Z1477" s="38">
        <f t="shared" si="297"/>
        <v>181.16921010181872</v>
      </c>
    </row>
    <row r="1478" spans="2:26" x14ac:dyDescent="0.3">
      <c r="B1478" s="4" t="s">
        <v>37</v>
      </c>
      <c r="C1478" s="4">
        <v>1470</v>
      </c>
      <c r="D1478" s="4">
        <v>448</v>
      </c>
      <c r="E1478" s="8">
        <v>0</v>
      </c>
      <c r="F1478" s="8">
        <f t="shared" si="288"/>
        <v>0</v>
      </c>
      <c r="G1478" s="47">
        <f t="shared" si="298"/>
        <v>0</v>
      </c>
      <c r="H1478" s="27">
        <f>$AC$17*G1478</f>
        <v>0</v>
      </c>
      <c r="I1478" s="27">
        <f>($AG$17*$AC$17*$AI$17)</f>
        <v>37.376100000000001</v>
      </c>
      <c r="J1478" s="27">
        <f>0.5*$AH$17*$AF$17*F1478^2</f>
        <v>0</v>
      </c>
      <c r="K1478" s="30">
        <f t="shared" si="289"/>
        <v>37.376100000000001</v>
      </c>
      <c r="L1478" s="35">
        <f t="shared" si="286"/>
        <v>0</v>
      </c>
      <c r="M1478" s="35">
        <f t="shared" si="290"/>
        <v>0</v>
      </c>
      <c r="N1478" s="35">
        <f t="shared" si="291"/>
        <v>0</v>
      </c>
      <c r="O1478" s="35">
        <f t="shared" si="292"/>
        <v>0</v>
      </c>
      <c r="P1478" s="36">
        <f>SUM($M$8:M1478)</f>
        <v>1419.4926860518528</v>
      </c>
      <c r="Q1478" s="36">
        <f>SUM($N$8:N1478)</f>
        <v>-226.94445734722228</v>
      </c>
      <c r="R1478" s="36">
        <f t="shared" si="293"/>
        <v>226.94445734722228</v>
      </c>
      <c r="S1478" s="13"/>
      <c r="T1478" s="38">
        <f t="shared" si="294"/>
        <v>215.59723447986116</v>
      </c>
      <c r="U1478" s="38">
        <f t="shared" si="287"/>
        <v>204.81737275586809</v>
      </c>
      <c r="V1478" s="38">
        <f t="shared" si="295"/>
        <v>202.7691990283094</v>
      </c>
      <c r="W1478" s="38">
        <f t="shared" si="295"/>
        <v>200.7415070380263</v>
      </c>
      <c r="X1478" s="38">
        <f t="shared" si="296"/>
        <v>190.70443168612496</v>
      </c>
      <c r="Y1478" s="38">
        <f t="shared" si="296"/>
        <v>181.16921010181872</v>
      </c>
      <c r="Z1478" s="38">
        <f t="shared" si="297"/>
        <v>181.16921010181872</v>
      </c>
    </row>
    <row r="1479" spans="2:26" x14ac:dyDescent="0.3">
      <c r="B1479" s="4" t="s">
        <v>37</v>
      </c>
      <c r="C1479" s="4">
        <v>1471</v>
      </c>
      <c r="D1479" s="4">
        <v>449</v>
      </c>
      <c r="E1479" s="8">
        <v>0</v>
      </c>
      <c r="F1479" s="8">
        <f t="shared" si="288"/>
        <v>0</v>
      </c>
      <c r="G1479" s="47">
        <f t="shared" si="298"/>
        <v>0</v>
      </c>
      <c r="H1479" s="27">
        <f>$AC$17*G1479</f>
        <v>0</v>
      </c>
      <c r="I1479" s="27">
        <f>($AG$17*$AC$17*$AI$17)</f>
        <v>37.376100000000001</v>
      </c>
      <c r="J1479" s="27">
        <f>0.5*$AH$17*$AF$17*F1479^2</f>
        <v>0</v>
      </c>
      <c r="K1479" s="30">
        <f t="shared" si="289"/>
        <v>37.376100000000001</v>
      </c>
      <c r="L1479" s="35">
        <f t="shared" si="286"/>
        <v>0</v>
      </c>
      <c r="M1479" s="35">
        <f t="shared" si="290"/>
        <v>0</v>
      </c>
      <c r="N1479" s="35">
        <f t="shared" si="291"/>
        <v>0</v>
      </c>
      <c r="O1479" s="35">
        <f t="shared" si="292"/>
        <v>0</v>
      </c>
      <c r="P1479" s="36">
        <f>SUM($M$8:M1479)</f>
        <v>1419.4926860518528</v>
      </c>
      <c r="Q1479" s="36">
        <f>SUM($N$8:N1479)</f>
        <v>-226.94445734722228</v>
      </c>
      <c r="R1479" s="36">
        <f t="shared" si="293"/>
        <v>226.94445734722228</v>
      </c>
      <c r="S1479" s="13"/>
      <c r="T1479" s="38">
        <f t="shared" si="294"/>
        <v>215.59723447986116</v>
      </c>
      <c r="U1479" s="38">
        <f t="shared" si="287"/>
        <v>204.81737275586809</v>
      </c>
      <c r="V1479" s="38">
        <f t="shared" si="295"/>
        <v>202.7691990283094</v>
      </c>
      <c r="W1479" s="38">
        <f t="shared" si="295"/>
        <v>200.7415070380263</v>
      </c>
      <c r="X1479" s="38">
        <f t="shared" si="296"/>
        <v>190.70443168612496</v>
      </c>
      <c r="Y1479" s="38">
        <f t="shared" si="296"/>
        <v>181.16921010181872</v>
      </c>
      <c r="Z1479" s="38">
        <f t="shared" si="297"/>
        <v>181.16921010181872</v>
      </c>
    </row>
    <row r="1480" spans="2:26" x14ac:dyDescent="0.3">
      <c r="B1480" s="4" t="s">
        <v>37</v>
      </c>
      <c r="C1480" s="4">
        <v>1472</v>
      </c>
      <c r="D1480" s="4">
        <v>450</v>
      </c>
      <c r="E1480" s="8">
        <v>0</v>
      </c>
      <c r="F1480" s="8">
        <f t="shared" si="288"/>
        <v>0</v>
      </c>
      <c r="G1480" s="47">
        <f t="shared" si="298"/>
        <v>0</v>
      </c>
      <c r="H1480" s="27">
        <f>$AC$17*G1480</f>
        <v>0</v>
      </c>
      <c r="I1480" s="27">
        <f>($AG$17*$AC$17*$AI$17)</f>
        <v>37.376100000000001</v>
      </c>
      <c r="J1480" s="27">
        <f>0.5*$AH$17*$AF$17*F1480^2</f>
        <v>0</v>
      </c>
      <c r="K1480" s="30">
        <f t="shared" si="289"/>
        <v>37.376100000000001</v>
      </c>
      <c r="L1480" s="35">
        <f t="shared" ref="L1480:L1543" si="299">(K1480*F1480)/1000</f>
        <v>0</v>
      </c>
      <c r="M1480" s="35">
        <f t="shared" si="290"/>
        <v>0</v>
      </c>
      <c r="N1480" s="35">
        <f t="shared" si="291"/>
        <v>0</v>
      </c>
      <c r="O1480" s="35">
        <f t="shared" si="292"/>
        <v>0</v>
      </c>
      <c r="P1480" s="36">
        <f>SUM($M$8:M1480)</f>
        <v>1419.4926860518528</v>
      </c>
      <c r="Q1480" s="36">
        <f>SUM($N$8:N1480)</f>
        <v>-226.94445734722228</v>
      </c>
      <c r="R1480" s="36">
        <f t="shared" si="293"/>
        <v>226.94445734722228</v>
      </c>
      <c r="S1480" s="13"/>
      <c r="T1480" s="38">
        <f t="shared" si="294"/>
        <v>215.59723447986116</v>
      </c>
      <c r="U1480" s="38">
        <f t="shared" ref="U1480:U1543" si="300">T1480*0.95</f>
        <v>204.81737275586809</v>
      </c>
      <c r="V1480" s="38">
        <f t="shared" si="295"/>
        <v>202.7691990283094</v>
      </c>
      <c r="W1480" s="38">
        <f t="shared" si="295"/>
        <v>200.7415070380263</v>
      </c>
      <c r="X1480" s="38">
        <f t="shared" si="296"/>
        <v>190.70443168612496</v>
      </c>
      <c r="Y1480" s="38">
        <f t="shared" si="296"/>
        <v>181.16921010181872</v>
      </c>
      <c r="Z1480" s="38">
        <f t="shared" si="297"/>
        <v>181.16921010181872</v>
      </c>
    </row>
    <row r="1481" spans="2:26" x14ac:dyDescent="0.3">
      <c r="B1481" s="4" t="s">
        <v>37</v>
      </c>
      <c r="C1481" s="4">
        <v>1473</v>
      </c>
      <c r="D1481" s="4">
        <v>451</v>
      </c>
      <c r="E1481" s="8">
        <v>0</v>
      </c>
      <c r="F1481" s="8">
        <f t="shared" ref="F1481:F1544" si="301">E1481/3.6</f>
        <v>0</v>
      </c>
      <c r="G1481" s="47">
        <f t="shared" si="298"/>
        <v>0</v>
      </c>
      <c r="H1481" s="27">
        <f>$AC$17*G1481</f>
        <v>0</v>
      </c>
      <c r="I1481" s="27">
        <f>($AG$17*$AC$17*$AI$17)</f>
        <v>37.376100000000001</v>
      </c>
      <c r="J1481" s="27">
        <f>0.5*$AH$17*$AF$17*F1481^2</f>
        <v>0</v>
      </c>
      <c r="K1481" s="30">
        <f t="shared" ref="K1481:K1544" si="302">H1481+I1481+J1481</f>
        <v>37.376100000000001</v>
      </c>
      <c r="L1481" s="35">
        <f t="shared" si="299"/>
        <v>0</v>
      </c>
      <c r="M1481" s="35">
        <f t="shared" ref="M1481:M1544" si="303">IF(L1481&gt;0, L1481, 0)</f>
        <v>0</v>
      </c>
      <c r="N1481" s="35">
        <f t="shared" ref="N1481:N1544" si="304">IF(L1481&lt;0, L1481, 0)</f>
        <v>0</v>
      </c>
      <c r="O1481" s="35">
        <f t="shared" ref="O1481:O1544" si="305">N1481*(-1)</f>
        <v>0</v>
      </c>
      <c r="P1481" s="36">
        <f>SUM($M$8:M1481)</f>
        <v>1419.4926860518528</v>
      </c>
      <c r="Q1481" s="36">
        <f>SUM($N$8:N1481)</f>
        <v>-226.94445734722228</v>
      </c>
      <c r="R1481" s="36">
        <f t="shared" ref="R1481:R1544" si="306">Q1481*(-1)</f>
        <v>226.94445734722228</v>
      </c>
      <c r="S1481" s="13"/>
      <c r="T1481" s="38">
        <f t="shared" ref="T1481:T1544" si="307">R1481*0.95</f>
        <v>215.59723447986116</v>
      </c>
      <c r="U1481" s="38">
        <f t="shared" si="300"/>
        <v>204.81737275586809</v>
      </c>
      <c r="V1481" s="38">
        <f t="shared" ref="V1481:W1544" si="308">U1481*0.99</f>
        <v>202.7691990283094</v>
      </c>
      <c r="W1481" s="38">
        <f t="shared" si="308"/>
        <v>200.7415070380263</v>
      </c>
      <c r="X1481" s="38">
        <f t="shared" ref="X1481:Y1544" si="309">W1481*0.95</f>
        <v>190.70443168612496</v>
      </c>
      <c r="Y1481" s="38">
        <f t="shared" si="309"/>
        <v>181.16921010181872</v>
      </c>
      <c r="Z1481" s="38">
        <f t="shared" ref="Z1481:Z1544" si="310">Y1481</f>
        <v>181.16921010181872</v>
      </c>
    </row>
    <row r="1482" spans="2:26" x14ac:dyDescent="0.3">
      <c r="B1482" s="4" t="s">
        <v>37</v>
      </c>
      <c r="C1482" s="4">
        <v>1474</v>
      </c>
      <c r="D1482" s="4">
        <v>452</v>
      </c>
      <c r="E1482" s="8">
        <v>0</v>
      </c>
      <c r="F1482" s="8">
        <f t="shared" si="301"/>
        <v>0</v>
      </c>
      <c r="G1482" s="47">
        <f t="shared" ref="G1482:G1545" si="311">($E1483-$E1481)/2/3.6</f>
        <v>0</v>
      </c>
      <c r="H1482" s="27">
        <f>$AC$17*G1482</f>
        <v>0</v>
      </c>
      <c r="I1482" s="27">
        <f>($AG$17*$AC$17*$AI$17)</f>
        <v>37.376100000000001</v>
      </c>
      <c r="J1482" s="27">
        <f>0.5*$AH$17*$AF$17*F1482^2</f>
        <v>0</v>
      </c>
      <c r="K1482" s="30">
        <f t="shared" si="302"/>
        <v>37.376100000000001</v>
      </c>
      <c r="L1482" s="35">
        <f t="shared" si="299"/>
        <v>0</v>
      </c>
      <c r="M1482" s="35">
        <f t="shared" si="303"/>
        <v>0</v>
      </c>
      <c r="N1482" s="35">
        <f t="shared" si="304"/>
        <v>0</v>
      </c>
      <c r="O1482" s="35">
        <f t="shared" si="305"/>
        <v>0</v>
      </c>
      <c r="P1482" s="36">
        <f>SUM($M$8:M1482)</f>
        <v>1419.4926860518528</v>
      </c>
      <c r="Q1482" s="36">
        <f>SUM($N$8:N1482)</f>
        <v>-226.94445734722228</v>
      </c>
      <c r="R1482" s="36">
        <f t="shared" si="306"/>
        <v>226.94445734722228</v>
      </c>
      <c r="S1482" s="13"/>
      <c r="T1482" s="38">
        <f t="shared" si="307"/>
        <v>215.59723447986116</v>
      </c>
      <c r="U1482" s="38">
        <f t="shared" si="300"/>
        <v>204.81737275586809</v>
      </c>
      <c r="V1482" s="38">
        <f t="shared" si="308"/>
        <v>202.7691990283094</v>
      </c>
      <c r="W1482" s="38">
        <f t="shared" si="308"/>
        <v>200.7415070380263</v>
      </c>
      <c r="X1482" s="38">
        <f t="shared" si="309"/>
        <v>190.70443168612496</v>
      </c>
      <c r="Y1482" s="38">
        <f t="shared" si="309"/>
        <v>181.16921010181872</v>
      </c>
      <c r="Z1482" s="38">
        <f t="shared" si="310"/>
        <v>181.16921010181872</v>
      </c>
    </row>
    <row r="1483" spans="2:26" x14ac:dyDescent="0.3">
      <c r="B1483" s="4" t="s">
        <v>37</v>
      </c>
      <c r="C1483" s="4">
        <v>1475</v>
      </c>
      <c r="D1483" s="4">
        <v>453</v>
      </c>
      <c r="E1483" s="8">
        <v>0</v>
      </c>
      <c r="F1483" s="8">
        <f t="shared" si="301"/>
        <v>0</v>
      </c>
      <c r="G1483" s="47">
        <f t="shared" si="311"/>
        <v>0</v>
      </c>
      <c r="H1483" s="27">
        <f>$AC$17*G1483</f>
        <v>0</v>
      </c>
      <c r="I1483" s="27">
        <f>($AG$17*$AC$17*$AI$17)</f>
        <v>37.376100000000001</v>
      </c>
      <c r="J1483" s="27">
        <f>0.5*$AH$17*$AF$17*F1483^2</f>
        <v>0</v>
      </c>
      <c r="K1483" s="30">
        <f t="shared" si="302"/>
        <v>37.376100000000001</v>
      </c>
      <c r="L1483" s="35">
        <f t="shared" si="299"/>
        <v>0</v>
      </c>
      <c r="M1483" s="35">
        <f t="shared" si="303"/>
        <v>0</v>
      </c>
      <c r="N1483" s="35">
        <f t="shared" si="304"/>
        <v>0</v>
      </c>
      <c r="O1483" s="35">
        <f t="shared" si="305"/>
        <v>0</v>
      </c>
      <c r="P1483" s="36">
        <f>SUM($M$8:M1483)</f>
        <v>1419.4926860518528</v>
      </c>
      <c r="Q1483" s="36">
        <f>SUM($N$8:N1483)</f>
        <v>-226.94445734722228</v>
      </c>
      <c r="R1483" s="36">
        <f t="shared" si="306"/>
        <v>226.94445734722228</v>
      </c>
      <c r="S1483" s="13"/>
      <c r="T1483" s="38">
        <f t="shared" si="307"/>
        <v>215.59723447986116</v>
      </c>
      <c r="U1483" s="38">
        <f t="shared" si="300"/>
        <v>204.81737275586809</v>
      </c>
      <c r="V1483" s="38">
        <f t="shared" si="308"/>
        <v>202.7691990283094</v>
      </c>
      <c r="W1483" s="38">
        <f t="shared" si="308"/>
        <v>200.7415070380263</v>
      </c>
      <c r="X1483" s="38">
        <f t="shared" si="309"/>
        <v>190.70443168612496</v>
      </c>
      <c r="Y1483" s="38">
        <f t="shared" si="309"/>
        <v>181.16921010181872</v>
      </c>
      <c r="Z1483" s="38">
        <f t="shared" si="310"/>
        <v>181.16921010181872</v>
      </c>
    </row>
    <row r="1484" spans="2:26" x14ac:dyDescent="0.3">
      <c r="B1484" s="4" t="s">
        <v>37</v>
      </c>
      <c r="C1484" s="4">
        <v>1476</v>
      </c>
      <c r="D1484" s="4">
        <v>454</v>
      </c>
      <c r="E1484" s="8">
        <v>0</v>
      </c>
      <c r="F1484" s="8">
        <f t="shared" si="301"/>
        <v>0</v>
      </c>
      <c r="G1484" s="47">
        <f t="shared" si="311"/>
        <v>0</v>
      </c>
      <c r="H1484" s="27">
        <f>$AC$17*G1484</f>
        <v>0</v>
      </c>
      <c r="I1484" s="27">
        <f>($AG$17*$AC$17*$AI$17)</f>
        <v>37.376100000000001</v>
      </c>
      <c r="J1484" s="27">
        <f>0.5*$AH$17*$AF$17*F1484^2</f>
        <v>0</v>
      </c>
      <c r="K1484" s="30">
        <f t="shared" si="302"/>
        <v>37.376100000000001</v>
      </c>
      <c r="L1484" s="35">
        <f t="shared" si="299"/>
        <v>0</v>
      </c>
      <c r="M1484" s="35">
        <f t="shared" si="303"/>
        <v>0</v>
      </c>
      <c r="N1484" s="35">
        <f t="shared" si="304"/>
        <v>0</v>
      </c>
      <c r="O1484" s="35">
        <f t="shared" si="305"/>
        <v>0</v>
      </c>
      <c r="P1484" s="36">
        <f>SUM($M$8:M1484)</f>
        <v>1419.4926860518528</v>
      </c>
      <c r="Q1484" s="36">
        <f>SUM($N$8:N1484)</f>
        <v>-226.94445734722228</v>
      </c>
      <c r="R1484" s="36">
        <f t="shared" si="306"/>
        <v>226.94445734722228</v>
      </c>
      <c r="S1484" s="13"/>
      <c r="T1484" s="38">
        <f t="shared" si="307"/>
        <v>215.59723447986116</v>
      </c>
      <c r="U1484" s="38">
        <f t="shared" si="300"/>
        <v>204.81737275586809</v>
      </c>
      <c r="V1484" s="38">
        <f t="shared" si="308"/>
        <v>202.7691990283094</v>
      </c>
      <c r="W1484" s="38">
        <f t="shared" si="308"/>
        <v>200.7415070380263</v>
      </c>
      <c r="X1484" s="38">
        <f t="shared" si="309"/>
        <v>190.70443168612496</v>
      </c>
      <c r="Y1484" s="38">
        <f t="shared" si="309"/>
        <v>181.16921010181872</v>
      </c>
      <c r="Z1484" s="38">
        <f t="shared" si="310"/>
        <v>181.16921010181872</v>
      </c>
    </row>
    <row r="1485" spans="2:26" x14ac:dyDescent="0.3">
      <c r="B1485" s="4" t="s">
        <v>37</v>
      </c>
      <c r="C1485" s="4">
        <v>1477</v>
      </c>
      <c r="D1485" s="4">
        <v>455</v>
      </c>
      <c r="E1485" s="8">
        <v>0</v>
      </c>
      <c r="F1485" s="8">
        <f t="shared" si="301"/>
        <v>0</v>
      </c>
      <c r="G1485" s="47">
        <f t="shared" si="311"/>
        <v>0</v>
      </c>
      <c r="H1485" s="27">
        <f>$AC$17*G1485</f>
        <v>0</v>
      </c>
      <c r="I1485" s="27">
        <f>($AG$17*$AC$17*$AI$17)</f>
        <v>37.376100000000001</v>
      </c>
      <c r="J1485" s="27">
        <f>0.5*$AH$17*$AF$17*F1485^2</f>
        <v>0</v>
      </c>
      <c r="K1485" s="30">
        <f t="shared" si="302"/>
        <v>37.376100000000001</v>
      </c>
      <c r="L1485" s="35">
        <f t="shared" si="299"/>
        <v>0</v>
      </c>
      <c r="M1485" s="35">
        <f t="shared" si="303"/>
        <v>0</v>
      </c>
      <c r="N1485" s="35">
        <f t="shared" si="304"/>
        <v>0</v>
      </c>
      <c r="O1485" s="35">
        <f t="shared" si="305"/>
        <v>0</v>
      </c>
      <c r="P1485" s="36">
        <f>SUM($M$8:M1485)</f>
        <v>1419.4926860518528</v>
      </c>
      <c r="Q1485" s="36">
        <f>SUM($N$8:N1485)</f>
        <v>-226.94445734722228</v>
      </c>
      <c r="R1485" s="36">
        <f t="shared" si="306"/>
        <v>226.94445734722228</v>
      </c>
      <c r="S1485" s="13"/>
      <c r="T1485" s="38">
        <f t="shared" si="307"/>
        <v>215.59723447986116</v>
      </c>
      <c r="U1485" s="38">
        <f t="shared" si="300"/>
        <v>204.81737275586809</v>
      </c>
      <c r="V1485" s="38">
        <f t="shared" si="308"/>
        <v>202.7691990283094</v>
      </c>
      <c r="W1485" s="38">
        <f t="shared" si="308"/>
        <v>200.7415070380263</v>
      </c>
      <c r="X1485" s="38">
        <f t="shared" si="309"/>
        <v>190.70443168612496</v>
      </c>
      <c r="Y1485" s="38">
        <f t="shared" si="309"/>
        <v>181.16921010181872</v>
      </c>
      <c r="Z1485" s="38">
        <f t="shared" si="310"/>
        <v>181.16921010181872</v>
      </c>
    </row>
    <row r="1486" spans="2:26" x14ac:dyDescent="0.3">
      <c r="B1486" s="5" t="s">
        <v>38</v>
      </c>
      <c r="C1486" s="5">
        <v>1478</v>
      </c>
      <c r="D1486" s="5">
        <v>1</v>
      </c>
      <c r="E1486" s="9">
        <v>0</v>
      </c>
      <c r="F1486" s="9">
        <f t="shared" si="301"/>
        <v>0</v>
      </c>
      <c r="G1486" s="48">
        <f t="shared" si="311"/>
        <v>0.30555555555555558</v>
      </c>
      <c r="H1486" s="27">
        <f>$AC$17*G1486</f>
        <v>58.208333333333336</v>
      </c>
      <c r="I1486" s="27">
        <f>($AG$17*$AC$17*$AI$17)</f>
        <v>37.376100000000001</v>
      </c>
      <c r="J1486" s="27">
        <f>0.5*$AH$17*$AF$17*F1486^2</f>
        <v>0</v>
      </c>
      <c r="K1486" s="30">
        <f t="shared" si="302"/>
        <v>95.584433333333337</v>
      </c>
      <c r="L1486" s="35">
        <f t="shared" si="299"/>
        <v>0</v>
      </c>
      <c r="M1486" s="35">
        <f t="shared" si="303"/>
        <v>0</v>
      </c>
      <c r="N1486" s="35">
        <f t="shared" si="304"/>
        <v>0</v>
      </c>
      <c r="O1486" s="35">
        <f t="shared" si="305"/>
        <v>0</v>
      </c>
      <c r="P1486" s="36">
        <f>SUM($M$8:M1486)</f>
        <v>1419.4926860518528</v>
      </c>
      <c r="Q1486" s="36">
        <f>SUM($N$8:N1486)</f>
        <v>-226.94445734722228</v>
      </c>
      <c r="R1486" s="36">
        <f t="shared" si="306"/>
        <v>226.94445734722228</v>
      </c>
      <c r="S1486" s="13"/>
      <c r="T1486" s="38">
        <f t="shared" si="307"/>
        <v>215.59723447986116</v>
      </c>
      <c r="U1486" s="38">
        <f t="shared" si="300"/>
        <v>204.81737275586809</v>
      </c>
      <c r="V1486" s="38">
        <f t="shared" si="308"/>
        <v>202.7691990283094</v>
      </c>
      <c r="W1486" s="38">
        <f t="shared" si="308"/>
        <v>200.7415070380263</v>
      </c>
      <c r="X1486" s="38">
        <f t="shared" si="309"/>
        <v>190.70443168612496</v>
      </c>
      <c r="Y1486" s="38">
        <f t="shared" si="309"/>
        <v>181.16921010181872</v>
      </c>
      <c r="Z1486" s="38">
        <f t="shared" si="310"/>
        <v>181.16921010181872</v>
      </c>
    </row>
    <row r="1487" spans="2:26" x14ac:dyDescent="0.3">
      <c r="B1487" s="5" t="s">
        <v>38</v>
      </c>
      <c r="C1487" s="5">
        <v>1479</v>
      </c>
      <c r="D1487" s="5">
        <v>2</v>
      </c>
      <c r="E1487" s="9">
        <v>2.2000000000000002</v>
      </c>
      <c r="F1487" s="9">
        <f t="shared" si="301"/>
        <v>0.61111111111111116</v>
      </c>
      <c r="G1487" s="48">
        <f t="shared" si="311"/>
        <v>0.61111111111111116</v>
      </c>
      <c r="H1487" s="27">
        <f>$AC$17*G1487</f>
        <v>116.41666666666667</v>
      </c>
      <c r="I1487" s="27">
        <f>($AG$17*$AC$17*$AI$17)</f>
        <v>37.376100000000001</v>
      </c>
      <c r="J1487" s="27">
        <f>0.5*$AH$17*$AF$17*F1487^2</f>
        <v>5.3777777777777779E-2</v>
      </c>
      <c r="K1487" s="30">
        <f t="shared" si="302"/>
        <v>153.84654444444445</v>
      </c>
      <c r="L1487" s="35">
        <f t="shared" si="299"/>
        <v>9.4017332716049395E-2</v>
      </c>
      <c r="M1487" s="35">
        <f t="shared" si="303"/>
        <v>9.4017332716049395E-2</v>
      </c>
      <c r="N1487" s="35">
        <f t="shared" si="304"/>
        <v>0</v>
      </c>
      <c r="O1487" s="35">
        <f t="shared" si="305"/>
        <v>0</v>
      </c>
      <c r="P1487" s="36">
        <f>SUM($M$8:M1487)</f>
        <v>1419.5867033845689</v>
      </c>
      <c r="Q1487" s="36">
        <f>SUM($N$8:N1487)</f>
        <v>-226.94445734722228</v>
      </c>
      <c r="R1487" s="36">
        <f t="shared" si="306"/>
        <v>226.94445734722228</v>
      </c>
      <c r="S1487" s="13"/>
      <c r="T1487" s="38">
        <f t="shared" si="307"/>
        <v>215.59723447986116</v>
      </c>
      <c r="U1487" s="38">
        <f t="shared" si="300"/>
        <v>204.81737275586809</v>
      </c>
      <c r="V1487" s="38">
        <f t="shared" si="308"/>
        <v>202.7691990283094</v>
      </c>
      <c r="W1487" s="38">
        <f t="shared" si="308"/>
        <v>200.7415070380263</v>
      </c>
      <c r="X1487" s="38">
        <f t="shared" si="309"/>
        <v>190.70443168612496</v>
      </c>
      <c r="Y1487" s="38">
        <f t="shared" si="309"/>
        <v>181.16921010181872</v>
      </c>
      <c r="Z1487" s="38">
        <f t="shared" si="310"/>
        <v>181.16921010181872</v>
      </c>
    </row>
    <row r="1488" spans="2:26" x14ac:dyDescent="0.3">
      <c r="B1488" s="5" t="s">
        <v>38</v>
      </c>
      <c r="C1488" s="5">
        <v>1480</v>
      </c>
      <c r="D1488" s="5">
        <v>3</v>
      </c>
      <c r="E1488" s="9">
        <v>4.4000000000000004</v>
      </c>
      <c r="F1488" s="9">
        <f t="shared" si="301"/>
        <v>1.2222222222222223</v>
      </c>
      <c r="G1488" s="48">
        <f t="shared" si="311"/>
        <v>0.56944444444444442</v>
      </c>
      <c r="H1488" s="27">
        <f>$AC$17*G1488</f>
        <v>108.47916666666666</v>
      </c>
      <c r="I1488" s="27">
        <f>($AG$17*$AC$17*$AI$17)</f>
        <v>37.376100000000001</v>
      </c>
      <c r="J1488" s="27">
        <f>0.5*$AH$17*$AF$17*F1488^2</f>
        <v>0.21511111111111111</v>
      </c>
      <c r="K1488" s="30">
        <f t="shared" si="302"/>
        <v>146.07037777777776</v>
      </c>
      <c r="L1488" s="35">
        <f t="shared" si="299"/>
        <v>0.17853046172839507</v>
      </c>
      <c r="M1488" s="35">
        <f t="shared" si="303"/>
        <v>0.17853046172839507</v>
      </c>
      <c r="N1488" s="35">
        <f t="shared" si="304"/>
        <v>0</v>
      </c>
      <c r="O1488" s="35">
        <f t="shared" si="305"/>
        <v>0</v>
      </c>
      <c r="P1488" s="36">
        <f>SUM($M$8:M1488)</f>
        <v>1419.7652338462972</v>
      </c>
      <c r="Q1488" s="36">
        <f>SUM($N$8:N1488)</f>
        <v>-226.94445734722228</v>
      </c>
      <c r="R1488" s="36">
        <f t="shared" si="306"/>
        <v>226.94445734722228</v>
      </c>
      <c r="S1488" s="13"/>
      <c r="T1488" s="38">
        <f t="shared" si="307"/>
        <v>215.59723447986116</v>
      </c>
      <c r="U1488" s="38">
        <f t="shared" si="300"/>
        <v>204.81737275586809</v>
      </c>
      <c r="V1488" s="38">
        <f t="shared" si="308"/>
        <v>202.7691990283094</v>
      </c>
      <c r="W1488" s="38">
        <f t="shared" si="308"/>
        <v>200.7415070380263</v>
      </c>
      <c r="X1488" s="38">
        <f t="shared" si="309"/>
        <v>190.70443168612496</v>
      </c>
      <c r="Y1488" s="38">
        <f t="shared" si="309"/>
        <v>181.16921010181872</v>
      </c>
      <c r="Z1488" s="38">
        <f t="shared" si="310"/>
        <v>181.16921010181872</v>
      </c>
    </row>
    <row r="1489" spans="2:26" x14ac:dyDescent="0.3">
      <c r="B1489" s="5" t="s">
        <v>38</v>
      </c>
      <c r="C1489" s="5">
        <v>1481</v>
      </c>
      <c r="D1489" s="5">
        <v>4</v>
      </c>
      <c r="E1489" s="9">
        <v>6.3</v>
      </c>
      <c r="F1489" s="9">
        <f t="shared" si="301"/>
        <v>1.75</v>
      </c>
      <c r="G1489" s="48">
        <f t="shared" si="311"/>
        <v>0.4861111111111111</v>
      </c>
      <c r="H1489" s="27">
        <f>$AC$17*G1489</f>
        <v>92.604166666666671</v>
      </c>
      <c r="I1489" s="27">
        <f>($AG$17*$AC$17*$AI$17)</f>
        <v>37.376100000000001</v>
      </c>
      <c r="J1489" s="27">
        <f>0.5*$AH$17*$AF$17*F1489^2</f>
        <v>0.44099999999999995</v>
      </c>
      <c r="K1489" s="30">
        <f t="shared" si="302"/>
        <v>130.42126666666667</v>
      </c>
      <c r="L1489" s="35">
        <f t="shared" si="299"/>
        <v>0.22823721666666666</v>
      </c>
      <c r="M1489" s="35">
        <f t="shared" si="303"/>
        <v>0.22823721666666666</v>
      </c>
      <c r="N1489" s="35">
        <f t="shared" si="304"/>
        <v>0</v>
      </c>
      <c r="O1489" s="35">
        <f t="shared" si="305"/>
        <v>0</v>
      </c>
      <c r="P1489" s="36">
        <f>SUM($M$8:M1489)</f>
        <v>1419.9934710629639</v>
      </c>
      <c r="Q1489" s="36">
        <f>SUM($N$8:N1489)</f>
        <v>-226.94445734722228</v>
      </c>
      <c r="R1489" s="36">
        <f t="shared" si="306"/>
        <v>226.94445734722228</v>
      </c>
      <c r="S1489" s="13"/>
      <c r="T1489" s="38">
        <f t="shared" si="307"/>
        <v>215.59723447986116</v>
      </c>
      <c r="U1489" s="38">
        <f t="shared" si="300"/>
        <v>204.81737275586809</v>
      </c>
      <c r="V1489" s="38">
        <f t="shared" si="308"/>
        <v>202.7691990283094</v>
      </c>
      <c r="W1489" s="38">
        <f t="shared" si="308"/>
        <v>200.7415070380263</v>
      </c>
      <c r="X1489" s="38">
        <f t="shared" si="309"/>
        <v>190.70443168612496</v>
      </c>
      <c r="Y1489" s="38">
        <f t="shared" si="309"/>
        <v>181.16921010181872</v>
      </c>
      <c r="Z1489" s="38">
        <f t="shared" si="310"/>
        <v>181.16921010181872</v>
      </c>
    </row>
    <row r="1490" spans="2:26" x14ac:dyDescent="0.3">
      <c r="B1490" s="5" t="s">
        <v>38</v>
      </c>
      <c r="C1490" s="5">
        <v>1482</v>
      </c>
      <c r="D1490" s="5">
        <v>5</v>
      </c>
      <c r="E1490" s="9">
        <v>7.9</v>
      </c>
      <c r="F1490" s="9">
        <f t="shared" si="301"/>
        <v>2.1944444444444446</v>
      </c>
      <c r="G1490" s="48">
        <f t="shared" si="311"/>
        <v>0.40277777777777768</v>
      </c>
      <c r="H1490" s="27">
        <f>$AC$17*G1490</f>
        <v>76.729166666666643</v>
      </c>
      <c r="I1490" s="27">
        <f>($AG$17*$AC$17*$AI$17)</f>
        <v>37.376100000000001</v>
      </c>
      <c r="J1490" s="27">
        <f>0.5*$AH$17*$AF$17*F1490^2</f>
        <v>0.69344444444444453</v>
      </c>
      <c r="K1490" s="30">
        <f t="shared" si="302"/>
        <v>114.79871111111107</v>
      </c>
      <c r="L1490" s="35">
        <f t="shared" si="299"/>
        <v>0.25191939382716044</v>
      </c>
      <c r="M1490" s="35">
        <f t="shared" si="303"/>
        <v>0.25191939382716044</v>
      </c>
      <c r="N1490" s="35">
        <f t="shared" si="304"/>
        <v>0</v>
      </c>
      <c r="O1490" s="35">
        <f t="shared" si="305"/>
        <v>0</v>
      </c>
      <c r="P1490" s="36">
        <f>SUM($M$8:M1490)</f>
        <v>1420.245390456791</v>
      </c>
      <c r="Q1490" s="36">
        <f>SUM($N$8:N1490)</f>
        <v>-226.94445734722228</v>
      </c>
      <c r="R1490" s="36">
        <f t="shared" si="306"/>
        <v>226.94445734722228</v>
      </c>
      <c r="S1490" s="13"/>
      <c r="T1490" s="38">
        <f t="shared" si="307"/>
        <v>215.59723447986116</v>
      </c>
      <c r="U1490" s="38">
        <f t="shared" si="300"/>
        <v>204.81737275586809</v>
      </c>
      <c r="V1490" s="38">
        <f t="shared" si="308"/>
        <v>202.7691990283094</v>
      </c>
      <c r="W1490" s="38">
        <f t="shared" si="308"/>
        <v>200.7415070380263</v>
      </c>
      <c r="X1490" s="38">
        <f t="shared" si="309"/>
        <v>190.70443168612496</v>
      </c>
      <c r="Y1490" s="38">
        <f t="shared" si="309"/>
        <v>181.16921010181872</v>
      </c>
      <c r="Z1490" s="38">
        <f t="shared" si="310"/>
        <v>181.16921010181872</v>
      </c>
    </row>
    <row r="1491" spans="2:26" x14ac:dyDescent="0.3">
      <c r="B1491" s="5" t="s">
        <v>38</v>
      </c>
      <c r="C1491" s="5">
        <v>1483</v>
      </c>
      <c r="D1491" s="5">
        <v>6</v>
      </c>
      <c r="E1491" s="9">
        <v>9.1999999999999993</v>
      </c>
      <c r="F1491" s="9">
        <f t="shared" si="301"/>
        <v>2.5555555555555554</v>
      </c>
      <c r="G1491" s="48">
        <f t="shared" si="311"/>
        <v>0.34722222222222221</v>
      </c>
      <c r="H1491" s="27">
        <f>$AC$17*G1491</f>
        <v>66.145833333333329</v>
      </c>
      <c r="I1491" s="27">
        <f>($AG$17*$AC$17*$AI$17)</f>
        <v>37.376100000000001</v>
      </c>
      <c r="J1491" s="27">
        <f>0.5*$AH$17*$AF$17*F1491^2</f>
        <v>0.94044444444444419</v>
      </c>
      <c r="K1491" s="30">
        <f t="shared" si="302"/>
        <v>104.46237777777776</v>
      </c>
      <c r="L1491" s="35">
        <f t="shared" si="299"/>
        <v>0.26695940987654315</v>
      </c>
      <c r="M1491" s="35">
        <f t="shared" si="303"/>
        <v>0.26695940987654315</v>
      </c>
      <c r="N1491" s="35">
        <f t="shared" si="304"/>
        <v>0</v>
      </c>
      <c r="O1491" s="35">
        <f t="shared" si="305"/>
        <v>0</v>
      </c>
      <c r="P1491" s="36">
        <f>SUM($M$8:M1491)</f>
        <v>1420.5123498666676</v>
      </c>
      <c r="Q1491" s="36">
        <f>SUM($N$8:N1491)</f>
        <v>-226.94445734722228</v>
      </c>
      <c r="R1491" s="36">
        <f t="shared" si="306"/>
        <v>226.94445734722228</v>
      </c>
      <c r="S1491" s="13"/>
      <c r="T1491" s="38">
        <f t="shared" si="307"/>
        <v>215.59723447986116</v>
      </c>
      <c r="U1491" s="38">
        <f t="shared" si="300"/>
        <v>204.81737275586809</v>
      </c>
      <c r="V1491" s="38">
        <f t="shared" si="308"/>
        <v>202.7691990283094</v>
      </c>
      <c r="W1491" s="38">
        <f t="shared" si="308"/>
        <v>200.7415070380263</v>
      </c>
      <c r="X1491" s="38">
        <f t="shared" si="309"/>
        <v>190.70443168612496</v>
      </c>
      <c r="Y1491" s="38">
        <f t="shared" si="309"/>
        <v>181.16921010181872</v>
      </c>
      <c r="Z1491" s="38">
        <f t="shared" si="310"/>
        <v>181.16921010181872</v>
      </c>
    </row>
    <row r="1492" spans="2:26" x14ac:dyDescent="0.3">
      <c r="B1492" s="5" t="s">
        <v>38</v>
      </c>
      <c r="C1492" s="5">
        <v>1484</v>
      </c>
      <c r="D1492" s="5">
        <v>7</v>
      </c>
      <c r="E1492" s="9">
        <v>10.4</v>
      </c>
      <c r="F1492" s="9">
        <f t="shared" si="301"/>
        <v>2.8888888888888888</v>
      </c>
      <c r="G1492" s="48">
        <f t="shared" si="311"/>
        <v>0.31944444444444453</v>
      </c>
      <c r="H1492" s="27">
        <f>$AC$17*G1492</f>
        <v>60.854166666666686</v>
      </c>
      <c r="I1492" s="27">
        <f>($AG$17*$AC$17*$AI$17)</f>
        <v>37.376100000000001</v>
      </c>
      <c r="J1492" s="27">
        <f>0.5*$AH$17*$AF$17*F1492^2</f>
        <v>1.2017777777777776</v>
      </c>
      <c r="K1492" s="30">
        <f t="shared" si="302"/>
        <v>99.432044444444472</v>
      </c>
      <c r="L1492" s="35">
        <f t="shared" si="299"/>
        <v>0.28724812839506181</v>
      </c>
      <c r="M1492" s="35">
        <f t="shared" si="303"/>
        <v>0.28724812839506181</v>
      </c>
      <c r="N1492" s="35">
        <f t="shared" si="304"/>
        <v>0</v>
      </c>
      <c r="O1492" s="35">
        <f t="shared" si="305"/>
        <v>0</v>
      </c>
      <c r="P1492" s="36">
        <f>SUM($M$8:M1492)</f>
        <v>1420.7995979950626</v>
      </c>
      <c r="Q1492" s="36">
        <f>SUM($N$8:N1492)</f>
        <v>-226.94445734722228</v>
      </c>
      <c r="R1492" s="36">
        <f t="shared" si="306"/>
        <v>226.94445734722228</v>
      </c>
      <c r="S1492" s="13"/>
      <c r="T1492" s="38">
        <f t="shared" si="307"/>
        <v>215.59723447986116</v>
      </c>
      <c r="U1492" s="38">
        <f t="shared" si="300"/>
        <v>204.81737275586809</v>
      </c>
      <c r="V1492" s="38">
        <f t="shared" si="308"/>
        <v>202.7691990283094</v>
      </c>
      <c r="W1492" s="38">
        <f t="shared" si="308"/>
        <v>200.7415070380263</v>
      </c>
      <c r="X1492" s="38">
        <f t="shared" si="309"/>
        <v>190.70443168612496</v>
      </c>
      <c r="Y1492" s="38">
        <f t="shared" si="309"/>
        <v>181.16921010181872</v>
      </c>
      <c r="Z1492" s="38">
        <f t="shared" si="310"/>
        <v>181.16921010181872</v>
      </c>
    </row>
    <row r="1493" spans="2:26" x14ac:dyDescent="0.3">
      <c r="B1493" s="5" t="s">
        <v>38</v>
      </c>
      <c r="C1493" s="5">
        <v>1485</v>
      </c>
      <c r="D1493" s="5">
        <v>8</v>
      </c>
      <c r="E1493" s="9">
        <v>11.5</v>
      </c>
      <c r="F1493" s="9">
        <f t="shared" si="301"/>
        <v>3.1944444444444442</v>
      </c>
      <c r="G1493" s="48">
        <f t="shared" si="311"/>
        <v>0.34722222222222221</v>
      </c>
      <c r="H1493" s="27">
        <f>$AC$17*G1493</f>
        <v>66.145833333333329</v>
      </c>
      <c r="I1493" s="27">
        <f>($AG$17*$AC$17*$AI$17)</f>
        <v>37.376100000000001</v>
      </c>
      <c r="J1493" s="27">
        <f>0.5*$AH$17*$AF$17*F1493^2</f>
        <v>1.4694444444444443</v>
      </c>
      <c r="K1493" s="30">
        <f t="shared" si="302"/>
        <v>104.99137777777777</v>
      </c>
      <c r="L1493" s="35">
        <f t="shared" si="299"/>
        <v>0.33538912345679006</v>
      </c>
      <c r="M1493" s="35">
        <f t="shared" si="303"/>
        <v>0.33538912345679006</v>
      </c>
      <c r="N1493" s="35">
        <f t="shared" si="304"/>
        <v>0</v>
      </c>
      <c r="O1493" s="35">
        <f t="shared" si="305"/>
        <v>0</v>
      </c>
      <c r="P1493" s="36">
        <f>SUM($M$8:M1493)</f>
        <v>1421.1349871185193</v>
      </c>
      <c r="Q1493" s="36">
        <f>SUM($N$8:N1493)</f>
        <v>-226.94445734722228</v>
      </c>
      <c r="R1493" s="36">
        <f t="shared" si="306"/>
        <v>226.94445734722228</v>
      </c>
      <c r="S1493" s="13"/>
      <c r="T1493" s="38">
        <f t="shared" si="307"/>
        <v>215.59723447986116</v>
      </c>
      <c r="U1493" s="38">
        <f t="shared" si="300"/>
        <v>204.81737275586809</v>
      </c>
      <c r="V1493" s="38">
        <f t="shared" si="308"/>
        <v>202.7691990283094</v>
      </c>
      <c r="W1493" s="38">
        <f t="shared" si="308"/>
        <v>200.7415070380263</v>
      </c>
      <c r="X1493" s="38">
        <f t="shared" si="309"/>
        <v>190.70443168612496</v>
      </c>
      <c r="Y1493" s="38">
        <f t="shared" si="309"/>
        <v>181.16921010181872</v>
      </c>
      <c r="Z1493" s="38">
        <f t="shared" si="310"/>
        <v>181.16921010181872</v>
      </c>
    </row>
    <row r="1494" spans="2:26" x14ac:dyDescent="0.3">
      <c r="B1494" s="5" t="s">
        <v>38</v>
      </c>
      <c r="C1494" s="5">
        <v>1486</v>
      </c>
      <c r="D1494" s="5">
        <v>9</v>
      </c>
      <c r="E1494" s="9">
        <v>12.9</v>
      </c>
      <c r="F1494" s="9">
        <f t="shared" si="301"/>
        <v>3.5833333333333335</v>
      </c>
      <c r="G1494" s="48">
        <f t="shared" si="311"/>
        <v>0.44444444444444431</v>
      </c>
      <c r="H1494" s="27">
        <f>$AC$17*G1494</f>
        <v>84.666666666666643</v>
      </c>
      <c r="I1494" s="27">
        <f>($AG$17*$AC$17*$AI$17)</f>
        <v>37.376100000000001</v>
      </c>
      <c r="J1494" s="27">
        <f>0.5*$AH$17*$AF$17*F1494^2</f>
        <v>1.849</v>
      </c>
      <c r="K1494" s="30">
        <f t="shared" si="302"/>
        <v>123.89176666666664</v>
      </c>
      <c r="L1494" s="35">
        <f t="shared" si="299"/>
        <v>0.44394549722222215</v>
      </c>
      <c r="M1494" s="35">
        <f t="shared" si="303"/>
        <v>0.44394549722222215</v>
      </c>
      <c r="N1494" s="35">
        <f t="shared" si="304"/>
        <v>0</v>
      </c>
      <c r="O1494" s="35">
        <f t="shared" si="305"/>
        <v>0</v>
      </c>
      <c r="P1494" s="36">
        <f>SUM($M$8:M1494)</f>
        <v>1421.5789326157417</v>
      </c>
      <c r="Q1494" s="36">
        <f>SUM($N$8:N1494)</f>
        <v>-226.94445734722228</v>
      </c>
      <c r="R1494" s="36">
        <f t="shared" si="306"/>
        <v>226.94445734722228</v>
      </c>
      <c r="S1494" s="13"/>
      <c r="T1494" s="38">
        <f t="shared" si="307"/>
        <v>215.59723447986116</v>
      </c>
      <c r="U1494" s="38">
        <f t="shared" si="300"/>
        <v>204.81737275586809</v>
      </c>
      <c r="V1494" s="38">
        <f t="shared" si="308"/>
        <v>202.7691990283094</v>
      </c>
      <c r="W1494" s="38">
        <f t="shared" si="308"/>
        <v>200.7415070380263</v>
      </c>
      <c r="X1494" s="38">
        <f t="shared" si="309"/>
        <v>190.70443168612496</v>
      </c>
      <c r="Y1494" s="38">
        <f t="shared" si="309"/>
        <v>181.16921010181872</v>
      </c>
      <c r="Z1494" s="38">
        <f t="shared" si="310"/>
        <v>181.16921010181872</v>
      </c>
    </row>
    <row r="1495" spans="2:26" x14ac:dyDescent="0.3">
      <c r="B1495" s="5" t="s">
        <v>38</v>
      </c>
      <c r="C1495" s="5">
        <v>1487</v>
      </c>
      <c r="D1495" s="5">
        <v>10</v>
      </c>
      <c r="E1495" s="9">
        <v>14.7</v>
      </c>
      <c r="F1495" s="9">
        <f t="shared" si="301"/>
        <v>4.083333333333333</v>
      </c>
      <c r="G1495" s="48">
        <f t="shared" si="311"/>
        <v>0.56944444444444442</v>
      </c>
      <c r="H1495" s="27">
        <f>$AC$17*G1495</f>
        <v>108.47916666666666</v>
      </c>
      <c r="I1495" s="27">
        <f>($AG$17*$AC$17*$AI$17)</f>
        <v>37.376100000000001</v>
      </c>
      <c r="J1495" s="27">
        <f>0.5*$AH$17*$AF$17*F1495^2</f>
        <v>2.4009999999999994</v>
      </c>
      <c r="K1495" s="30">
        <f t="shared" si="302"/>
        <v>148.25626666666668</v>
      </c>
      <c r="L1495" s="35">
        <f t="shared" si="299"/>
        <v>0.60537975555555557</v>
      </c>
      <c r="M1495" s="35">
        <f t="shared" si="303"/>
        <v>0.60537975555555557</v>
      </c>
      <c r="N1495" s="35">
        <f t="shared" si="304"/>
        <v>0</v>
      </c>
      <c r="O1495" s="35">
        <f t="shared" si="305"/>
        <v>0</v>
      </c>
      <c r="P1495" s="36">
        <f>SUM($M$8:M1495)</f>
        <v>1422.1843123712972</v>
      </c>
      <c r="Q1495" s="36">
        <f>SUM($N$8:N1495)</f>
        <v>-226.94445734722228</v>
      </c>
      <c r="R1495" s="36">
        <f t="shared" si="306"/>
        <v>226.94445734722228</v>
      </c>
      <c r="S1495" s="13"/>
      <c r="T1495" s="38">
        <f t="shared" si="307"/>
        <v>215.59723447986116</v>
      </c>
      <c r="U1495" s="38">
        <f t="shared" si="300"/>
        <v>204.81737275586809</v>
      </c>
      <c r="V1495" s="38">
        <f t="shared" si="308"/>
        <v>202.7691990283094</v>
      </c>
      <c r="W1495" s="38">
        <f t="shared" si="308"/>
        <v>200.7415070380263</v>
      </c>
      <c r="X1495" s="38">
        <f t="shared" si="309"/>
        <v>190.70443168612496</v>
      </c>
      <c r="Y1495" s="38">
        <f t="shared" si="309"/>
        <v>181.16921010181872</v>
      </c>
      <c r="Z1495" s="38">
        <f t="shared" si="310"/>
        <v>181.16921010181872</v>
      </c>
    </row>
    <row r="1496" spans="2:26" x14ac:dyDescent="0.3">
      <c r="B1496" s="5" t="s">
        <v>38</v>
      </c>
      <c r="C1496" s="5">
        <v>1488</v>
      </c>
      <c r="D1496" s="5">
        <v>11</v>
      </c>
      <c r="E1496" s="9">
        <v>17</v>
      </c>
      <c r="F1496" s="9">
        <f t="shared" si="301"/>
        <v>4.7222222222222223</v>
      </c>
      <c r="G1496" s="48">
        <f t="shared" si="311"/>
        <v>0.70833333333333348</v>
      </c>
      <c r="H1496" s="27">
        <f>$AC$17*G1496</f>
        <v>134.93750000000003</v>
      </c>
      <c r="I1496" s="27">
        <f>($AG$17*$AC$17*$AI$17)</f>
        <v>37.376100000000001</v>
      </c>
      <c r="J1496" s="27">
        <f>0.5*$AH$17*$AF$17*F1496^2</f>
        <v>3.2111111111111108</v>
      </c>
      <c r="K1496" s="30">
        <f t="shared" si="302"/>
        <v>175.52471111111115</v>
      </c>
      <c r="L1496" s="35">
        <f t="shared" si="299"/>
        <v>0.82886669135802493</v>
      </c>
      <c r="M1496" s="35">
        <f t="shared" si="303"/>
        <v>0.82886669135802493</v>
      </c>
      <c r="N1496" s="35">
        <f t="shared" si="304"/>
        <v>0</v>
      </c>
      <c r="O1496" s="35">
        <f t="shared" si="305"/>
        <v>0</v>
      </c>
      <c r="P1496" s="36">
        <f>SUM($M$8:M1496)</f>
        <v>1423.0131790626551</v>
      </c>
      <c r="Q1496" s="36">
        <f>SUM($N$8:N1496)</f>
        <v>-226.94445734722228</v>
      </c>
      <c r="R1496" s="36">
        <f t="shared" si="306"/>
        <v>226.94445734722228</v>
      </c>
      <c r="S1496" s="13"/>
      <c r="T1496" s="38">
        <f t="shared" si="307"/>
        <v>215.59723447986116</v>
      </c>
      <c r="U1496" s="38">
        <f t="shared" si="300"/>
        <v>204.81737275586809</v>
      </c>
      <c r="V1496" s="38">
        <f t="shared" si="308"/>
        <v>202.7691990283094</v>
      </c>
      <c r="W1496" s="38">
        <f t="shared" si="308"/>
        <v>200.7415070380263</v>
      </c>
      <c r="X1496" s="38">
        <f t="shared" si="309"/>
        <v>190.70443168612496</v>
      </c>
      <c r="Y1496" s="38">
        <f t="shared" si="309"/>
        <v>181.16921010181872</v>
      </c>
      <c r="Z1496" s="38">
        <f t="shared" si="310"/>
        <v>181.16921010181872</v>
      </c>
    </row>
    <row r="1497" spans="2:26" x14ac:dyDescent="0.3">
      <c r="B1497" s="5" t="s">
        <v>38</v>
      </c>
      <c r="C1497" s="5">
        <v>1489</v>
      </c>
      <c r="D1497" s="5">
        <v>12</v>
      </c>
      <c r="E1497" s="9">
        <v>19.8</v>
      </c>
      <c r="F1497" s="9">
        <f t="shared" si="301"/>
        <v>5.5</v>
      </c>
      <c r="G1497" s="48">
        <f t="shared" si="311"/>
        <v>0.84722222222222243</v>
      </c>
      <c r="H1497" s="27">
        <f>$AC$17*G1497</f>
        <v>161.39583333333337</v>
      </c>
      <c r="I1497" s="27">
        <f>($AG$17*$AC$17*$AI$17)</f>
        <v>37.376100000000001</v>
      </c>
      <c r="J1497" s="27">
        <f>0.5*$AH$17*$AF$17*F1497^2</f>
        <v>4.3559999999999999</v>
      </c>
      <c r="K1497" s="30">
        <f t="shared" si="302"/>
        <v>203.12793333333337</v>
      </c>
      <c r="L1497" s="35">
        <f t="shared" si="299"/>
        <v>1.1172036333333335</v>
      </c>
      <c r="M1497" s="35">
        <f t="shared" si="303"/>
        <v>1.1172036333333335</v>
      </c>
      <c r="N1497" s="35">
        <f t="shared" si="304"/>
        <v>0</v>
      </c>
      <c r="O1497" s="35">
        <f t="shared" si="305"/>
        <v>0</v>
      </c>
      <c r="P1497" s="36">
        <f>SUM($M$8:M1497)</f>
        <v>1424.1303826959884</v>
      </c>
      <c r="Q1497" s="36">
        <f>SUM($N$8:N1497)</f>
        <v>-226.94445734722228</v>
      </c>
      <c r="R1497" s="36">
        <f t="shared" si="306"/>
        <v>226.94445734722228</v>
      </c>
      <c r="S1497" s="13"/>
      <c r="T1497" s="38">
        <f t="shared" si="307"/>
        <v>215.59723447986116</v>
      </c>
      <c r="U1497" s="38">
        <f t="shared" si="300"/>
        <v>204.81737275586809</v>
      </c>
      <c r="V1497" s="38">
        <f t="shared" si="308"/>
        <v>202.7691990283094</v>
      </c>
      <c r="W1497" s="38">
        <f t="shared" si="308"/>
        <v>200.7415070380263</v>
      </c>
      <c r="X1497" s="38">
        <f t="shared" si="309"/>
        <v>190.70443168612496</v>
      </c>
      <c r="Y1497" s="38">
        <f t="shared" si="309"/>
        <v>181.16921010181872</v>
      </c>
      <c r="Z1497" s="38">
        <f t="shared" si="310"/>
        <v>181.16921010181872</v>
      </c>
    </row>
    <row r="1498" spans="2:26" x14ac:dyDescent="0.3">
      <c r="B1498" s="5" t="s">
        <v>38</v>
      </c>
      <c r="C1498" s="5">
        <v>1490</v>
      </c>
      <c r="D1498" s="5">
        <v>13</v>
      </c>
      <c r="E1498" s="9">
        <v>23.1</v>
      </c>
      <c r="F1498" s="9">
        <f t="shared" si="301"/>
        <v>6.416666666666667</v>
      </c>
      <c r="G1498" s="48">
        <f t="shared" si="311"/>
        <v>0.95833333333333315</v>
      </c>
      <c r="H1498" s="27">
        <f>$AC$17*G1498</f>
        <v>182.56249999999997</v>
      </c>
      <c r="I1498" s="27">
        <f>($AG$17*$AC$17*$AI$17)</f>
        <v>37.376100000000001</v>
      </c>
      <c r="J1498" s="27">
        <f>0.5*$AH$17*$AF$17*F1498^2</f>
        <v>5.9290000000000003</v>
      </c>
      <c r="K1498" s="30">
        <f t="shared" si="302"/>
        <v>225.86759999999998</v>
      </c>
      <c r="L1498" s="35">
        <f t="shared" si="299"/>
        <v>1.4493171</v>
      </c>
      <c r="M1498" s="35">
        <f t="shared" si="303"/>
        <v>1.4493171</v>
      </c>
      <c r="N1498" s="35">
        <f t="shared" si="304"/>
        <v>0</v>
      </c>
      <c r="O1498" s="35">
        <f t="shared" si="305"/>
        <v>0</v>
      </c>
      <c r="P1498" s="36">
        <f>SUM($M$8:M1498)</f>
        <v>1425.5796997959883</v>
      </c>
      <c r="Q1498" s="36">
        <f>SUM($N$8:N1498)</f>
        <v>-226.94445734722228</v>
      </c>
      <c r="R1498" s="36">
        <f t="shared" si="306"/>
        <v>226.94445734722228</v>
      </c>
      <c r="S1498" s="13"/>
      <c r="T1498" s="38">
        <f t="shared" si="307"/>
        <v>215.59723447986116</v>
      </c>
      <c r="U1498" s="38">
        <f t="shared" si="300"/>
        <v>204.81737275586809</v>
      </c>
      <c r="V1498" s="38">
        <f t="shared" si="308"/>
        <v>202.7691990283094</v>
      </c>
      <c r="W1498" s="38">
        <f t="shared" si="308"/>
        <v>200.7415070380263</v>
      </c>
      <c r="X1498" s="38">
        <f t="shared" si="309"/>
        <v>190.70443168612496</v>
      </c>
      <c r="Y1498" s="38">
        <f t="shared" si="309"/>
        <v>181.16921010181872</v>
      </c>
      <c r="Z1498" s="38">
        <f t="shared" si="310"/>
        <v>181.16921010181872</v>
      </c>
    </row>
    <row r="1499" spans="2:26" x14ac:dyDescent="0.3">
      <c r="B1499" s="5" t="s">
        <v>38</v>
      </c>
      <c r="C1499" s="5">
        <v>1491</v>
      </c>
      <c r="D1499" s="5">
        <v>14</v>
      </c>
      <c r="E1499" s="9">
        <v>26.7</v>
      </c>
      <c r="F1499" s="9">
        <f t="shared" si="301"/>
        <v>7.4166666666666661</v>
      </c>
      <c r="G1499" s="48">
        <f t="shared" si="311"/>
        <v>1.0277777777777775</v>
      </c>
      <c r="H1499" s="27">
        <f>$AC$17*G1499</f>
        <v>195.7916666666666</v>
      </c>
      <c r="I1499" s="27">
        <f>($AG$17*$AC$17*$AI$17)</f>
        <v>37.376100000000001</v>
      </c>
      <c r="J1499" s="27">
        <f>0.5*$AH$17*$AF$17*F1499^2</f>
        <v>7.9209999999999985</v>
      </c>
      <c r="K1499" s="30">
        <f t="shared" si="302"/>
        <v>241.0887666666666</v>
      </c>
      <c r="L1499" s="35">
        <f t="shared" si="299"/>
        <v>1.7880750194444437</v>
      </c>
      <c r="M1499" s="35">
        <f t="shared" si="303"/>
        <v>1.7880750194444437</v>
      </c>
      <c r="N1499" s="35">
        <f t="shared" si="304"/>
        <v>0</v>
      </c>
      <c r="O1499" s="35">
        <f t="shared" si="305"/>
        <v>0</v>
      </c>
      <c r="P1499" s="36">
        <f>SUM($M$8:M1499)</f>
        <v>1427.3677748154328</v>
      </c>
      <c r="Q1499" s="36">
        <f>SUM($N$8:N1499)</f>
        <v>-226.94445734722228</v>
      </c>
      <c r="R1499" s="36">
        <f t="shared" si="306"/>
        <v>226.94445734722228</v>
      </c>
      <c r="S1499" s="13"/>
      <c r="T1499" s="38">
        <f t="shared" si="307"/>
        <v>215.59723447986116</v>
      </c>
      <c r="U1499" s="38">
        <f t="shared" si="300"/>
        <v>204.81737275586809</v>
      </c>
      <c r="V1499" s="38">
        <f t="shared" si="308"/>
        <v>202.7691990283094</v>
      </c>
      <c r="W1499" s="38">
        <f t="shared" si="308"/>
        <v>200.7415070380263</v>
      </c>
      <c r="X1499" s="38">
        <f t="shared" si="309"/>
        <v>190.70443168612496</v>
      </c>
      <c r="Y1499" s="38">
        <f t="shared" si="309"/>
        <v>181.16921010181872</v>
      </c>
      <c r="Z1499" s="38">
        <f t="shared" si="310"/>
        <v>181.16921010181872</v>
      </c>
    </row>
    <row r="1500" spans="2:26" x14ac:dyDescent="0.3">
      <c r="B1500" s="5" t="s">
        <v>38</v>
      </c>
      <c r="C1500" s="5">
        <v>1492</v>
      </c>
      <c r="D1500" s="5">
        <v>15</v>
      </c>
      <c r="E1500" s="9">
        <v>30.5</v>
      </c>
      <c r="F1500" s="9">
        <f t="shared" si="301"/>
        <v>8.4722222222222214</v>
      </c>
      <c r="G1500" s="48">
        <f t="shared" si="311"/>
        <v>1.0277777777777781</v>
      </c>
      <c r="H1500" s="27">
        <f>$AC$17*G1500</f>
        <v>195.79166666666674</v>
      </c>
      <c r="I1500" s="27">
        <f>($AG$17*$AC$17*$AI$17)</f>
        <v>37.376100000000001</v>
      </c>
      <c r="J1500" s="27">
        <f>0.5*$AH$17*$AF$17*F1500^2</f>
        <v>10.336111111111109</v>
      </c>
      <c r="K1500" s="30">
        <f t="shared" si="302"/>
        <v>243.50387777777786</v>
      </c>
      <c r="L1500" s="35">
        <f t="shared" si="299"/>
        <v>2.0630189645061732</v>
      </c>
      <c r="M1500" s="35">
        <f t="shared" si="303"/>
        <v>2.0630189645061732</v>
      </c>
      <c r="N1500" s="35">
        <f t="shared" si="304"/>
        <v>0</v>
      </c>
      <c r="O1500" s="35">
        <f t="shared" si="305"/>
        <v>0</v>
      </c>
      <c r="P1500" s="36">
        <f>SUM($M$8:M1500)</f>
        <v>1429.430793779939</v>
      </c>
      <c r="Q1500" s="36">
        <f>SUM($N$8:N1500)</f>
        <v>-226.94445734722228</v>
      </c>
      <c r="R1500" s="36">
        <f t="shared" si="306"/>
        <v>226.94445734722228</v>
      </c>
      <c r="S1500" s="13"/>
      <c r="T1500" s="38">
        <f t="shared" si="307"/>
        <v>215.59723447986116</v>
      </c>
      <c r="U1500" s="38">
        <f t="shared" si="300"/>
        <v>204.81737275586809</v>
      </c>
      <c r="V1500" s="38">
        <f t="shared" si="308"/>
        <v>202.7691990283094</v>
      </c>
      <c r="W1500" s="38">
        <f t="shared" si="308"/>
        <v>200.7415070380263</v>
      </c>
      <c r="X1500" s="38">
        <f t="shared" si="309"/>
        <v>190.70443168612496</v>
      </c>
      <c r="Y1500" s="38">
        <f t="shared" si="309"/>
        <v>181.16921010181872</v>
      </c>
      <c r="Z1500" s="38">
        <f t="shared" si="310"/>
        <v>181.16921010181872</v>
      </c>
    </row>
    <row r="1501" spans="2:26" x14ac:dyDescent="0.3">
      <c r="B1501" s="5" t="s">
        <v>38</v>
      </c>
      <c r="C1501" s="5">
        <v>1493</v>
      </c>
      <c r="D1501" s="5">
        <v>16</v>
      </c>
      <c r="E1501" s="9">
        <v>34.1</v>
      </c>
      <c r="F1501" s="9">
        <f t="shared" si="301"/>
        <v>9.4722222222222232</v>
      </c>
      <c r="G1501" s="48">
        <f t="shared" si="311"/>
        <v>0.97222222222222221</v>
      </c>
      <c r="H1501" s="27">
        <f>$AC$17*G1501</f>
        <v>185.20833333333334</v>
      </c>
      <c r="I1501" s="27">
        <f>($AG$17*$AC$17*$AI$17)</f>
        <v>37.376100000000001</v>
      </c>
      <c r="J1501" s="27">
        <f>0.5*$AH$17*$AF$17*F1501^2</f>
        <v>12.920111111111112</v>
      </c>
      <c r="K1501" s="30">
        <f t="shared" si="302"/>
        <v>235.50454444444446</v>
      </c>
      <c r="L1501" s="35">
        <f t="shared" si="299"/>
        <v>2.2307513793209881</v>
      </c>
      <c r="M1501" s="35">
        <f t="shared" si="303"/>
        <v>2.2307513793209881</v>
      </c>
      <c r="N1501" s="35">
        <f t="shared" si="304"/>
        <v>0</v>
      </c>
      <c r="O1501" s="35">
        <f t="shared" si="305"/>
        <v>0</v>
      </c>
      <c r="P1501" s="36">
        <f>SUM($M$8:M1501)</f>
        <v>1431.66154515926</v>
      </c>
      <c r="Q1501" s="36">
        <f>SUM($N$8:N1501)</f>
        <v>-226.94445734722228</v>
      </c>
      <c r="R1501" s="36">
        <f t="shared" si="306"/>
        <v>226.94445734722228</v>
      </c>
      <c r="S1501" s="13"/>
      <c r="T1501" s="38">
        <f t="shared" si="307"/>
        <v>215.59723447986116</v>
      </c>
      <c r="U1501" s="38">
        <f t="shared" si="300"/>
        <v>204.81737275586809</v>
      </c>
      <c r="V1501" s="38">
        <f t="shared" si="308"/>
        <v>202.7691990283094</v>
      </c>
      <c r="W1501" s="38">
        <f t="shared" si="308"/>
        <v>200.7415070380263</v>
      </c>
      <c r="X1501" s="38">
        <f t="shared" si="309"/>
        <v>190.70443168612496</v>
      </c>
      <c r="Y1501" s="38">
        <f t="shared" si="309"/>
        <v>181.16921010181872</v>
      </c>
      <c r="Z1501" s="38">
        <f t="shared" si="310"/>
        <v>181.16921010181872</v>
      </c>
    </row>
    <row r="1502" spans="2:26" x14ac:dyDescent="0.3">
      <c r="B1502" s="5" t="s">
        <v>38</v>
      </c>
      <c r="C1502" s="5">
        <v>1494</v>
      </c>
      <c r="D1502" s="5">
        <v>17</v>
      </c>
      <c r="E1502" s="9">
        <v>37.5</v>
      </c>
      <c r="F1502" s="9">
        <f t="shared" si="301"/>
        <v>10.416666666666666</v>
      </c>
      <c r="G1502" s="48">
        <f t="shared" si="311"/>
        <v>0.90277777777777779</v>
      </c>
      <c r="H1502" s="27">
        <f>$AC$17*G1502</f>
        <v>171.97916666666666</v>
      </c>
      <c r="I1502" s="27">
        <f>($AG$17*$AC$17*$AI$17)</f>
        <v>37.376100000000001</v>
      </c>
      <c r="J1502" s="27">
        <f>0.5*$AH$17*$AF$17*F1502^2</f>
        <v>15.624999999999996</v>
      </c>
      <c r="K1502" s="30">
        <f t="shared" si="302"/>
        <v>224.98026666666667</v>
      </c>
      <c r="L1502" s="35">
        <f t="shared" si="299"/>
        <v>2.3435444444444444</v>
      </c>
      <c r="M1502" s="35">
        <f t="shared" si="303"/>
        <v>2.3435444444444444</v>
      </c>
      <c r="N1502" s="35">
        <f t="shared" si="304"/>
        <v>0</v>
      </c>
      <c r="O1502" s="35">
        <f t="shared" si="305"/>
        <v>0</v>
      </c>
      <c r="P1502" s="36">
        <f>SUM($M$8:M1502)</f>
        <v>1434.0050896037044</v>
      </c>
      <c r="Q1502" s="36">
        <f>SUM($N$8:N1502)</f>
        <v>-226.94445734722228</v>
      </c>
      <c r="R1502" s="36">
        <f t="shared" si="306"/>
        <v>226.94445734722228</v>
      </c>
      <c r="S1502" s="13"/>
      <c r="T1502" s="38">
        <f t="shared" si="307"/>
        <v>215.59723447986116</v>
      </c>
      <c r="U1502" s="38">
        <f t="shared" si="300"/>
        <v>204.81737275586809</v>
      </c>
      <c r="V1502" s="38">
        <f t="shared" si="308"/>
        <v>202.7691990283094</v>
      </c>
      <c r="W1502" s="38">
        <f t="shared" si="308"/>
        <v>200.7415070380263</v>
      </c>
      <c r="X1502" s="38">
        <f t="shared" si="309"/>
        <v>190.70443168612496</v>
      </c>
      <c r="Y1502" s="38">
        <f t="shared" si="309"/>
        <v>181.16921010181872</v>
      </c>
      <c r="Z1502" s="38">
        <f t="shared" si="310"/>
        <v>181.16921010181872</v>
      </c>
    </row>
    <row r="1503" spans="2:26" x14ac:dyDescent="0.3">
      <c r="B1503" s="5" t="s">
        <v>38</v>
      </c>
      <c r="C1503" s="5">
        <v>1495</v>
      </c>
      <c r="D1503" s="5">
        <v>18</v>
      </c>
      <c r="E1503" s="9">
        <v>40.6</v>
      </c>
      <c r="F1503" s="9">
        <f t="shared" si="301"/>
        <v>11.277777777777779</v>
      </c>
      <c r="G1503" s="48">
        <f t="shared" si="311"/>
        <v>0.80555555555555514</v>
      </c>
      <c r="H1503" s="27">
        <f>$AC$17*G1503</f>
        <v>153.45833333333326</v>
      </c>
      <c r="I1503" s="27">
        <f>($AG$17*$AC$17*$AI$17)</f>
        <v>37.376100000000001</v>
      </c>
      <c r="J1503" s="27">
        <f>0.5*$AH$17*$AF$17*F1503^2</f>
        <v>18.315111111111111</v>
      </c>
      <c r="K1503" s="30">
        <f t="shared" si="302"/>
        <v>209.14954444444439</v>
      </c>
      <c r="L1503" s="35">
        <f t="shared" si="299"/>
        <v>2.3587420845679006</v>
      </c>
      <c r="M1503" s="35">
        <f t="shared" si="303"/>
        <v>2.3587420845679006</v>
      </c>
      <c r="N1503" s="35">
        <f t="shared" si="304"/>
        <v>0</v>
      </c>
      <c r="O1503" s="35">
        <f t="shared" si="305"/>
        <v>0</v>
      </c>
      <c r="P1503" s="36">
        <f>SUM($M$8:M1503)</f>
        <v>1436.3638316882723</v>
      </c>
      <c r="Q1503" s="36">
        <f>SUM($N$8:N1503)</f>
        <v>-226.94445734722228</v>
      </c>
      <c r="R1503" s="36">
        <f t="shared" si="306"/>
        <v>226.94445734722228</v>
      </c>
      <c r="S1503" s="13"/>
      <c r="T1503" s="38">
        <f t="shared" si="307"/>
        <v>215.59723447986116</v>
      </c>
      <c r="U1503" s="38">
        <f t="shared" si="300"/>
        <v>204.81737275586809</v>
      </c>
      <c r="V1503" s="38">
        <f t="shared" si="308"/>
        <v>202.7691990283094</v>
      </c>
      <c r="W1503" s="38">
        <f t="shared" si="308"/>
        <v>200.7415070380263</v>
      </c>
      <c r="X1503" s="38">
        <f t="shared" si="309"/>
        <v>190.70443168612496</v>
      </c>
      <c r="Y1503" s="38">
        <f t="shared" si="309"/>
        <v>181.16921010181872</v>
      </c>
      <c r="Z1503" s="38">
        <f t="shared" si="310"/>
        <v>181.16921010181872</v>
      </c>
    </row>
    <row r="1504" spans="2:26" x14ac:dyDescent="0.3">
      <c r="B1504" s="5" t="s">
        <v>38</v>
      </c>
      <c r="C1504" s="5">
        <v>1496</v>
      </c>
      <c r="D1504" s="5">
        <v>19</v>
      </c>
      <c r="E1504" s="9">
        <v>43.3</v>
      </c>
      <c r="F1504" s="9">
        <f t="shared" si="301"/>
        <v>12.027777777777777</v>
      </c>
      <c r="G1504" s="48">
        <f t="shared" si="311"/>
        <v>0.70833333333333348</v>
      </c>
      <c r="H1504" s="27">
        <f>$AC$17*G1504</f>
        <v>134.93750000000003</v>
      </c>
      <c r="I1504" s="27">
        <f>($AG$17*$AC$17*$AI$17)</f>
        <v>37.376100000000001</v>
      </c>
      <c r="J1504" s="27">
        <f>0.5*$AH$17*$AF$17*F1504^2</f>
        <v>20.832111111111104</v>
      </c>
      <c r="K1504" s="30">
        <f t="shared" si="302"/>
        <v>193.14571111111115</v>
      </c>
      <c r="L1504" s="35">
        <f t="shared" si="299"/>
        <v>2.3231136919753088</v>
      </c>
      <c r="M1504" s="35">
        <f t="shared" si="303"/>
        <v>2.3231136919753088</v>
      </c>
      <c r="N1504" s="35">
        <f t="shared" si="304"/>
        <v>0</v>
      </c>
      <c r="O1504" s="35">
        <f t="shared" si="305"/>
        <v>0</v>
      </c>
      <c r="P1504" s="36">
        <f>SUM($M$8:M1504)</f>
        <v>1438.6869453802476</v>
      </c>
      <c r="Q1504" s="36">
        <f>SUM($N$8:N1504)</f>
        <v>-226.94445734722228</v>
      </c>
      <c r="R1504" s="36">
        <f t="shared" si="306"/>
        <v>226.94445734722228</v>
      </c>
      <c r="S1504" s="13"/>
      <c r="T1504" s="38">
        <f t="shared" si="307"/>
        <v>215.59723447986116</v>
      </c>
      <c r="U1504" s="38">
        <f t="shared" si="300"/>
        <v>204.81737275586809</v>
      </c>
      <c r="V1504" s="38">
        <f t="shared" si="308"/>
        <v>202.7691990283094</v>
      </c>
      <c r="W1504" s="38">
        <f t="shared" si="308"/>
        <v>200.7415070380263</v>
      </c>
      <c r="X1504" s="38">
        <f t="shared" si="309"/>
        <v>190.70443168612496</v>
      </c>
      <c r="Y1504" s="38">
        <f t="shared" si="309"/>
        <v>181.16921010181872</v>
      </c>
      <c r="Z1504" s="38">
        <f t="shared" si="310"/>
        <v>181.16921010181872</v>
      </c>
    </row>
    <row r="1505" spans="2:26" x14ac:dyDescent="0.3">
      <c r="B1505" s="5" t="s">
        <v>38</v>
      </c>
      <c r="C1505" s="5">
        <v>1497</v>
      </c>
      <c r="D1505" s="5">
        <v>20</v>
      </c>
      <c r="E1505" s="9">
        <v>45.7</v>
      </c>
      <c r="F1505" s="9">
        <f t="shared" si="301"/>
        <v>12.694444444444445</v>
      </c>
      <c r="G1505" s="48">
        <f t="shared" si="311"/>
        <v>0.61111111111111194</v>
      </c>
      <c r="H1505" s="27">
        <f>$AC$17*G1505</f>
        <v>116.41666666666683</v>
      </c>
      <c r="I1505" s="27">
        <f>($AG$17*$AC$17*$AI$17)</f>
        <v>37.376100000000001</v>
      </c>
      <c r="J1505" s="27">
        <f>0.5*$AH$17*$AF$17*F1505^2</f>
        <v>23.205444444444446</v>
      </c>
      <c r="K1505" s="30">
        <f t="shared" si="302"/>
        <v>176.99821111111129</v>
      </c>
      <c r="L1505" s="35">
        <f t="shared" si="299"/>
        <v>2.2468939577160518</v>
      </c>
      <c r="M1505" s="35">
        <f t="shared" si="303"/>
        <v>2.2468939577160518</v>
      </c>
      <c r="N1505" s="35">
        <f t="shared" si="304"/>
        <v>0</v>
      </c>
      <c r="O1505" s="35">
        <f t="shared" si="305"/>
        <v>0</v>
      </c>
      <c r="P1505" s="36">
        <f>SUM($M$8:M1505)</f>
        <v>1440.9338393379637</v>
      </c>
      <c r="Q1505" s="36">
        <f>SUM($N$8:N1505)</f>
        <v>-226.94445734722228</v>
      </c>
      <c r="R1505" s="36">
        <f t="shared" si="306"/>
        <v>226.94445734722228</v>
      </c>
      <c r="S1505" s="13"/>
      <c r="T1505" s="38">
        <f t="shared" si="307"/>
        <v>215.59723447986116</v>
      </c>
      <c r="U1505" s="38">
        <f t="shared" si="300"/>
        <v>204.81737275586809</v>
      </c>
      <c r="V1505" s="38">
        <f t="shared" si="308"/>
        <v>202.7691990283094</v>
      </c>
      <c r="W1505" s="38">
        <f t="shared" si="308"/>
        <v>200.7415070380263</v>
      </c>
      <c r="X1505" s="38">
        <f t="shared" si="309"/>
        <v>190.70443168612496</v>
      </c>
      <c r="Y1505" s="38">
        <f t="shared" si="309"/>
        <v>181.16921010181872</v>
      </c>
      <c r="Z1505" s="38">
        <f t="shared" si="310"/>
        <v>181.16921010181872</v>
      </c>
    </row>
    <row r="1506" spans="2:26" x14ac:dyDescent="0.3">
      <c r="B1506" s="5" t="s">
        <v>38</v>
      </c>
      <c r="C1506" s="5">
        <v>1498</v>
      </c>
      <c r="D1506" s="5">
        <v>21</v>
      </c>
      <c r="E1506" s="9">
        <v>47.7</v>
      </c>
      <c r="F1506" s="9">
        <f t="shared" si="301"/>
        <v>13.25</v>
      </c>
      <c r="G1506" s="48">
        <f t="shared" si="311"/>
        <v>0.49999999999999922</v>
      </c>
      <c r="H1506" s="27">
        <f>$AC$17*G1506</f>
        <v>95.249999999999858</v>
      </c>
      <c r="I1506" s="27">
        <f>($AG$17*$AC$17*$AI$17)</f>
        <v>37.376100000000001</v>
      </c>
      <c r="J1506" s="27">
        <f>0.5*$AH$17*$AF$17*F1506^2</f>
        <v>25.280999999999999</v>
      </c>
      <c r="K1506" s="30">
        <f t="shared" si="302"/>
        <v>157.90709999999987</v>
      </c>
      <c r="L1506" s="35">
        <f t="shared" si="299"/>
        <v>2.0922690749999981</v>
      </c>
      <c r="M1506" s="35">
        <f t="shared" si="303"/>
        <v>2.0922690749999981</v>
      </c>
      <c r="N1506" s="35">
        <f t="shared" si="304"/>
        <v>0</v>
      </c>
      <c r="O1506" s="35">
        <f t="shared" si="305"/>
        <v>0</v>
      </c>
      <c r="P1506" s="36">
        <f>SUM($M$8:M1506)</f>
        <v>1443.0261084129638</v>
      </c>
      <c r="Q1506" s="36">
        <f>SUM($N$8:N1506)</f>
        <v>-226.94445734722228</v>
      </c>
      <c r="R1506" s="36">
        <f t="shared" si="306"/>
        <v>226.94445734722228</v>
      </c>
      <c r="S1506" s="13"/>
      <c r="T1506" s="38">
        <f t="shared" si="307"/>
        <v>215.59723447986116</v>
      </c>
      <c r="U1506" s="38">
        <f t="shared" si="300"/>
        <v>204.81737275586809</v>
      </c>
      <c r="V1506" s="38">
        <f t="shared" si="308"/>
        <v>202.7691990283094</v>
      </c>
      <c r="W1506" s="38">
        <f t="shared" si="308"/>
        <v>200.7415070380263</v>
      </c>
      <c r="X1506" s="38">
        <f t="shared" si="309"/>
        <v>190.70443168612496</v>
      </c>
      <c r="Y1506" s="38">
        <f t="shared" si="309"/>
        <v>181.16921010181872</v>
      </c>
      <c r="Z1506" s="38">
        <f t="shared" si="310"/>
        <v>181.16921010181872</v>
      </c>
    </row>
    <row r="1507" spans="2:26" x14ac:dyDescent="0.3">
      <c r="B1507" s="5" t="s">
        <v>38</v>
      </c>
      <c r="C1507" s="5">
        <v>1499</v>
      </c>
      <c r="D1507" s="5">
        <v>22</v>
      </c>
      <c r="E1507" s="9">
        <v>49.3</v>
      </c>
      <c r="F1507" s="9">
        <f t="shared" si="301"/>
        <v>13.694444444444443</v>
      </c>
      <c r="G1507" s="48">
        <f t="shared" si="311"/>
        <v>0.38888888888888851</v>
      </c>
      <c r="H1507" s="27">
        <f>$AC$17*G1507</f>
        <v>74.083333333333258</v>
      </c>
      <c r="I1507" s="27">
        <f>($AG$17*$AC$17*$AI$17)</f>
        <v>37.376100000000001</v>
      </c>
      <c r="J1507" s="27">
        <f>0.5*$AH$17*$AF$17*F1507^2</f>
        <v>27.005444444444436</v>
      </c>
      <c r="K1507" s="30">
        <f t="shared" si="302"/>
        <v>138.4648777777777</v>
      </c>
      <c r="L1507" s="35">
        <f t="shared" si="299"/>
        <v>1.8961995762345667</v>
      </c>
      <c r="M1507" s="35">
        <f t="shared" si="303"/>
        <v>1.8961995762345667</v>
      </c>
      <c r="N1507" s="35">
        <f t="shared" si="304"/>
        <v>0</v>
      </c>
      <c r="O1507" s="35">
        <f t="shared" si="305"/>
        <v>0</v>
      </c>
      <c r="P1507" s="36">
        <f>SUM($M$8:M1507)</f>
        <v>1444.9223079891983</v>
      </c>
      <c r="Q1507" s="36">
        <f>SUM($N$8:N1507)</f>
        <v>-226.94445734722228</v>
      </c>
      <c r="R1507" s="36">
        <f t="shared" si="306"/>
        <v>226.94445734722228</v>
      </c>
      <c r="S1507" s="13"/>
      <c r="T1507" s="38">
        <f t="shared" si="307"/>
        <v>215.59723447986116</v>
      </c>
      <c r="U1507" s="38">
        <f t="shared" si="300"/>
        <v>204.81737275586809</v>
      </c>
      <c r="V1507" s="38">
        <f t="shared" si="308"/>
        <v>202.7691990283094</v>
      </c>
      <c r="W1507" s="38">
        <f t="shared" si="308"/>
        <v>200.7415070380263</v>
      </c>
      <c r="X1507" s="38">
        <f t="shared" si="309"/>
        <v>190.70443168612496</v>
      </c>
      <c r="Y1507" s="38">
        <f t="shared" si="309"/>
        <v>181.16921010181872</v>
      </c>
      <c r="Z1507" s="38">
        <f t="shared" si="310"/>
        <v>181.16921010181872</v>
      </c>
    </row>
    <row r="1508" spans="2:26" x14ac:dyDescent="0.3">
      <c r="B1508" s="5" t="s">
        <v>38</v>
      </c>
      <c r="C1508" s="5">
        <v>1500</v>
      </c>
      <c r="D1508" s="5">
        <v>23</v>
      </c>
      <c r="E1508" s="9">
        <v>50.5</v>
      </c>
      <c r="F1508" s="9">
        <f t="shared" si="301"/>
        <v>14.027777777777777</v>
      </c>
      <c r="G1508" s="48">
        <f t="shared" si="311"/>
        <v>0.27777777777777779</v>
      </c>
      <c r="H1508" s="27">
        <f>$AC$17*G1508</f>
        <v>52.916666666666671</v>
      </c>
      <c r="I1508" s="27">
        <f>($AG$17*$AC$17*$AI$17)</f>
        <v>37.376100000000001</v>
      </c>
      <c r="J1508" s="27">
        <f>0.5*$AH$17*$AF$17*F1508^2</f>
        <v>28.336111111111105</v>
      </c>
      <c r="K1508" s="30">
        <f t="shared" si="302"/>
        <v>118.62887777777777</v>
      </c>
      <c r="L1508" s="35">
        <f t="shared" si="299"/>
        <v>1.6640995354938271</v>
      </c>
      <c r="M1508" s="35">
        <f t="shared" si="303"/>
        <v>1.6640995354938271</v>
      </c>
      <c r="N1508" s="35">
        <f t="shared" si="304"/>
        <v>0</v>
      </c>
      <c r="O1508" s="35">
        <f t="shared" si="305"/>
        <v>0</v>
      </c>
      <c r="P1508" s="36">
        <f>SUM($M$8:M1508)</f>
        <v>1446.586407524692</v>
      </c>
      <c r="Q1508" s="36">
        <f>SUM($N$8:N1508)</f>
        <v>-226.94445734722228</v>
      </c>
      <c r="R1508" s="36">
        <f t="shared" si="306"/>
        <v>226.94445734722228</v>
      </c>
      <c r="S1508" s="13"/>
      <c r="T1508" s="38">
        <f t="shared" si="307"/>
        <v>215.59723447986116</v>
      </c>
      <c r="U1508" s="38">
        <f t="shared" si="300"/>
        <v>204.81737275586809</v>
      </c>
      <c r="V1508" s="38">
        <f t="shared" si="308"/>
        <v>202.7691990283094</v>
      </c>
      <c r="W1508" s="38">
        <f t="shared" si="308"/>
        <v>200.7415070380263</v>
      </c>
      <c r="X1508" s="38">
        <f t="shared" si="309"/>
        <v>190.70443168612496</v>
      </c>
      <c r="Y1508" s="38">
        <f t="shared" si="309"/>
        <v>181.16921010181872</v>
      </c>
      <c r="Z1508" s="38">
        <f t="shared" si="310"/>
        <v>181.16921010181872</v>
      </c>
    </row>
    <row r="1509" spans="2:26" x14ac:dyDescent="0.3">
      <c r="B1509" s="5" t="s">
        <v>38</v>
      </c>
      <c r="C1509" s="5">
        <v>1501</v>
      </c>
      <c r="D1509" s="5">
        <v>24</v>
      </c>
      <c r="E1509" s="9">
        <v>51.3</v>
      </c>
      <c r="F1509" s="9">
        <f t="shared" si="301"/>
        <v>14.249999999999998</v>
      </c>
      <c r="G1509" s="48">
        <f t="shared" si="311"/>
        <v>0.2222222222222224</v>
      </c>
      <c r="H1509" s="27">
        <f>$AC$17*G1509</f>
        <v>42.333333333333371</v>
      </c>
      <c r="I1509" s="27">
        <f>($AG$17*$AC$17*$AI$17)</f>
        <v>37.376100000000001</v>
      </c>
      <c r="J1509" s="27">
        <f>0.5*$AH$17*$AF$17*F1509^2</f>
        <v>29.240999999999989</v>
      </c>
      <c r="K1509" s="30">
        <f t="shared" si="302"/>
        <v>108.95043333333336</v>
      </c>
      <c r="L1509" s="35">
        <f t="shared" si="299"/>
        <v>1.5525436750000003</v>
      </c>
      <c r="M1509" s="35">
        <f t="shared" si="303"/>
        <v>1.5525436750000003</v>
      </c>
      <c r="N1509" s="35">
        <f t="shared" si="304"/>
        <v>0</v>
      </c>
      <c r="O1509" s="35">
        <f t="shared" si="305"/>
        <v>0</v>
      </c>
      <c r="P1509" s="36">
        <f>SUM($M$8:M1509)</f>
        <v>1448.138951199692</v>
      </c>
      <c r="Q1509" s="36">
        <f>SUM($N$8:N1509)</f>
        <v>-226.94445734722228</v>
      </c>
      <c r="R1509" s="36">
        <f t="shared" si="306"/>
        <v>226.94445734722228</v>
      </c>
      <c r="S1509" s="13"/>
      <c r="T1509" s="38">
        <f t="shared" si="307"/>
        <v>215.59723447986116</v>
      </c>
      <c r="U1509" s="38">
        <f t="shared" si="300"/>
        <v>204.81737275586809</v>
      </c>
      <c r="V1509" s="38">
        <f t="shared" si="308"/>
        <v>202.7691990283094</v>
      </c>
      <c r="W1509" s="38">
        <f t="shared" si="308"/>
        <v>200.7415070380263</v>
      </c>
      <c r="X1509" s="38">
        <f t="shared" si="309"/>
        <v>190.70443168612496</v>
      </c>
      <c r="Y1509" s="38">
        <f t="shared" si="309"/>
        <v>181.16921010181872</v>
      </c>
      <c r="Z1509" s="38">
        <f t="shared" si="310"/>
        <v>181.16921010181872</v>
      </c>
    </row>
    <row r="1510" spans="2:26" x14ac:dyDescent="0.3">
      <c r="B1510" s="5" t="s">
        <v>38</v>
      </c>
      <c r="C1510" s="5">
        <v>1502</v>
      </c>
      <c r="D1510" s="5">
        <v>25</v>
      </c>
      <c r="E1510" s="9">
        <v>52.1</v>
      </c>
      <c r="F1510" s="9">
        <f t="shared" si="301"/>
        <v>14.472222222222221</v>
      </c>
      <c r="G1510" s="48">
        <f t="shared" si="311"/>
        <v>0.19444444444444522</v>
      </c>
      <c r="H1510" s="27">
        <f>$AC$17*G1510</f>
        <v>37.041666666666814</v>
      </c>
      <c r="I1510" s="27">
        <f>($AG$17*$AC$17*$AI$17)</f>
        <v>37.376100000000001</v>
      </c>
      <c r="J1510" s="27">
        <f>0.5*$AH$17*$AF$17*F1510^2</f>
        <v>30.160111111111103</v>
      </c>
      <c r="K1510" s="30">
        <f t="shared" si="302"/>
        <v>104.57787777777791</v>
      </c>
      <c r="L1510" s="35">
        <f t="shared" si="299"/>
        <v>1.513474286728397</v>
      </c>
      <c r="M1510" s="35">
        <f t="shared" si="303"/>
        <v>1.513474286728397</v>
      </c>
      <c r="N1510" s="35">
        <f t="shared" si="304"/>
        <v>0</v>
      </c>
      <c r="O1510" s="35">
        <f t="shared" si="305"/>
        <v>0</v>
      </c>
      <c r="P1510" s="36">
        <f>SUM($M$8:M1510)</f>
        <v>1449.6524254864203</v>
      </c>
      <c r="Q1510" s="36">
        <f>SUM($N$8:N1510)</f>
        <v>-226.94445734722228</v>
      </c>
      <c r="R1510" s="36">
        <f t="shared" si="306"/>
        <v>226.94445734722228</v>
      </c>
      <c r="S1510" s="13"/>
      <c r="T1510" s="38">
        <f t="shared" si="307"/>
        <v>215.59723447986116</v>
      </c>
      <c r="U1510" s="38">
        <f t="shared" si="300"/>
        <v>204.81737275586809</v>
      </c>
      <c r="V1510" s="38">
        <f t="shared" si="308"/>
        <v>202.7691990283094</v>
      </c>
      <c r="W1510" s="38">
        <f t="shared" si="308"/>
        <v>200.7415070380263</v>
      </c>
      <c r="X1510" s="38">
        <f t="shared" si="309"/>
        <v>190.70443168612496</v>
      </c>
      <c r="Y1510" s="38">
        <f t="shared" si="309"/>
        <v>181.16921010181872</v>
      </c>
      <c r="Z1510" s="38">
        <f t="shared" si="310"/>
        <v>181.16921010181872</v>
      </c>
    </row>
    <row r="1511" spans="2:26" x14ac:dyDescent="0.3">
      <c r="B1511" s="5" t="s">
        <v>38</v>
      </c>
      <c r="C1511" s="5">
        <v>1503</v>
      </c>
      <c r="D1511" s="5">
        <v>26</v>
      </c>
      <c r="E1511" s="9">
        <v>52.7</v>
      </c>
      <c r="F1511" s="9">
        <f t="shared" si="301"/>
        <v>14.638888888888889</v>
      </c>
      <c r="G1511" s="48">
        <f t="shared" si="311"/>
        <v>0.18055555555555516</v>
      </c>
      <c r="H1511" s="27">
        <f>$AC$17*G1511</f>
        <v>34.395833333333258</v>
      </c>
      <c r="I1511" s="27">
        <f>($AG$17*$AC$17*$AI$17)</f>
        <v>37.376100000000001</v>
      </c>
      <c r="J1511" s="27">
        <f>0.5*$AH$17*$AF$17*F1511^2</f>
        <v>30.858777777777778</v>
      </c>
      <c r="K1511" s="30">
        <f t="shared" si="302"/>
        <v>102.63071111111104</v>
      </c>
      <c r="L1511" s="35">
        <f t="shared" si="299"/>
        <v>1.502399576543209</v>
      </c>
      <c r="M1511" s="35">
        <f t="shared" si="303"/>
        <v>1.502399576543209</v>
      </c>
      <c r="N1511" s="35">
        <f t="shared" si="304"/>
        <v>0</v>
      </c>
      <c r="O1511" s="35">
        <f t="shared" si="305"/>
        <v>0</v>
      </c>
      <c r="P1511" s="36">
        <f>SUM($M$8:M1511)</f>
        <v>1451.1548250629635</v>
      </c>
      <c r="Q1511" s="36">
        <f>SUM($N$8:N1511)</f>
        <v>-226.94445734722228</v>
      </c>
      <c r="R1511" s="36">
        <f t="shared" si="306"/>
        <v>226.94445734722228</v>
      </c>
      <c r="S1511" s="13"/>
      <c r="T1511" s="38">
        <f t="shared" si="307"/>
        <v>215.59723447986116</v>
      </c>
      <c r="U1511" s="38">
        <f t="shared" si="300"/>
        <v>204.81737275586809</v>
      </c>
      <c r="V1511" s="38">
        <f t="shared" si="308"/>
        <v>202.7691990283094</v>
      </c>
      <c r="W1511" s="38">
        <f t="shared" si="308"/>
        <v>200.7415070380263</v>
      </c>
      <c r="X1511" s="38">
        <f t="shared" si="309"/>
        <v>190.70443168612496</v>
      </c>
      <c r="Y1511" s="38">
        <f t="shared" si="309"/>
        <v>181.16921010181872</v>
      </c>
      <c r="Z1511" s="38">
        <f t="shared" si="310"/>
        <v>181.16921010181872</v>
      </c>
    </row>
    <row r="1512" spans="2:26" x14ac:dyDescent="0.3">
      <c r="B1512" s="5" t="s">
        <v>38</v>
      </c>
      <c r="C1512" s="5">
        <v>1504</v>
      </c>
      <c r="D1512" s="5">
        <v>27</v>
      </c>
      <c r="E1512" s="9">
        <v>53.4</v>
      </c>
      <c r="F1512" s="9">
        <f t="shared" si="301"/>
        <v>14.833333333333332</v>
      </c>
      <c r="G1512" s="48">
        <f t="shared" si="311"/>
        <v>0.18055555555555516</v>
      </c>
      <c r="H1512" s="27">
        <f>$AC$17*G1512</f>
        <v>34.395833333333258</v>
      </c>
      <c r="I1512" s="27">
        <f>($AG$17*$AC$17*$AI$17)</f>
        <v>37.376100000000001</v>
      </c>
      <c r="J1512" s="27">
        <f>0.5*$AH$17*$AF$17*F1512^2</f>
        <v>31.683999999999994</v>
      </c>
      <c r="K1512" s="30">
        <f t="shared" si="302"/>
        <v>103.45593333333326</v>
      </c>
      <c r="L1512" s="35">
        <f t="shared" si="299"/>
        <v>1.5345963444444433</v>
      </c>
      <c r="M1512" s="35">
        <f t="shared" si="303"/>
        <v>1.5345963444444433</v>
      </c>
      <c r="N1512" s="35">
        <f t="shared" si="304"/>
        <v>0</v>
      </c>
      <c r="O1512" s="35">
        <f t="shared" si="305"/>
        <v>0</v>
      </c>
      <c r="P1512" s="36">
        <f>SUM($M$8:M1512)</f>
        <v>1452.689421407408</v>
      </c>
      <c r="Q1512" s="36">
        <f>SUM($N$8:N1512)</f>
        <v>-226.94445734722228</v>
      </c>
      <c r="R1512" s="36">
        <f t="shared" si="306"/>
        <v>226.94445734722228</v>
      </c>
      <c r="S1512" s="13"/>
      <c r="T1512" s="38">
        <f t="shared" si="307"/>
        <v>215.59723447986116</v>
      </c>
      <c r="U1512" s="38">
        <f t="shared" si="300"/>
        <v>204.81737275586809</v>
      </c>
      <c r="V1512" s="38">
        <f t="shared" si="308"/>
        <v>202.7691990283094</v>
      </c>
      <c r="W1512" s="38">
        <f t="shared" si="308"/>
        <v>200.7415070380263</v>
      </c>
      <c r="X1512" s="38">
        <f t="shared" si="309"/>
        <v>190.70443168612496</v>
      </c>
      <c r="Y1512" s="38">
        <f t="shared" si="309"/>
        <v>181.16921010181872</v>
      </c>
      <c r="Z1512" s="38">
        <f t="shared" si="310"/>
        <v>181.16921010181872</v>
      </c>
    </row>
    <row r="1513" spans="2:26" x14ac:dyDescent="0.3">
      <c r="B1513" s="5" t="s">
        <v>38</v>
      </c>
      <c r="C1513" s="5">
        <v>1505</v>
      </c>
      <c r="D1513" s="5">
        <v>28</v>
      </c>
      <c r="E1513" s="9">
        <v>54</v>
      </c>
      <c r="F1513" s="9">
        <f t="shared" si="301"/>
        <v>15</v>
      </c>
      <c r="G1513" s="48">
        <f t="shared" si="311"/>
        <v>0.15277777777777798</v>
      </c>
      <c r="H1513" s="27">
        <f>$AC$17*G1513</f>
        <v>29.104166666666707</v>
      </c>
      <c r="I1513" s="27">
        <f>($AG$17*$AC$17*$AI$17)</f>
        <v>37.376100000000001</v>
      </c>
      <c r="J1513" s="27">
        <f>0.5*$AH$17*$AF$17*F1513^2</f>
        <v>32.4</v>
      </c>
      <c r="K1513" s="30">
        <f t="shared" si="302"/>
        <v>98.880266666666699</v>
      </c>
      <c r="L1513" s="35">
        <f t="shared" si="299"/>
        <v>1.4832040000000004</v>
      </c>
      <c r="M1513" s="35">
        <f t="shared" si="303"/>
        <v>1.4832040000000004</v>
      </c>
      <c r="N1513" s="35">
        <f t="shared" si="304"/>
        <v>0</v>
      </c>
      <c r="O1513" s="35">
        <f t="shared" si="305"/>
        <v>0</v>
      </c>
      <c r="P1513" s="36">
        <f>SUM($M$8:M1513)</f>
        <v>1454.1726254074078</v>
      </c>
      <c r="Q1513" s="36">
        <f>SUM($N$8:N1513)</f>
        <v>-226.94445734722228</v>
      </c>
      <c r="R1513" s="36">
        <f t="shared" si="306"/>
        <v>226.94445734722228</v>
      </c>
      <c r="S1513" s="13"/>
      <c r="T1513" s="38">
        <f t="shared" si="307"/>
        <v>215.59723447986116</v>
      </c>
      <c r="U1513" s="38">
        <f t="shared" si="300"/>
        <v>204.81737275586809</v>
      </c>
      <c r="V1513" s="38">
        <f t="shared" si="308"/>
        <v>202.7691990283094</v>
      </c>
      <c r="W1513" s="38">
        <f t="shared" si="308"/>
        <v>200.7415070380263</v>
      </c>
      <c r="X1513" s="38">
        <f t="shared" si="309"/>
        <v>190.70443168612496</v>
      </c>
      <c r="Y1513" s="38">
        <f t="shared" si="309"/>
        <v>181.16921010181872</v>
      </c>
      <c r="Z1513" s="38">
        <f t="shared" si="310"/>
        <v>181.16921010181872</v>
      </c>
    </row>
    <row r="1514" spans="2:26" x14ac:dyDescent="0.3">
      <c r="B1514" s="5" t="s">
        <v>38</v>
      </c>
      <c r="C1514" s="5">
        <v>1506</v>
      </c>
      <c r="D1514" s="5">
        <v>29</v>
      </c>
      <c r="E1514" s="9">
        <v>54.5</v>
      </c>
      <c r="F1514" s="9">
        <f t="shared" si="301"/>
        <v>15.138888888888889</v>
      </c>
      <c r="G1514" s="48">
        <f t="shared" si="311"/>
        <v>0.1388888888888889</v>
      </c>
      <c r="H1514" s="27">
        <f>$AC$17*G1514</f>
        <v>26.458333333333336</v>
      </c>
      <c r="I1514" s="27">
        <f>($AG$17*$AC$17*$AI$17)</f>
        <v>37.376100000000001</v>
      </c>
      <c r="J1514" s="27">
        <f>0.5*$AH$17*$AF$17*F1514^2</f>
        <v>33.00277777777778</v>
      </c>
      <c r="K1514" s="30">
        <f t="shared" si="302"/>
        <v>96.837211111111117</v>
      </c>
      <c r="L1514" s="35">
        <f t="shared" si="299"/>
        <v>1.4660077793209878</v>
      </c>
      <c r="M1514" s="35">
        <f t="shared" si="303"/>
        <v>1.4660077793209878</v>
      </c>
      <c r="N1514" s="35">
        <f t="shared" si="304"/>
        <v>0</v>
      </c>
      <c r="O1514" s="35">
        <f t="shared" si="305"/>
        <v>0</v>
      </c>
      <c r="P1514" s="36">
        <f>SUM($M$8:M1514)</f>
        <v>1455.6386331867288</v>
      </c>
      <c r="Q1514" s="36">
        <f>SUM($N$8:N1514)</f>
        <v>-226.94445734722228</v>
      </c>
      <c r="R1514" s="36">
        <f t="shared" si="306"/>
        <v>226.94445734722228</v>
      </c>
      <c r="S1514" s="13"/>
      <c r="T1514" s="38">
        <f t="shared" si="307"/>
        <v>215.59723447986116</v>
      </c>
      <c r="U1514" s="38">
        <f t="shared" si="300"/>
        <v>204.81737275586809</v>
      </c>
      <c r="V1514" s="38">
        <f t="shared" si="308"/>
        <v>202.7691990283094</v>
      </c>
      <c r="W1514" s="38">
        <f t="shared" si="308"/>
        <v>200.7415070380263</v>
      </c>
      <c r="X1514" s="38">
        <f t="shared" si="309"/>
        <v>190.70443168612496</v>
      </c>
      <c r="Y1514" s="38">
        <f t="shared" si="309"/>
        <v>181.16921010181872</v>
      </c>
      <c r="Z1514" s="38">
        <f t="shared" si="310"/>
        <v>181.16921010181872</v>
      </c>
    </row>
    <row r="1515" spans="2:26" x14ac:dyDescent="0.3">
      <c r="B1515" s="5" t="s">
        <v>38</v>
      </c>
      <c r="C1515" s="5">
        <v>1507</v>
      </c>
      <c r="D1515" s="5">
        <v>30</v>
      </c>
      <c r="E1515" s="9">
        <v>55</v>
      </c>
      <c r="F1515" s="9">
        <f t="shared" si="301"/>
        <v>15.277777777777777</v>
      </c>
      <c r="G1515" s="48">
        <f t="shared" si="311"/>
        <v>0.15277777777777798</v>
      </c>
      <c r="H1515" s="27">
        <f>$AC$17*G1515</f>
        <v>29.104166666666707</v>
      </c>
      <c r="I1515" s="27">
        <f>($AG$17*$AC$17*$AI$17)</f>
        <v>37.376100000000001</v>
      </c>
      <c r="J1515" s="27">
        <f>0.5*$AH$17*$AF$17*F1515^2</f>
        <v>33.6111111111111</v>
      </c>
      <c r="K1515" s="30">
        <f t="shared" si="302"/>
        <v>100.09137777777781</v>
      </c>
      <c r="L1515" s="35">
        <f t="shared" si="299"/>
        <v>1.5291738271604942</v>
      </c>
      <c r="M1515" s="35">
        <f t="shared" si="303"/>
        <v>1.5291738271604942</v>
      </c>
      <c r="N1515" s="35">
        <f t="shared" si="304"/>
        <v>0</v>
      </c>
      <c r="O1515" s="35">
        <f t="shared" si="305"/>
        <v>0</v>
      </c>
      <c r="P1515" s="36">
        <f>SUM($M$8:M1515)</f>
        <v>1457.1678070138894</v>
      </c>
      <c r="Q1515" s="36">
        <f>SUM($N$8:N1515)</f>
        <v>-226.94445734722228</v>
      </c>
      <c r="R1515" s="36">
        <f t="shared" si="306"/>
        <v>226.94445734722228</v>
      </c>
      <c r="S1515" s="13"/>
      <c r="T1515" s="38">
        <f t="shared" si="307"/>
        <v>215.59723447986116</v>
      </c>
      <c r="U1515" s="38">
        <f t="shared" si="300"/>
        <v>204.81737275586809</v>
      </c>
      <c r="V1515" s="38">
        <f t="shared" si="308"/>
        <v>202.7691990283094</v>
      </c>
      <c r="W1515" s="38">
        <f t="shared" si="308"/>
        <v>200.7415070380263</v>
      </c>
      <c r="X1515" s="38">
        <f t="shared" si="309"/>
        <v>190.70443168612496</v>
      </c>
      <c r="Y1515" s="38">
        <f t="shared" si="309"/>
        <v>181.16921010181872</v>
      </c>
      <c r="Z1515" s="38">
        <f t="shared" si="310"/>
        <v>181.16921010181872</v>
      </c>
    </row>
    <row r="1516" spans="2:26" x14ac:dyDescent="0.3">
      <c r="B1516" s="5" t="s">
        <v>38</v>
      </c>
      <c r="C1516" s="5">
        <v>1508</v>
      </c>
      <c r="D1516" s="5">
        <v>31</v>
      </c>
      <c r="E1516" s="9">
        <v>55.6</v>
      </c>
      <c r="F1516" s="9">
        <f t="shared" si="301"/>
        <v>15.444444444444445</v>
      </c>
      <c r="G1516" s="48">
        <f t="shared" si="311"/>
        <v>0.18055555555555516</v>
      </c>
      <c r="H1516" s="27">
        <f>$AC$17*G1516</f>
        <v>34.395833333333258</v>
      </c>
      <c r="I1516" s="27">
        <f>($AG$17*$AC$17*$AI$17)</f>
        <v>37.376100000000001</v>
      </c>
      <c r="J1516" s="27">
        <f>0.5*$AH$17*$AF$17*F1516^2</f>
        <v>34.348444444444439</v>
      </c>
      <c r="K1516" s="30">
        <f t="shared" si="302"/>
        <v>106.1203777777777</v>
      </c>
      <c r="L1516" s="35">
        <f t="shared" si="299"/>
        <v>1.6389702790123444</v>
      </c>
      <c r="M1516" s="35">
        <f t="shared" si="303"/>
        <v>1.6389702790123444</v>
      </c>
      <c r="N1516" s="35">
        <f t="shared" si="304"/>
        <v>0</v>
      </c>
      <c r="O1516" s="35">
        <f t="shared" si="305"/>
        <v>0</v>
      </c>
      <c r="P1516" s="36">
        <f>SUM($M$8:M1516)</f>
        <v>1458.8067772929016</v>
      </c>
      <c r="Q1516" s="36">
        <f>SUM($N$8:N1516)</f>
        <v>-226.94445734722228</v>
      </c>
      <c r="R1516" s="36">
        <f t="shared" si="306"/>
        <v>226.94445734722228</v>
      </c>
      <c r="S1516" s="13"/>
      <c r="T1516" s="38">
        <f t="shared" si="307"/>
        <v>215.59723447986116</v>
      </c>
      <c r="U1516" s="38">
        <f t="shared" si="300"/>
        <v>204.81737275586809</v>
      </c>
      <c r="V1516" s="38">
        <f t="shared" si="308"/>
        <v>202.7691990283094</v>
      </c>
      <c r="W1516" s="38">
        <f t="shared" si="308"/>
        <v>200.7415070380263</v>
      </c>
      <c r="X1516" s="38">
        <f t="shared" si="309"/>
        <v>190.70443168612496</v>
      </c>
      <c r="Y1516" s="38">
        <f t="shared" si="309"/>
        <v>181.16921010181872</v>
      </c>
      <c r="Z1516" s="38">
        <f t="shared" si="310"/>
        <v>181.16921010181872</v>
      </c>
    </row>
    <row r="1517" spans="2:26" x14ac:dyDescent="0.3">
      <c r="B1517" s="5" t="s">
        <v>38</v>
      </c>
      <c r="C1517" s="5">
        <v>1509</v>
      </c>
      <c r="D1517" s="5">
        <v>32</v>
      </c>
      <c r="E1517" s="9">
        <v>56.3</v>
      </c>
      <c r="F1517" s="9">
        <f t="shared" si="301"/>
        <v>15.638888888888888</v>
      </c>
      <c r="G1517" s="48">
        <f t="shared" si="311"/>
        <v>0.2222222222222224</v>
      </c>
      <c r="H1517" s="27">
        <f>$AC$17*G1517</f>
        <v>42.333333333333371</v>
      </c>
      <c r="I1517" s="27">
        <f>($AG$17*$AC$17*$AI$17)</f>
        <v>37.376100000000001</v>
      </c>
      <c r="J1517" s="27">
        <f>0.5*$AH$17*$AF$17*F1517^2</f>
        <v>35.218777777777767</v>
      </c>
      <c r="K1517" s="30">
        <f t="shared" si="302"/>
        <v>114.92821111111115</v>
      </c>
      <c r="L1517" s="35">
        <f t="shared" si="299"/>
        <v>1.7973495237654327</v>
      </c>
      <c r="M1517" s="35">
        <f t="shared" si="303"/>
        <v>1.7973495237654327</v>
      </c>
      <c r="N1517" s="35">
        <f t="shared" si="304"/>
        <v>0</v>
      </c>
      <c r="O1517" s="35">
        <f t="shared" si="305"/>
        <v>0</v>
      </c>
      <c r="P1517" s="36">
        <f>SUM($M$8:M1517)</f>
        <v>1460.6041268166671</v>
      </c>
      <c r="Q1517" s="36">
        <f>SUM($N$8:N1517)</f>
        <v>-226.94445734722228</v>
      </c>
      <c r="R1517" s="36">
        <f t="shared" si="306"/>
        <v>226.94445734722228</v>
      </c>
      <c r="S1517" s="13"/>
      <c r="T1517" s="38">
        <f t="shared" si="307"/>
        <v>215.59723447986116</v>
      </c>
      <c r="U1517" s="38">
        <f t="shared" si="300"/>
        <v>204.81737275586809</v>
      </c>
      <c r="V1517" s="38">
        <f t="shared" si="308"/>
        <v>202.7691990283094</v>
      </c>
      <c r="W1517" s="38">
        <f t="shared" si="308"/>
        <v>200.7415070380263</v>
      </c>
      <c r="X1517" s="38">
        <f t="shared" si="309"/>
        <v>190.70443168612496</v>
      </c>
      <c r="Y1517" s="38">
        <f t="shared" si="309"/>
        <v>181.16921010181872</v>
      </c>
      <c r="Z1517" s="38">
        <f t="shared" si="310"/>
        <v>181.16921010181872</v>
      </c>
    </row>
    <row r="1518" spans="2:26" x14ac:dyDescent="0.3">
      <c r="B1518" s="5" t="s">
        <v>38</v>
      </c>
      <c r="C1518" s="5">
        <v>1510</v>
      </c>
      <c r="D1518" s="5">
        <v>33</v>
      </c>
      <c r="E1518" s="9">
        <v>57.2</v>
      </c>
      <c r="F1518" s="9">
        <f t="shared" si="301"/>
        <v>15.888888888888889</v>
      </c>
      <c r="G1518" s="48">
        <f t="shared" si="311"/>
        <v>0.30555555555555597</v>
      </c>
      <c r="H1518" s="27">
        <f>$AC$17*G1518</f>
        <v>58.208333333333414</v>
      </c>
      <c r="I1518" s="27">
        <f>($AG$17*$AC$17*$AI$17)</f>
        <v>37.376100000000001</v>
      </c>
      <c r="J1518" s="27">
        <f>0.5*$AH$17*$AF$17*F1518^2</f>
        <v>36.353777777777779</v>
      </c>
      <c r="K1518" s="30">
        <f t="shared" si="302"/>
        <v>131.93821111111117</v>
      </c>
      <c r="L1518" s="35">
        <f t="shared" si="299"/>
        <v>2.0963515765432108</v>
      </c>
      <c r="M1518" s="35">
        <f t="shared" si="303"/>
        <v>2.0963515765432108</v>
      </c>
      <c r="N1518" s="35">
        <f t="shared" si="304"/>
        <v>0</v>
      </c>
      <c r="O1518" s="35">
        <f t="shared" si="305"/>
        <v>0</v>
      </c>
      <c r="P1518" s="36">
        <f>SUM($M$8:M1518)</f>
        <v>1462.7004783932102</v>
      </c>
      <c r="Q1518" s="36">
        <f>SUM($N$8:N1518)</f>
        <v>-226.94445734722228</v>
      </c>
      <c r="R1518" s="36">
        <f t="shared" si="306"/>
        <v>226.94445734722228</v>
      </c>
      <c r="S1518" s="13"/>
      <c r="T1518" s="38">
        <f t="shared" si="307"/>
        <v>215.59723447986116</v>
      </c>
      <c r="U1518" s="38">
        <f t="shared" si="300"/>
        <v>204.81737275586809</v>
      </c>
      <c r="V1518" s="38">
        <f t="shared" si="308"/>
        <v>202.7691990283094</v>
      </c>
      <c r="W1518" s="38">
        <f t="shared" si="308"/>
        <v>200.7415070380263</v>
      </c>
      <c r="X1518" s="38">
        <f t="shared" si="309"/>
        <v>190.70443168612496</v>
      </c>
      <c r="Y1518" s="38">
        <f t="shared" si="309"/>
        <v>181.16921010181872</v>
      </c>
      <c r="Z1518" s="38">
        <f t="shared" si="310"/>
        <v>181.16921010181872</v>
      </c>
    </row>
    <row r="1519" spans="2:26" x14ac:dyDescent="0.3">
      <c r="B1519" s="5" t="s">
        <v>38</v>
      </c>
      <c r="C1519" s="5">
        <v>1511</v>
      </c>
      <c r="D1519" s="5">
        <v>34</v>
      </c>
      <c r="E1519" s="9">
        <v>58.5</v>
      </c>
      <c r="F1519" s="9">
        <f t="shared" si="301"/>
        <v>16.25</v>
      </c>
      <c r="G1519" s="48">
        <f t="shared" si="311"/>
        <v>0.41666666666666663</v>
      </c>
      <c r="H1519" s="27">
        <f>$AC$17*G1519</f>
        <v>79.375</v>
      </c>
      <c r="I1519" s="27">
        <f>($AG$17*$AC$17*$AI$17)</f>
        <v>37.376100000000001</v>
      </c>
      <c r="J1519" s="27">
        <f>0.5*$AH$17*$AF$17*F1519^2</f>
        <v>38.024999999999999</v>
      </c>
      <c r="K1519" s="30">
        <f t="shared" si="302"/>
        <v>154.77610000000001</v>
      </c>
      <c r="L1519" s="35">
        <f t="shared" si="299"/>
        <v>2.5151116249999999</v>
      </c>
      <c r="M1519" s="35">
        <f t="shared" si="303"/>
        <v>2.5151116249999999</v>
      </c>
      <c r="N1519" s="35">
        <f t="shared" si="304"/>
        <v>0</v>
      </c>
      <c r="O1519" s="35">
        <f t="shared" si="305"/>
        <v>0</v>
      </c>
      <c r="P1519" s="36">
        <f>SUM($M$8:M1519)</f>
        <v>1465.2155900182102</v>
      </c>
      <c r="Q1519" s="36">
        <f>SUM($N$8:N1519)</f>
        <v>-226.94445734722228</v>
      </c>
      <c r="R1519" s="36">
        <f t="shared" si="306"/>
        <v>226.94445734722228</v>
      </c>
      <c r="S1519" s="13"/>
      <c r="T1519" s="38">
        <f t="shared" si="307"/>
        <v>215.59723447986116</v>
      </c>
      <c r="U1519" s="38">
        <f t="shared" si="300"/>
        <v>204.81737275586809</v>
      </c>
      <c r="V1519" s="38">
        <f t="shared" si="308"/>
        <v>202.7691990283094</v>
      </c>
      <c r="W1519" s="38">
        <f t="shared" si="308"/>
        <v>200.7415070380263</v>
      </c>
      <c r="X1519" s="38">
        <f t="shared" si="309"/>
        <v>190.70443168612496</v>
      </c>
      <c r="Y1519" s="38">
        <f t="shared" si="309"/>
        <v>181.16921010181872</v>
      </c>
      <c r="Z1519" s="38">
        <f t="shared" si="310"/>
        <v>181.16921010181872</v>
      </c>
    </row>
    <row r="1520" spans="2:26" x14ac:dyDescent="0.3">
      <c r="B1520" s="5" t="s">
        <v>38</v>
      </c>
      <c r="C1520" s="5">
        <v>1512</v>
      </c>
      <c r="D1520" s="5">
        <v>35</v>
      </c>
      <c r="E1520" s="9">
        <v>60.2</v>
      </c>
      <c r="F1520" s="9">
        <f t="shared" si="301"/>
        <v>16.722222222222221</v>
      </c>
      <c r="G1520" s="48">
        <f t="shared" si="311"/>
        <v>0.52777777777777735</v>
      </c>
      <c r="H1520" s="27">
        <f>$AC$17*G1520</f>
        <v>100.54166666666659</v>
      </c>
      <c r="I1520" s="27">
        <f>($AG$17*$AC$17*$AI$17)</f>
        <v>37.376100000000001</v>
      </c>
      <c r="J1520" s="27">
        <f>0.5*$AH$17*$AF$17*F1520^2</f>
        <v>40.267111111111106</v>
      </c>
      <c r="K1520" s="30">
        <f t="shared" si="302"/>
        <v>178.18487777777767</v>
      </c>
      <c r="L1520" s="35">
        <f t="shared" si="299"/>
        <v>2.9796471228395043</v>
      </c>
      <c r="M1520" s="35">
        <f t="shared" si="303"/>
        <v>2.9796471228395043</v>
      </c>
      <c r="N1520" s="35">
        <f t="shared" si="304"/>
        <v>0</v>
      </c>
      <c r="O1520" s="35">
        <f t="shared" si="305"/>
        <v>0</v>
      </c>
      <c r="P1520" s="36">
        <f>SUM($M$8:M1520)</f>
        <v>1468.1952371410496</v>
      </c>
      <c r="Q1520" s="36">
        <f>SUM($N$8:N1520)</f>
        <v>-226.94445734722228</v>
      </c>
      <c r="R1520" s="36">
        <f t="shared" si="306"/>
        <v>226.94445734722228</v>
      </c>
      <c r="S1520" s="13"/>
      <c r="T1520" s="38">
        <f t="shared" si="307"/>
        <v>215.59723447986116</v>
      </c>
      <c r="U1520" s="38">
        <f t="shared" si="300"/>
        <v>204.81737275586809</v>
      </c>
      <c r="V1520" s="38">
        <f t="shared" si="308"/>
        <v>202.7691990283094</v>
      </c>
      <c r="W1520" s="38">
        <f t="shared" si="308"/>
        <v>200.7415070380263</v>
      </c>
      <c r="X1520" s="38">
        <f t="shared" si="309"/>
        <v>190.70443168612496</v>
      </c>
      <c r="Y1520" s="38">
        <f t="shared" si="309"/>
        <v>181.16921010181872</v>
      </c>
      <c r="Z1520" s="38">
        <f t="shared" si="310"/>
        <v>181.16921010181872</v>
      </c>
    </row>
    <row r="1521" spans="2:26" x14ac:dyDescent="0.3">
      <c r="B1521" s="5" t="s">
        <v>38</v>
      </c>
      <c r="C1521" s="5">
        <v>1513</v>
      </c>
      <c r="D1521" s="5">
        <v>36</v>
      </c>
      <c r="E1521" s="9">
        <v>62.3</v>
      </c>
      <c r="F1521" s="9">
        <f t="shared" si="301"/>
        <v>17.305555555555554</v>
      </c>
      <c r="G1521" s="48">
        <f t="shared" si="311"/>
        <v>0.625</v>
      </c>
      <c r="H1521" s="27">
        <f>$AC$17*G1521</f>
        <v>119.0625</v>
      </c>
      <c r="I1521" s="27">
        <f>($AG$17*$AC$17*$AI$17)</f>
        <v>37.376100000000001</v>
      </c>
      <c r="J1521" s="27">
        <f>0.5*$AH$17*$AF$17*F1521^2</f>
        <v>43.125444444444433</v>
      </c>
      <c r="K1521" s="30">
        <f t="shared" si="302"/>
        <v>199.56404444444445</v>
      </c>
      <c r="L1521" s="35">
        <f t="shared" si="299"/>
        <v>3.4535666580246911</v>
      </c>
      <c r="M1521" s="35">
        <f t="shared" si="303"/>
        <v>3.4535666580246911</v>
      </c>
      <c r="N1521" s="35">
        <f t="shared" si="304"/>
        <v>0</v>
      </c>
      <c r="O1521" s="35">
        <f t="shared" si="305"/>
        <v>0</v>
      </c>
      <c r="P1521" s="36">
        <f>SUM($M$8:M1521)</f>
        <v>1471.6488037990744</v>
      </c>
      <c r="Q1521" s="36">
        <f>SUM($N$8:N1521)</f>
        <v>-226.94445734722228</v>
      </c>
      <c r="R1521" s="36">
        <f t="shared" si="306"/>
        <v>226.94445734722228</v>
      </c>
      <c r="S1521" s="13"/>
      <c r="T1521" s="38">
        <f t="shared" si="307"/>
        <v>215.59723447986116</v>
      </c>
      <c r="U1521" s="38">
        <f t="shared" si="300"/>
        <v>204.81737275586809</v>
      </c>
      <c r="V1521" s="38">
        <f t="shared" si="308"/>
        <v>202.7691990283094</v>
      </c>
      <c r="W1521" s="38">
        <f t="shared" si="308"/>
        <v>200.7415070380263</v>
      </c>
      <c r="X1521" s="38">
        <f t="shared" si="309"/>
        <v>190.70443168612496</v>
      </c>
      <c r="Y1521" s="38">
        <f t="shared" si="309"/>
        <v>181.16921010181872</v>
      </c>
      <c r="Z1521" s="38">
        <f t="shared" si="310"/>
        <v>181.16921010181872</v>
      </c>
    </row>
    <row r="1522" spans="2:26" x14ac:dyDescent="0.3">
      <c r="B1522" s="5" t="s">
        <v>38</v>
      </c>
      <c r="C1522" s="5">
        <v>1514</v>
      </c>
      <c r="D1522" s="5">
        <v>37</v>
      </c>
      <c r="E1522" s="9">
        <v>64.7</v>
      </c>
      <c r="F1522" s="9">
        <f t="shared" si="301"/>
        <v>17.972222222222221</v>
      </c>
      <c r="G1522" s="48">
        <f t="shared" si="311"/>
        <v>0.6666666666666663</v>
      </c>
      <c r="H1522" s="27">
        <f>$AC$17*G1522</f>
        <v>126.99999999999993</v>
      </c>
      <c r="I1522" s="27">
        <f>($AG$17*$AC$17*$AI$17)</f>
        <v>37.376100000000001</v>
      </c>
      <c r="J1522" s="27">
        <f>0.5*$AH$17*$AF$17*F1522^2</f>
        <v>46.512111111111103</v>
      </c>
      <c r="K1522" s="30">
        <f t="shared" si="302"/>
        <v>210.88821111111102</v>
      </c>
      <c r="L1522" s="35">
        <f t="shared" si="299"/>
        <v>3.7901297941358005</v>
      </c>
      <c r="M1522" s="35">
        <f t="shared" si="303"/>
        <v>3.7901297941358005</v>
      </c>
      <c r="N1522" s="35">
        <f t="shared" si="304"/>
        <v>0</v>
      </c>
      <c r="O1522" s="35">
        <f t="shared" si="305"/>
        <v>0</v>
      </c>
      <c r="P1522" s="36">
        <f>SUM($M$8:M1522)</f>
        <v>1475.4389335932101</v>
      </c>
      <c r="Q1522" s="36">
        <f>SUM($N$8:N1522)</f>
        <v>-226.94445734722228</v>
      </c>
      <c r="R1522" s="36">
        <f t="shared" si="306"/>
        <v>226.94445734722228</v>
      </c>
      <c r="S1522" s="13"/>
      <c r="T1522" s="38">
        <f t="shared" si="307"/>
        <v>215.59723447986116</v>
      </c>
      <c r="U1522" s="38">
        <f t="shared" si="300"/>
        <v>204.81737275586809</v>
      </c>
      <c r="V1522" s="38">
        <f t="shared" si="308"/>
        <v>202.7691990283094</v>
      </c>
      <c r="W1522" s="38">
        <f t="shared" si="308"/>
        <v>200.7415070380263</v>
      </c>
      <c r="X1522" s="38">
        <f t="shared" si="309"/>
        <v>190.70443168612496</v>
      </c>
      <c r="Y1522" s="38">
        <f t="shared" si="309"/>
        <v>181.16921010181872</v>
      </c>
      <c r="Z1522" s="38">
        <f t="shared" si="310"/>
        <v>181.16921010181872</v>
      </c>
    </row>
    <row r="1523" spans="2:26" x14ac:dyDescent="0.3">
      <c r="B1523" s="5" t="s">
        <v>38</v>
      </c>
      <c r="C1523" s="5">
        <v>1515</v>
      </c>
      <c r="D1523" s="5">
        <v>38</v>
      </c>
      <c r="E1523" s="9">
        <v>67.099999999999994</v>
      </c>
      <c r="F1523" s="9">
        <f t="shared" si="301"/>
        <v>18.638888888888886</v>
      </c>
      <c r="G1523" s="48">
        <f t="shared" si="311"/>
        <v>0.625</v>
      </c>
      <c r="H1523" s="27">
        <f>$AC$17*G1523</f>
        <v>119.0625</v>
      </c>
      <c r="I1523" s="27">
        <f>($AG$17*$AC$17*$AI$17)</f>
        <v>37.376100000000001</v>
      </c>
      <c r="J1523" s="27">
        <f>0.5*$AH$17*$AF$17*F1523^2</f>
        <v>50.02677777777776</v>
      </c>
      <c r="K1523" s="30">
        <f t="shared" si="302"/>
        <v>206.46537777777777</v>
      </c>
      <c r="L1523" s="35">
        <f t="shared" si="299"/>
        <v>3.8482852358024684</v>
      </c>
      <c r="M1523" s="35">
        <f t="shared" si="303"/>
        <v>3.8482852358024684</v>
      </c>
      <c r="N1523" s="35">
        <f t="shared" si="304"/>
        <v>0</v>
      </c>
      <c r="O1523" s="35">
        <f t="shared" si="305"/>
        <v>0</v>
      </c>
      <c r="P1523" s="36">
        <f>SUM($M$8:M1523)</f>
        <v>1479.2872188290125</v>
      </c>
      <c r="Q1523" s="36">
        <f>SUM($N$8:N1523)</f>
        <v>-226.94445734722228</v>
      </c>
      <c r="R1523" s="36">
        <f t="shared" si="306"/>
        <v>226.94445734722228</v>
      </c>
      <c r="S1523" s="13"/>
      <c r="T1523" s="38">
        <f t="shared" si="307"/>
        <v>215.59723447986116</v>
      </c>
      <c r="U1523" s="38">
        <f t="shared" si="300"/>
        <v>204.81737275586809</v>
      </c>
      <c r="V1523" s="38">
        <f t="shared" si="308"/>
        <v>202.7691990283094</v>
      </c>
      <c r="W1523" s="38">
        <f t="shared" si="308"/>
        <v>200.7415070380263</v>
      </c>
      <c r="X1523" s="38">
        <f t="shared" si="309"/>
        <v>190.70443168612496</v>
      </c>
      <c r="Y1523" s="38">
        <f t="shared" si="309"/>
        <v>181.16921010181872</v>
      </c>
      <c r="Z1523" s="38">
        <f t="shared" si="310"/>
        <v>181.16921010181872</v>
      </c>
    </row>
    <row r="1524" spans="2:26" x14ac:dyDescent="0.3">
      <c r="B1524" s="5" t="s">
        <v>38</v>
      </c>
      <c r="C1524" s="5">
        <v>1516</v>
      </c>
      <c r="D1524" s="5">
        <v>39</v>
      </c>
      <c r="E1524" s="9">
        <v>69.2</v>
      </c>
      <c r="F1524" s="9">
        <f t="shared" si="301"/>
        <v>19.222222222222221</v>
      </c>
      <c r="G1524" s="48">
        <f t="shared" si="311"/>
        <v>0.50000000000000122</v>
      </c>
      <c r="H1524" s="27">
        <f>$AC$17*G1524</f>
        <v>95.250000000000227</v>
      </c>
      <c r="I1524" s="27">
        <f>($AG$17*$AC$17*$AI$17)</f>
        <v>37.376100000000001</v>
      </c>
      <c r="J1524" s="27">
        <f>0.5*$AH$17*$AF$17*F1524^2</f>
        <v>53.207111111111104</v>
      </c>
      <c r="K1524" s="30">
        <f t="shared" si="302"/>
        <v>185.83321111111132</v>
      </c>
      <c r="L1524" s="35">
        <f t="shared" si="299"/>
        <v>3.5721272802469177</v>
      </c>
      <c r="M1524" s="35">
        <f t="shared" si="303"/>
        <v>3.5721272802469177</v>
      </c>
      <c r="N1524" s="35">
        <f t="shared" si="304"/>
        <v>0</v>
      </c>
      <c r="O1524" s="35">
        <f t="shared" si="305"/>
        <v>0</v>
      </c>
      <c r="P1524" s="36">
        <f>SUM($M$8:M1524)</f>
        <v>1482.8593461092594</v>
      </c>
      <c r="Q1524" s="36">
        <f>SUM($N$8:N1524)</f>
        <v>-226.94445734722228</v>
      </c>
      <c r="R1524" s="36">
        <f t="shared" si="306"/>
        <v>226.94445734722228</v>
      </c>
      <c r="S1524" s="13"/>
      <c r="T1524" s="38">
        <f t="shared" si="307"/>
        <v>215.59723447986116</v>
      </c>
      <c r="U1524" s="38">
        <f t="shared" si="300"/>
        <v>204.81737275586809</v>
      </c>
      <c r="V1524" s="38">
        <f t="shared" si="308"/>
        <v>202.7691990283094</v>
      </c>
      <c r="W1524" s="38">
        <f t="shared" si="308"/>
        <v>200.7415070380263</v>
      </c>
      <c r="X1524" s="38">
        <f t="shared" si="309"/>
        <v>190.70443168612496</v>
      </c>
      <c r="Y1524" s="38">
        <f t="shared" si="309"/>
        <v>181.16921010181872</v>
      </c>
      <c r="Z1524" s="38">
        <f t="shared" si="310"/>
        <v>181.16921010181872</v>
      </c>
    </row>
    <row r="1525" spans="2:26" x14ac:dyDescent="0.3">
      <c r="B1525" s="5" t="s">
        <v>38</v>
      </c>
      <c r="C1525" s="5">
        <v>1517</v>
      </c>
      <c r="D1525" s="5">
        <v>40</v>
      </c>
      <c r="E1525" s="9">
        <v>70.7</v>
      </c>
      <c r="F1525" s="9">
        <f t="shared" si="301"/>
        <v>19.638888888888889</v>
      </c>
      <c r="G1525" s="48">
        <f t="shared" si="311"/>
        <v>0.37500000000000039</v>
      </c>
      <c r="H1525" s="27">
        <f>$AC$17*G1525</f>
        <v>71.437500000000071</v>
      </c>
      <c r="I1525" s="27">
        <f>($AG$17*$AC$17*$AI$17)</f>
        <v>37.376100000000001</v>
      </c>
      <c r="J1525" s="27">
        <f>0.5*$AH$17*$AF$17*F1525^2</f>
        <v>55.538777777777781</v>
      </c>
      <c r="K1525" s="30">
        <f t="shared" si="302"/>
        <v>164.35237777777786</v>
      </c>
      <c r="L1525" s="35">
        <f t="shared" si="299"/>
        <v>3.2276980858024706</v>
      </c>
      <c r="M1525" s="35">
        <f t="shared" si="303"/>
        <v>3.2276980858024706</v>
      </c>
      <c r="N1525" s="35">
        <f t="shared" si="304"/>
        <v>0</v>
      </c>
      <c r="O1525" s="35">
        <f t="shared" si="305"/>
        <v>0</v>
      </c>
      <c r="P1525" s="36">
        <f>SUM($M$8:M1525)</f>
        <v>1486.0870441950619</v>
      </c>
      <c r="Q1525" s="36">
        <f>SUM($N$8:N1525)</f>
        <v>-226.94445734722228</v>
      </c>
      <c r="R1525" s="36">
        <f t="shared" si="306"/>
        <v>226.94445734722228</v>
      </c>
      <c r="S1525" s="13"/>
      <c r="T1525" s="38">
        <f t="shared" si="307"/>
        <v>215.59723447986116</v>
      </c>
      <c r="U1525" s="38">
        <f t="shared" si="300"/>
        <v>204.81737275586809</v>
      </c>
      <c r="V1525" s="38">
        <f t="shared" si="308"/>
        <v>202.7691990283094</v>
      </c>
      <c r="W1525" s="38">
        <f t="shared" si="308"/>
        <v>200.7415070380263</v>
      </c>
      <c r="X1525" s="38">
        <f t="shared" si="309"/>
        <v>190.70443168612496</v>
      </c>
      <c r="Y1525" s="38">
        <f t="shared" si="309"/>
        <v>181.16921010181872</v>
      </c>
      <c r="Z1525" s="38">
        <f t="shared" si="310"/>
        <v>181.16921010181872</v>
      </c>
    </row>
    <row r="1526" spans="2:26" x14ac:dyDescent="0.3">
      <c r="B1526" s="5" t="s">
        <v>38</v>
      </c>
      <c r="C1526" s="5">
        <v>1518</v>
      </c>
      <c r="D1526" s="5">
        <v>41</v>
      </c>
      <c r="E1526" s="9">
        <v>71.900000000000006</v>
      </c>
      <c r="F1526" s="9">
        <f t="shared" si="301"/>
        <v>19.972222222222225</v>
      </c>
      <c r="G1526" s="48">
        <f t="shared" si="311"/>
        <v>0.27777777777777779</v>
      </c>
      <c r="H1526" s="27">
        <f>$AC$17*G1526</f>
        <v>52.916666666666671</v>
      </c>
      <c r="I1526" s="27">
        <f>($AG$17*$AC$17*$AI$17)</f>
        <v>37.376100000000001</v>
      </c>
      <c r="J1526" s="27">
        <f>0.5*$AH$17*$AF$17*F1526^2</f>
        <v>57.440111111111122</v>
      </c>
      <c r="K1526" s="30">
        <f t="shared" si="302"/>
        <v>147.73287777777779</v>
      </c>
      <c r="L1526" s="35">
        <f t="shared" si="299"/>
        <v>2.9505538645061735</v>
      </c>
      <c r="M1526" s="35">
        <f t="shared" si="303"/>
        <v>2.9505538645061735</v>
      </c>
      <c r="N1526" s="35">
        <f t="shared" si="304"/>
        <v>0</v>
      </c>
      <c r="O1526" s="35">
        <f t="shared" si="305"/>
        <v>0</v>
      </c>
      <c r="P1526" s="36">
        <f>SUM($M$8:M1526)</f>
        <v>1489.0375980595682</v>
      </c>
      <c r="Q1526" s="36">
        <f>SUM($N$8:N1526)</f>
        <v>-226.94445734722228</v>
      </c>
      <c r="R1526" s="36">
        <f t="shared" si="306"/>
        <v>226.94445734722228</v>
      </c>
      <c r="S1526" s="13"/>
      <c r="T1526" s="38">
        <f t="shared" si="307"/>
        <v>215.59723447986116</v>
      </c>
      <c r="U1526" s="38">
        <f t="shared" si="300"/>
        <v>204.81737275586809</v>
      </c>
      <c r="V1526" s="38">
        <f t="shared" si="308"/>
        <v>202.7691990283094</v>
      </c>
      <c r="W1526" s="38">
        <f t="shared" si="308"/>
        <v>200.7415070380263</v>
      </c>
      <c r="X1526" s="38">
        <f t="shared" si="309"/>
        <v>190.70443168612496</v>
      </c>
      <c r="Y1526" s="38">
        <f t="shared" si="309"/>
        <v>181.16921010181872</v>
      </c>
      <c r="Z1526" s="38">
        <f t="shared" si="310"/>
        <v>181.16921010181872</v>
      </c>
    </row>
    <row r="1527" spans="2:26" x14ac:dyDescent="0.3">
      <c r="B1527" s="5" t="s">
        <v>38</v>
      </c>
      <c r="C1527" s="5">
        <v>1519</v>
      </c>
      <c r="D1527" s="5">
        <v>42</v>
      </c>
      <c r="E1527" s="9">
        <v>72.7</v>
      </c>
      <c r="F1527" s="9">
        <f t="shared" si="301"/>
        <v>20.194444444444446</v>
      </c>
      <c r="G1527" s="48">
        <f t="shared" si="311"/>
        <v>0.20833333333333331</v>
      </c>
      <c r="H1527" s="27">
        <f>$AC$17*G1527</f>
        <v>39.6875</v>
      </c>
      <c r="I1527" s="27">
        <f>($AG$17*$AC$17*$AI$17)</f>
        <v>37.376100000000001</v>
      </c>
      <c r="J1527" s="27">
        <f>0.5*$AH$17*$AF$17*F1527^2</f>
        <v>58.725444444444456</v>
      </c>
      <c r="K1527" s="30">
        <f t="shared" si="302"/>
        <v>135.78904444444447</v>
      </c>
      <c r="L1527" s="35">
        <f t="shared" si="299"/>
        <v>2.7421843141975319</v>
      </c>
      <c r="M1527" s="35">
        <f t="shared" si="303"/>
        <v>2.7421843141975319</v>
      </c>
      <c r="N1527" s="35">
        <f t="shared" si="304"/>
        <v>0</v>
      </c>
      <c r="O1527" s="35">
        <f t="shared" si="305"/>
        <v>0</v>
      </c>
      <c r="P1527" s="36">
        <f>SUM($M$8:M1527)</f>
        <v>1491.7797823737658</v>
      </c>
      <c r="Q1527" s="36">
        <f>SUM($N$8:N1527)</f>
        <v>-226.94445734722228</v>
      </c>
      <c r="R1527" s="36">
        <f t="shared" si="306"/>
        <v>226.94445734722228</v>
      </c>
      <c r="S1527" s="13"/>
      <c r="T1527" s="38">
        <f t="shared" si="307"/>
        <v>215.59723447986116</v>
      </c>
      <c r="U1527" s="38">
        <f t="shared" si="300"/>
        <v>204.81737275586809</v>
      </c>
      <c r="V1527" s="38">
        <f t="shared" si="308"/>
        <v>202.7691990283094</v>
      </c>
      <c r="W1527" s="38">
        <f t="shared" si="308"/>
        <v>200.7415070380263</v>
      </c>
      <c r="X1527" s="38">
        <f t="shared" si="309"/>
        <v>190.70443168612496</v>
      </c>
      <c r="Y1527" s="38">
        <f t="shared" si="309"/>
        <v>181.16921010181872</v>
      </c>
      <c r="Z1527" s="38">
        <f t="shared" si="310"/>
        <v>181.16921010181872</v>
      </c>
    </row>
    <row r="1528" spans="2:26" x14ac:dyDescent="0.3">
      <c r="B1528" s="5" t="s">
        <v>38</v>
      </c>
      <c r="C1528" s="5">
        <v>1520</v>
      </c>
      <c r="D1528" s="5">
        <v>43</v>
      </c>
      <c r="E1528" s="9">
        <v>73.400000000000006</v>
      </c>
      <c r="F1528" s="9">
        <f t="shared" si="301"/>
        <v>20.388888888888889</v>
      </c>
      <c r="G1528" s="48">
        <f t="shared" si="311"/>
        <v>0.15277777777777699</v>
      </c>
      <c r="H1528" s="27">
        <f>$AC$17*G1528</f>
        <v>29.104166666666515</v>
      </c>
      <c r="I1528" s="27">
        <f>($AG$17*$AC$17*$AI$17)</f>
        <v>37.376100000000001</v>
      </c>
      <c r="J1528" s="27">
        <f>0.5*$AH$17*$AF$17*F1528^2</f>
        <v>59.861777777777775</v>
      </c>
      <c r="K1528" s="30">
        <f t="shared" si="302"/>
        <v>126.3420444444443</v>
      </c>
      <c r="L1528" s="35">
        <f t="shared" si="299"/>
        <v>2.5759739061728366</v>
      </c>
      <c r="M1528" s="35">
        <f t="shared" si="303"/>
        <v>2.5759739061728366</v>
      </c>
      <c r="N1528" s="35">
        <f t="shared" si="304"/>
        <v>0</v>
      </c>
      <c r="O1528" s="35">
        <f t="shared" si="305"/>
        <v>0</v>
      </c>
      <c r="P1528" s="36">
        <f>SUM($M$8:M1528)</f>
        <v>1494.3557562799385</v>
      </c>
      <c r="Q1528" s="36">
        <f>SUM($N$8:N1528)</f>
        <v>-226.94445734722228</v>
      </c>
      <c r="R1528" s="36">
        <f t="shared" si="306"/>
        <v>226.94445734722228</v>
      </c>
      <c r="S1528" s="13"/>
      <c r="T1528" s="38">
        <f t="shared" si="307"/>
        <v>215.59723447986116</v>
      </c>
      <c r="U1528" s="38">
        <f t="shared" si="300"/>
        <v>204.81737275586809</v>
      </c>
      <c r="V1528" s="38">
        <f t="shared" si="308"/>
        <v>202.7691990283094</v>
      </c>
      <c r="W1528" s="38">
        <f t="shared" si="308"/>
        <v>200.7415070380263</v>
      </c>
      <c r="X1528" s="38">
        <f t="shared" si="309"/>
        <v>190.70443168612496</v>
      </c>
      <c r="Y1528" s="38">
        <f t="shared" si="309"/>
        <v>181.16921010181872</v>
      </c>
      <c r="Z1528" s="38">
        <f t="shared" si="310"/>
        <v>181.16921010181872</v>
      </c>
    </row>
    <row r="1529" spans="2:26" x14ac:dyDescent="0.3">
      <c r="B1529" s="5" t="s">
        <v>38</v>
      </c>
      <c r="C1529" s="5">
        <v>1521</v>
      </c>
      <c r="D1529" s="5">
        <v>44</v>
      </c>
      <c r="E1529" s="9">
        <v>73.8</v>
      </c>
      <c r="F1529" s="9">
        <f t="shared" si="301"/>
        <v>20.5</v>
      </c>
      <c r="G1529" s="48">
        <f t="shared" si="311"/>
        <v>9.7222222222220642E-2</v>
      </c>
      <c r="H1529" s="27">
        <f>$AC$17*G1529</f>
        <v>18.520833333333034</v>
      </c>
      <c r="I1529" s="27">
        <f>($AG$17*$AC$17*$AI$17)</f>
        <v>37.376100000000001</v>
      </c>
      <c r="J1529" s="27">
        <f>0.5*$AH$17*$AF$17*F1529^2</f>
        <v>60.515999999999998</v>
      </c>
      <c r="K1529" s="30">
        <f t="shared" si="302"/>
        <v>116.41293333333303</v>
      </c>
      <c r="L1529" s="35">
        <f t="shared" si="299"/>
        <v>2.3864651333333273</v>
      </c>
      <c r="M1529" s="35">
        <f t="shared" si="303"/>
        <v>2.3864651333333273</v>
      </c>
      <c r="N1529" s="35">
        <f t="shared" si="304"/>
        <v>0</v>
      </c>
      <c r="O1529" s="35">
        <f t="shared" si="305"/>
        <v>0</v>
      </c>
      <c r="P1529" s="36">
        <f>SUM($M$8:M1529)</f>
        <v>1496.7422214132719</v>
      </c>
      <c r="Q1529" s="36">
        <f>SUM($N$8:N1529)</f>
        <v>-226.94445734722228</v>
      </c>
      <c r="R1529" s="36">
        <f t="shared" si="306"/>
        <v>226.94445734722228</v>
      </c>
      <c r="S1529" s="13"/>
      <c r="T1529" s="38">
        <f t="shared" si="307"/>
        <v>215.59723447986116</v>
      </c>
      <c r="U1529" s="38">
        <f t="shared" si="300"/>
        <v>204.81737275586809</v>
      </c>
      <c r="V1529" s="38">
        <f t="shared" si="308"/>
        <v>202.7691990283094</v>
      </c>
      <c r="W1529" s="38">
        <f t="shared" si="308"/>
        <v>200.7415070380263</v>
      </c>
      <c r="X1529" s="38">
        <f t="shared" si="309"/>
        <v>190.70443168612496</v>
      </c>
      <c r="Y1529" s="38">
        <f t="shared" si="309"/>
        <v>181.16921010181872</v>
      </c>
      <c r="Z1529" s="38">
        <f t="shared" si="310"/>
        <v>181.16921010181872</v>
      </c>
    </row>
    <row r="1530" spans="2:26" x14ac:dyDescent="0.3">
      <c r="B1530" s="5" t="s">
        <v>38</v>
      </c>
      <c r="C1530" s="5">
        <v>1522</v>
      </c>
      <c r="D1530" s="5">
        <v>45</v>
      </c>
      <c r="E1530" s="9">
        <v>74.099999999999994</v>
      </c>
      <c r="F1530" s="9">
        <f t="shared" si="301"/>
        <v>20.583333333333332</v>
      </c>
      <c r="G1530" s="48">
        <f t="shared" si="311"/>
        <v>2.7777777777778172E-2</v>
      </c>
      <c r="H1530" s="27">
        <f>$AC$17*G1530</f>
        <v>5.2916666666667416</v>
      </c>
      <c r="I1530" s="27">
        <f>($AG$17*$AC$17*$AI$17)</f>
        <v>37.376100000000001</v>
      </c>
      <c r="J1530" s="27">
        <f>0.5*$AH$17*$AF$17*F1530^2</f>
        <v>61.008999999999993</v>
      </c>
      <c r="K1530" s="30">
        <f t="shared" si="302"/>
        <v>103.67676666666674</v>
      </c>
      <c r="L1530" s="35">
        <f t="shared" si="299"/>
        <v>2.1340134472222236</v>
      </c>
      <c r="M1530" s="35">
        <f t="shared" si="303"/>
        <v>2.1340134472222236</v>
      </c>
      <c r="N1530" s="35">
        <f t="shared" si="304"/>
        <v>0</v>
      </c>
      <c r="O1530" s="35">
        <f t="shared" si="305"/>
        <v>0</v>
      </c>
      <c r="P1530" s="36">
        <f>SUM($M$8:M1530)</f>
        <v>1498.8762348604942</v>
      </c>
      <c r="Q1530" s="36">
        <f>SUM($N$8:N1530)</f>
        <v>-226.94445734722228</v>
      </c>
      <c r="R1530" s="36">
        <f t="shared" si="306"/>
        <v>226.94445734722228</v>
      </c>
      <c r="S1530" s="13"/>
      <c r="T1530" s="38">
        <f t="shared" si="307"/>
        <v>215.59723447986116</v>
      </c>
      <c r="U1530" s="38">
        <f t="shared" si="300"/>
        <v>204.81737275586809</v>
      </c>
      <c r="V1530" s="38">
        <f t="shared" si="308"/>
        <v>202.7691990283094</v>
      </c>
      <c r="W1530" s="38">
        <f t="shared" si="308"/>
        <v>200.7415070380263</v>
      </c>
      <c r="X1530" s="38">
        <f t="shared" si="309"/>
        <v>190.70443168612496</v>
      </c>
      <c r="Y1530" s="38">
        <f t="shared" si="309"/>
        <v>181.16921010181872</v>
      </c>
      <c r="Z1530" s="38">
        <f t="shared" si="310"/>
        <v>181.16921010181872</v>
      </c>
    </row>
    <row r="1531" spans="2:26" x14ac:dyDescent="0.3">
      <c r="B1531" s="5" t="s">
        <v>38</v>
      </c>
      <c r="C1531" s="5">
        <v>1523</v>
      </c>
      <c r="D1531" s="5">
        <v>46</v>
      </c>
      <c r="E1531" s="9">
        <v>74</v>
      </c>
      <c r="F1531" s="9">
        <f t="shared" si="301"/>
        <v>20.555555555555554</v>
      </c>
      <c r="G1531" s="48">
        <f t="shared" si="311"/>
        <v>-6.9444444444444448E-2</v>
      </c>
      <c r="H1531" s="27">
        <f>$AC$17*G1531</f>
        <v>-13.229166666666668</v>
      </c>
      <c r="I1531" s="27">
        <f>($AG$17*$AC$17*$AI$17)</f>
        <v>37.376100000000001</v>
      </c>
      <c r="J1531" s="27">
        <f>0.5*$AH$17*$AF$17*F1531^2</f>
        <v>60.844444444444427</v>
      </c>
      <c r="K1531" s="30">
        <f t="shared" si="302"/>
        <v>84.991377777777757</v>
      </c>
      <c r="L1531" s="35">
        <f t="shared" si="299"/>
        <v>1.7470449876543206</v>
      </c>
      <c r="M1531" s="35">
        <f t="shared" si="303"/>
        <v>1.7470449876543206</v>
      </c>
      <c r="N1531" s="35">
        <f t="shared" si="304"/>
        <v>0</v>
      </c>
      <c r="O1531" s="35">
        <f t="shared" si="305"/>
        <v>0</v>
      </c>
      <c r="P1531" s="36">
        <f>SUM($M$8:M1531)</f>
        <v>1500.6232798481485</v>
      </c>
      <c r="Q1531" s="36">
        <f>SUM($N$8:N1531)</f>
        <v>-226.94445734722228</v>
      </c>
      <c r="R1531" s="36">
        <f t="shared" si="306"/>
        <v>226.94445734722228</v>
      </c>
      <c r="S1531" s="13"/>
      <c r="T1531" s="38">
        <f t="shared" si="307"/>
        <v>215.59723447986116</v>
      </c>
      <c r="U1531" s="38">
        <f t="shared" si="300"/>
        <v>204.81737275586809</v>
      </c>
      <c r="V1531" s="38">
        <f t="shared" si="308"/>
        <v>202.7691990283094</v>
      </c>
      <c r="W1531" s="38">
        <f t="shared" si="308"/>
        <v>200.7415070380263</v>
      </c>
      <c r="X1531" s="38">
        <f t="shared" si="309"/>
        <v>190.70443168612496</v>
      </c>
      <c r="Y1531" s="38">
        <f t="shared" si="309"/>
        <v>181.16921010181872</v>
      </c>
      <c r="Z1531" s="38">
        <f t="shared" si="310"/>
        <v>181.16921010181872</v>
      </c>
    </row>
    <row r="1532" spans="2:26" x14ac:dyDescent="0.3">
      <c r="B1532" s="5" t="s">
        <v>38</v>
      </c>
      <c r="C1532" s="5">
        <v>1524</v>
      </c>
      <c r="D1532" s="5">
        <v>47</v>
      </c>
      <c r="E1532" s="9">
        <v>73.599999999999994</v>
      </c>
      <c r="F1532" s="9">
        <f t="shared" si="301"/>
        <v>20.444444444444443</v>
      </c>
      <c r="G1532" s="48">
        <f t="shared" si="311"/>
        <v>-0.20833333333333331</v>
      </c>
      <c r="H1532" s="27">
        <f>$AC$17*G1532</f>
        <v>-39.6875</v>
      </c>
      <c r="I1532" s="27">
        <f>($AG$17*$AC$17*$AI$17)</f>
        <v>37.376100000000001</v>
      </c>
      <c r="J1532" s="27">
        <f>0.5*$AH$17*$AF$17*F1532^2</f>
        <v>60.188444444444428</v>
      </c>
      <c r="K1532" s="30">
        <f t="shared" si="302"/>
        <v>57.877044444444429</v>
      </c>
      <c r="L1532" s="35">
        <f t="shared" si="299"/>
        <v>1.1832640197530861</v>
      </c>
      <c r="M1532" s="35">
        <f t="shared" si="303"/>
        <v>1.1832640197530861</v>
      </c>
      <c r="N1532" s="35">
        <f t="shared" si="304"/>
        <v>0</v>
      </c>
      <c r="O1532" s="35">
        <f t="shared" si="305"/>
        <v>0</v>
      </c>
      <c r="P1532" s="36">
        <f>SUM($M$8:M1532)</f>
        <v>1501.8065438679016</v>
      </c>
      <c r="Q1532" s="36">
        <f>SUM($N$8:N1532)</f>
        <v>-226.94445734722228</v>
      </c>
      <c r="R1532" s="36">
        <f t="shared" si="306"/>
        <v>226.94445734722228</v>
      </c>
      <c r="S1532" s="13"/>
      <c r="T1532" s="38">
        <f t="shared" si="307"/>
        <v>215.59723447986116</v>
      </c>
      <c r="U1532" s="38">
        <f t="shared" si="300"/>
        <v>204.81737275586809</v>
      </c>
      <c r="V1532" s="38">
        <f t="shared" si="308"/>
        <v>202.7691990283094</v>
      </c>
      <c r="W1532" s="38">
        <f t="shared" si="308"/>
        <v>200.7415070380263</v>
      </c>
      <c r="X1532" s="38">
        <f t="shared" si="309"/>
        <v>190.70443168612496</v>
      </c>
      <c r="Y1532" s="38">
        <f t="shared" si="309"/>
        <v>181.16921010181872</v>
      </c>
      <c r="Z1532" s="38">
        <f t="shared" si="310"/>
        <v>181.16921010181872</v>
      </c>
    </row>
    <row r="1533" spans="2:26" x14ac:dyDescent="0.3">
      <c r="B1533" s="5" t="s">
        <v>38</v>
      </c>
      <c r="C1533" s="5">
        <v>1525</v>
      </c>
      <c r="D1533" s="5">
        <v>48</v>
      </c>
      <c r="E1533" s="9">
        <v>72.5</v>
      </c>
      <c r="F1533" s="9">
        <f t="shared" si="301"/>
        <v>20.138888888888889</v>
      </c>
      <c r="G1533" s="48">
        <f t="shared" si="311"/>
        <v>-0.38888888888888851</v>
      </c>
      <c r="H1533" s="27">
        <f>$AC$17*G1533</f>
        <v>-74.083333333333258</v>
      </c>
      <c r="I1533" s="27">
        <f>($AG$17*$AC$17*$AI$17)</f>
        <v>37.376100000000001</v>
      </c>
      <c r="J1533" s="27">
        <f>0.5*$AH$17*$AF$17*F1533^2</f>
        <v>58.402777777777771</v>
      </c>
      <c r="K1533" s="30">
        <f t="shared" si="302"/>
        <v>21.695544444444515</v>
      </c>
      <c r="L1533" s="35">
        <f t="shared" si="299"/>
        <v>0.43692415895061876</v>
      </c>
      <c r="M1533" s="35">
        <f t="shared" si="303"/>
        <v>0.43692415895061876</v>
      </c>
      <c r="N1533" s="35">
        <f t="shared" si="304"/>
        <v>0</v>
      </c>
      <c r="O1533" s="35">
        <f t="shared" si="305"/>
        <v>0</v>
      </c>
      <c r="P1533" s="36">
        <f>SUM($M$8:M1533)</f>
        <v>1502.2434680268523</v>
      </c>
      <c r="Q1533" s="36">
        <f>SUM($N$8:N1533)</f>
        <v>-226.94445734722228</v>
      </c>
      <c r="R1533" s="36">
        <f t="shared" si="306"/>
        <v>226.94445734722228</v>
      </c>
      <c r="S1533" s="13"/>
      <c r="T1533" s="38">
        <f t="shared" si="307"/>
        <v>215.59723447986116</v>
      </c>
      <c r="U1533" s="38">
        <f t="shared" si="300"/>
        <v>204.81737275586809</v>
      </c>
      <c r="V1533" s="38">
        <f t="shared" si="308"/>
        <v>202.7691990283094</v>
      </c>
      <c r="W1533" s="38">
        <f t="shared" si="308"/>
        <v>200.7415070380263</v>
      </c>
      <c r="X1533" s="38">
        <f t="shared" si="309"/>
        <v>190.70443168612496</v>
      </c>
      <c r="Y1533" s="38">
        <f t="shared" si="309"/>
        <v>181.16921010181872</v>
      </c>
      <c r="Z1533" s="38">
        <f t="shared" si="310"/>
        <v>181.16921010181872</v>
      </c>
    </row>
    <row r="1534" spans="2:26" x14ac:dyDescent="0.3">
      <c r="B1534" s="5" t="s">
        <v>38</v>
      </c>
      <c r="C1534" s="5">
        <v>1526</v>
      </c>
      <c r="D1534" s="5">
        <v>49</v>
      </c>
      <c r="E1534" s="9">
        <v>70.8</v>
      </c>
      <c r="F1534" s="9">
        <f t="shared" si="301"/>
        <v>19.666666666666664</v>
      </c>
      <c r="G1534" s="48">
        <f t="shared" si="311"/>
        <v>-0.54166666666666741</v>
      </c>
      <c r="H1534" s="27">
        <f>$AC$17*G1534</f>
        <v>-103.18750000000014</v>
      </c>
      <c r="I1534" s="27">
        <f>($AG$17*$AC$17*$AI$17)</f>
        <v>37.376100000000001</v>
      </c>
      <c r="J1534" s="27">
        <f>0.5*$AH$17*$AF$17*F1534^2</f>
        <v>55.695999999999977</v>
      </c>
      <c r="K1534" s="30">
        <f t="shared" si="302"/>
        <v>-10.115400000000157</v>
      </c>
      <c r="L1534" s="35">
        <f t="shared" si="299"/>
        <v>-0.19893620000000309</v>
      </c>
      <c r="M1534" s="35">
        <f t="shared" si="303"/>
        <v>0</v>
      </c>
      <c r="N1534" s="35">
        <f t="shared" si="304"/>
        <v>-0.19893620000000309</v>
      </c>
      <c r="O1534" s="35">
        <f t="shared" si="305"/>
        <v>0.19893620000000309</v>
      </c>
      <c r="P1534" s="36">
        <f>SUM($M$8:M1534)</f>
        <v>1502.2434680268523</v>
      </c>
      <c r="Q1534" s="36">
        <f>SUM($N$8:N1534)</f>
        <v>-227.14339354722227</v>
      </c>
      <c r="R1534" s="36">
        <f t="shared" si="306"/>
        <v>227.14339354722227</v>
      </c>
      <c r="S1534" s="13"/>
      <c r="T1534" s="38">
        <f t="shared" si="307"/>
        <v>215.78622386986115</v>
      </c>
      <c r="U1534" s="38">
        <f t="shared" si="300"/>
        <v>204.99691267636808</v>
      </c>
      <c r="V1534" s="38">
        <f t="shared" si="308"/>
        <v>202.94694354960441</v>
      </c>
      <c r="W1534" s="38">
        <f t="shared" si="308"/>
        <v>200.91747411410836</v>
      </c>
      <c r="X1534" s="38">
        <f t="shared" si="309"/>
        <v>190.87160040840294</v>
      </c>
      <c r="Y1534" s="38">
        <f t="shared" si="309"/>
        <v>181.32802038798278</v>
      </c>
      <c r="Z1534" s="38">
        <f t="shared" si="310"/>
        <v>181.32802038798278</v>
      </c>
    </row>
    <row r="1535" spans="2:26" x14ac:dyDescent="0.3">
      <c r="B1535" s="5" t="s">
        <v>38</v>
      </c>
      <c r="C1535" s="5">
        <v>1527</v>
      </c>
      <c r="D1535" s="5">
        <v>50</v>
      </c>
      <c r="E1535" s="9">
        <v>68.599999999999994</v>
      </c>
      <c r="F1535" s="9">
        <f t="shared" si="301"/>
        <v>19.055555555555554</v>
      </c>
      <c r="G1535" s="48">
        <f t="shared" si="311"/>
        <v>-0.63888888888888806</v>
      </c>
      <c r="H1535" s="27">
        <f>$AC$17*G1535</f>
        <v>-121.70833333333317</v>
      </c>
      <c r="I1535" s="27">
        <f>($AG$17*$AC$17*$AI$17)</f>
        <v>37.376100000000001</v>
      </c>
      <c r="J1535" s="27">
        <f>0.5*$AH$17*$AF$17*F1535^2</f>
        <v>52.28844444444443</v>
      </c>
      <c r="K1535" s="30">
        <f t="shared" si="302"/>
        <v>-32.043788888888734</v>
      </c>
      <c r="L1535" s="35">
        <f t="shared" si="299"/>
        <v>-0.61061219938271305</v>
      </c>
      <c r="M1535" s="35">
        <f t="shared" si="303"/>
        <v>0</v>
      </c>
      <c r="N1535" s="35">
        <f t="shared" si="304"/>
        <v>-0.61061219938271305</v>
      </c>
      <c r="O1535" s="35">
        <f t="shared" si="305"/>
        <v>0.61061219938271305</v>
      </c>
      <c r="P1535" s="36">
        <f>SUM($M$8:M1535)</f>
        <v>1502.2434680268523</v>
      </c>
      <c r="Q1535" s="36">
        <f>SUM($N$8:N1535)</f>
        <v>-227.75400574660497</v>
      </c>
      <c r="R1535" s="36">
        <f t="shared" si="306"/>
        <v>227.75400574660497</v>
      </c>
      <c r="S1535" s="13"/>
      <c r="T1535" s="38">
        <f t="shared" si="307"/>
        <v>216.36630545927471</v>
      </c>
      <c r="U1535" s="38">
        <f t="shared" si="300"/>
        <v>205.54799018631095</v>
      </c>
      <c r="V1535" s="38">
        <f t="shared" si="308"/>
        <v>203.49251028444783</v>
      </c>
      <c r="W1535" s="38">
        <f t="shared" si="308"/>
        <v>201.45758518160335</v>
      </c>
      <c r="X1535" s="38">
        <f t="shared" si="309"/>
        <v>191.38470592252318</v>
      </c>
      <c r="Y1535" s="38">
        <f t="shared" si="309"/>
        <v>181.815470626397</v>
      </c>
      <c r="Z1535" s="38">
        <f t="shared" si="310"/>
        <v>181.815470626397</v>
      </c>
    </row>
    <row r="1536" spans="2:26" x14ac:dyDescent="0.3">
      <c r="B1536" s="5" t="s">
        <v>38</v>
      </c>
      <c r="C1536" s="5">
        <v>1528</v>
      </c>
      <c r="D1536" s="5">
        <v>51</v>
      </c>
      <c r="E1536" s="9">
        <v>66.2</v>
      </c>
      <c r="F1536" s="9">
        <f t="shared" si="301"/>
        <v>18.388888888888889</v>
      </c>
      <c r="G1536" s="48">
        <f t="shared" si="311"/>
        <v>-0.63888888888888806</v>
      </c>
      <c r="H1536" s="27">
        <f>$AC$17*G1536</f>
        <v>-121.70833333333317</v>
      </c>
      <c r="I1536" s="27">
        <f>($AG$17*$AC$17*$AI$17)</f>
        <v>37.376100000000001</v>
      </c>
      <c r="J1536" s="27">
        <f>0.5*$AH$17*$AF$17*F1536^2</f>
        <v>48.693777777777782</v>
      </c>
      <c r="K1536" s="30">
        <f t="shared" si="302"/>
        <v>-35.638455555555382</v>
      </c>
      <c r="L1536" s="35">
        <f t="shared" si="299"/>
        <v>-0.65535159938271281</v>
      </c>
      <c r="M1536" s="35">
        <f t="shared" si="303"/>
        <v>0</v>
      </c>
      <c r="N1536" s="35">
        <f t="shared" si="304"/>
        <v>-0.65535159938271281</v>
      </c>
      <c r="O1536" s="35">
        <f t="shared" si="305"/>
        <v>0.65535159938271281</v>
      </c>
      <c r="P1536" s="36">
        <f>SUM($M$8:M1536)</f>
        <v>1502.2434680268523</v>
      </c>
      <c r="Q1536" s="36">
        <f>SUM($N$8:N1536)</f>
        <v>-228.4093573459877</v>
      </c>
      <c r="R1536" s="36">
        <f t="shared" si="306"/>
        <v>228.4093573459877</v>
      </c>
      <c r="S1536" s="13"/>
      <c r="T1536" s="38">
        <f t="shared" si="307"/>
        <v>216.98888947868829</v>
      </c>
      <c r="U1536" s="38">
        <f t="shared" si="300"/>
        <v>206.13944500475387</v>
      </c>
      <c r="V1536" s="38">
        <f t="shared" si="308"/>
        <v>204.07805055470632</v>
      </c>
      <c r="W1536" s="38">
        <f t="shared" si="308"/>
        <v>202.03727004915925</v>
      </c>
      <c r="X1536" s="38">
        <f t="shared" si="309"/>
        <v>191.93540654670127</v>
      </c>
      <c r="Y1536" s="38">
        <f t="shared" si="309"/>
        <v>182.33863621936621</v>
      </c>
      <c r="Z1536" s="38">
        <f t="shared" si="310"/>
        <v>182.33863621936621</v>
      </c>
    </row>
    <row r="1537" spans="2:26" x14ac:dyDescent="0.3">
      <c r="B1537" s="5" t="s">
        <v>38</v>
      </c>
      <c r="C1537" s="5">
        <v>1529</v>
      </c>
      <c r="D1537" s="5">
        <v>52</v>
      </c>
      <c r="E1537" s="9">
        <v>64</v>
      </c>
      <c r="F1537" s="9">
        <f t="shared" si="301"/>
        <v>17.777777777777779</v>
      </c>
      <c r="G1537" s="48">
        <f t="shared" si="311"/>
        <v>-0.55555555555555558</v>
      </c>
      <c r="H1537" s="27">
        <f>$AC$17*G1537</f>
        <v>-105.83333333333334</v>
      </c>
      <c r="I1537" s="27">
        <f>($AG$17*$AC$17*$AI$17)</f>
        <v>37.376100000000001</v>
      </c>
      <c r="J1537" s="27">
        <f>0.5*$AH$17*$AF$17*F1537^2</f>
        <v>45.511111111111113</v>
      </c>
      <c r="K1537" s="30">
        <f t="shared" si="302"/>
        <v>-22.946122222222222</v>
      </c>
      <c r="L1537" s="35">
        <f t="shared" si="299"/>
        <v>-0.40793106172839511</v>
      </c>
      <c r="M1537" s="35">
        <f t="shared" si="303"/>
        <v>0</v>
      </c>
      <c r="N1537" s="35">
        <f t="shared" si="304"/>
        <v>-0.40793106172839511</v>
      </c>
      <c r="O1537" s="35">
        <f t="shared" si="305"/>
        <v>0.40793106172839511</v>
      </c>
      <c r="P1537" s="36">
        <f>SUM($M$8:M1537)</f>
        <v>1502.2434680268523</v>
      </c>
      <c r="Q1537" s="36">
        <f>SUM($N$8:N1537)</f>
        <v>-228.81728840771609</v>
      </c>
      <c r="R1537" s="36">
        <f t="shared" si="306"/>
        <v>228.81728840771609</v>
      </c>
      <c r="S1537" s="13"/>
      <c r="T1537" s="38">
        <f t="shared" si="307"/>
        <v>217.37642398733027</v>
      </c>
      <c r="U1537" s="38">
        <f t="shared" si="300"/>
        <v>206.50760278796375</v>
      </c>
      <c r="V1537" s="38">
        <f t="shared" si="308"/>
        <v>204.44252676008412</v>
      </c>
      <c r="W1537" s="38">
        <f t="shared" si="308"/>
        <v>202.39810149248328</v>
      </c>
      <c r="X1537" s="38">
        <f t="shared" si="309"/>
        <v>192.27819641785911</v>
      </c>
      <c r="Y1537" s="38">
        <f t="shared" si="309"/>
        <v>182.66428659696615</v>
      </c>
      <c r="Z1537" s="38">
        <f t="shared" si="310"/>
        <v>182.66428659696615</v>
      </c>
    </row>
    <row r="1538" spans="2:26" x14ac:dyDescent="0.3">
      <c r="B1538" s="5" t="s">
        <v>38</v>
      </c>
      <c r="C1538" s="5">
        <v>1530</v>
      </c>
      <c r="D1538" s="5">
        <v>53</v>
      </c>
      <c r="E1538" s="9">
        <v>62.2</v>
      </c>
      <c r="F1538" s="9">
        <f t="shared" si="301"/>
        <v>17.277777777777779</v>
      </c>
      <c r="G1538" s="48">
        <f t="shared" si="311"/>
        <v>-0.43055555555555575</v>
      </c>
      <c r="H1538" s="27">
        <f>$AC$17*G1538</f>
        <v>-82.020833333333371</v>
      </c>
      <c r="I1538" s="27">
        <f>($AG$17*$AC$17*$AI$17)</f>
        <v>37.376100000000001</v>
      </c>
      <c r="J1538" s="27">
        <f>0.5*$AH$17*$AF$17*F1538^2</f>
        <v>42.987111111111112</v>
      </c>
      <c r="K1538" s="30">
        <f t="shared" si="302"/>
        <v>-1.6576222222222583</v>
      </c>
      <c r="L1538" s="35">
        <f t="shared" si="299"/>
        <v>-2.8640028395062352E-2</v>
      </c>
      <c r="M1538" s="35">
        <f t="shared" si="303"/>
        <v>0</v>
      </c>
      <c r="N1538" s="35">
        <f t="shared" si="304"/>
        <v>-2.8640028395062352E-2</v>
      </c>
      <c r="O1538" s="35">
        <f t="shared" si="305"/>
        <v>2.8640028395062352E-2</v>
      </c>
      <c r="P1538" s="36">
        <f>SUM($M$8:M1538)</f>
        <v>1502.2434680268523</v>
      </c>
      <c r="Q1538" s="36">
        <f>SUM($N$8:N1538)</f>
        <v>-228.84592843611117</v>
      </c>
      <c r="R1538" s="36">
        <f t="shared" si="306"/>
        <v>228.84592843611117</v>
      </c>
      <c r="S1538" s="13"/>
      <c r="T1538" s="38">
        <f t="shared" si="307"/>
        <v>217.4036320143056</v>
      </c>
      <c r="U1538" s="38">
        <f t="shared" si="300"/>
        <v>206.53345041359032</v>
      </c>
      <c r="V1538" s="38">
        <f t="shared" si="308"/>
        <v>204.46811590945441</v>
      </c>
      <c r="W1538" s="38">
        <f t="shared" si="308"/>
        <v>202.42343475035986</v>
      </c>
      <c r="X1538" s="38">
        <f t="shared" si="309"/>
        <v>192.30226301284185</v>
      </c>
      <c r="Y1538" s="38">
        <f t="shared" si="309"/>
        <v>182.68714986219976</v>
      </c>
      <c r="Z1538" s="38">
        <f t="shared" si="310"/>
        <v>182.68714986219976</v>
      </c>
    </row>
    <row r="1539" spans="2:26" x14ac:dyDescent="0.3">
      <c r="B1539" s="5" t="s">
        <v>38</v>
      </c>
      <c r="C1539" s="5">
        <v>1531</v>
      </c>
      <c r="D1539" s="5">
        <v>54</v>
      </c>
      <c r="E1539" s="9">
        <v>60.9</v>
      </c>
      <c r="F1539" s="9">
        <f t="shared" si="301"/>
        <v>16.916666666666664</v>
      </c>
      <c r="G1539" s="48">
        <f t="shared" si="311"/>
        <v>-0.27777777777777779</v>
      </c>
      <c r="H1539" s="27">
        <f>$AC$17*G1539</f>
        <v>-52.916666666666671</v>
      </c>
      <c r="I1539" s="27">
        <f>($AG$17*$AC$17*$AI$17)</f>
        <v>37.376100000000001</v>
      </c>
      <c r="J1539" s="27">
        <f>0.5*$AH$17*$AF$17*F1539^2</f>
        <v>41.208999999999982</v>
      </c>
      <c r="K1539" s="30">
        <f t="shared" si="302"/>
        <v>25.668433333333311</v>
      </c>
      <c r="L1539" s="35">
        <f t="shared" si="299"/>
        <v>0.43422433055555515</v>
      </c>
      <c r="M1539" s="35">
        <f t="shared" si="303"/>
        <v>0.43422433055555515</v>
      </c>
      <c r="N1539" s="35">
        <f t="shared" si="304"/>
        <v>0</v>
      </c>
      <c r="O1539" s="35">
        <f t="shared" si="305"/>
        <v>0</v>
      </c>
      <c r="P1539" s="36">
        <f>SUM($M$8:M1539)</f>
        <v>1502.6776923574078</v>
      </c>
      <c r="Q1539" s="36">
        <f>SUM($N$8:N1539)</f>
        <v>-228.84592843611117</v>
      </c>
      <c r="R1539" s="36">
        <f t="shared" si="306"/>
        <v>228.84592843611117</v>
      </c>
      <c r="S1539" s="13"/>
      <c r="T1539" s="38">
        <f t="shared" si="307"/>
        <v>217.4036320143056</v>
      </c>
      <c r="U1539" s="38">
        <f t="shared" si="300"/>
        <v>206.53345041359032</v>
      </c>
      <c r="V1539" s="38">
        <f t="shared" si="308"/>
        <v>204.46811590945441</v>
      </c>
      <c r="W1539" s="38">
        <f t="shared" si="308"/>
        <v>202.42343475035986</v>
      </c>
      <c r="X1539" s="38">
        <f t="shared" si="309"/>
        <v>192.30226301284185</v>
      </c>
      <c r="Y1539" s="38">
        <f t="shared" si="309"/>
        <v>182.68714986219976</v>
      </c>
      <c r="Z1539" s="38">
        <f t="shared" si="310"/>
        <v>182.68714986219976</v>
      </c>
    </row>
    <row r="1540" spans="2:26" x14ac:dyDescent="0.3">
      <c r="B1540" s="5" t="s">
        <v>38</v>
      </c>
      <c r="C1540" s="5">
        <v>1532</v>
      </c>
      <c r="D1540" s="5">
        <v>55</v>
      </c>
      <c r="E1540" s="9">
        <v>60.2</v>
      </c>
      <c r="F1540" s="9">
        <f t="shared" si="301"/>
        <v>16.722222222222221</v>
      </c>
      <c r="G1540" s="48">
        <f t="shared" si="311"/>
        <v>-0.12499999999999981</v>
      </c>
      <c r="H1540" s="27">
        <f>$AC$17*G1540</f>
        <v>-23.812499999999964</v>
      </c>
      <c r="I1540" s="27">
        <f>($AG$17*$AC$17*$AI$17)</f>
        <v>37.376100000000001</v>
      </c>
      <c r="J1540" s="27">
        <f>0.5*$AH$17*$AF$17*F1540^2</f>
        <v>40.267111111111106</v>
      </c>
      <c r="K1540" s="30">
        <f t="shared" si="302"/>
        <v>53.830711111111142</v>
      </c>
      <c r="L1540" s="35">
        <f t="shared" si="299"/>
        <v>0.90016911358024743</v>
      </c>
      <c r="M1540" s="35">
        <f t="shared" si="303"/>
        <v>0.90016911358024743</v>
      </c>
      <c r="N1540" s="35">
        <f t="shared" si="304"/>
        <v>0</v>
      </c>
      <c r="O1540" s="35">
        <f t="shared" si="305"/>
        <v>0</v>
      </c>
      <c r="P1540" s="36">
        <f>SUM($M$8:M1540)</f>
        <v>1503.577861470988</v>
      </c>
      <c r="Q1540" s="36">
        <f>SUM($N$8:N1540)</f>
        <v>-228.84592843611117</v>
      </c>
      <c r="R1540" s="36">
        <f t="shared" si="306"/>
        <v>228.84592843611117</v>
      </c>
      <c r="S1540" s="13"/>
      <c r="T1540" s="38">
        <f t="shared" si="307"/>
        <v>217.4036320143056</v>
      </c>
      <c r="U1540" s="38">
        <f t="shared" si="300"/>
        <v>206.53345041359032</v>
      </c>
      <c r="V1540" s="38">
        <f t="shared" si="308"/>
        <v>204.46811590945441</v>
      </c>
      <c r="W1540" s="38">
        <f t="shared" si="308"/>
        <v>202.42343475035986</v>
      </c>
      <c r="X1540" s="38">
        <f t="shared" si="309"/>
        <v>192.30226301284185</v>
      </c>
      <c r="Y1540" s="38">
        <f t="shared" si="309"/>
        <v>182.68714986219976</v>
      </c>
      <c r="Z1540" s="38">
        <f t="shared" si="310"/>
        <v>182.68714986219976</v>
      </c>
    </row>
    <row r="1541" spans="2:26" x14ac:dyDescent="0.3">
      <c r="B1541" s="5" t="s">
        <v>38</v>
      </c>
      <c r="C1541" s="5">
        <v>1533</v>
      </c>
      <c r="D1541" s="5">
        <v>56</v>
      </c>
      <c r="E1541" s="9">
        <v>60</v>
      </c>
      <c r="F1541" s="9">
        <f t="shared" si="301"/>
        <v>16.666666666666668</v>
      </c>
      <c r="G1541" s="48">
        <f t="shared" si="311"/>
        <v>2.7777777777777186E-2</v>
      </c>
      <c r="H1541" s="27">
        <f>$AC$17*G1541</f>
        <v>5.2916666666665542</v>
      </c>
      <c r="I1541" s="27">
        <f>($AG$17*$AC$17*$AI$17)</f>
        <v>37.376100000000001</v>
      </c>
      <c r="J1541" s="27">
        <f>0.5*$AH$17*$AF$17*F1541^2</f>
        <v>40.000000000000007</v>
      </c>
      <c r="K1541" s="30">
        <f t="shared" si="302"/>
        <v>82.667766666666552</v>
      </c>
      <c r="L1541" s="35">
        <f t="shared" si="299"/>
        <v>1.3777961111111092</v>
      </c>
      <c r="M1541" s="35">
        <f t="shared" si="303"/>
        <v>1.3777961111111092</v>
      </c>
      <c r="N1541" s="35">
        <f t="shared" si="304"/>
        <v>0</v>
      </c>
      <c r="O1541" s="35">
        <f t="shared" si="305"/>
        <v>0</v>
      </c>
      <c r="P1541" s="36">
        <f>SUM($M$8:M1541)</f>
        <v>1504.9556575820991</v>
      </c>
      <c r="Q1541" s="36">
        <f>SUM($N$8:N1541)</f>
        <v>-228.84592843611117</v>
      </c>
      <c r="R1541" s="36">
        <f t="shared" si="306"/>
        <v>228.84592843611117</v>
      </c>
      <c r="S1541" s="13"/>
      <c r="T1541" s="38">
        <f t="shared" si="307"/>
        <v>217.4036320143056</v>
      </c>
      <c r="U1541" s="38">
        <f t="shared" si="300"/>
        <v>206.53345041359032</v>
      </c>
      <c r="V1541" s="38">
        <f t="shared" si="308"/>
        <v>204.46811590945441</v>
      </c>
      <c r="W1541" s="38">
        <f t="shared" si="308"/>
        <v>202.42343475035986</v>
      </c>
      <c r="X1541" s="38">
        <f t="shared" si="309"/>
        <v>192.30226301284185</v>
      </c>
      <c r="Y1541" s="38">
        <f t="shared" si="309"/>
        <v>182.68714986219976</v>
      </c>
      <c r="Z1541" s="38">
        <f t="shared" si="310"/>
        <v>182.68714986219976</v>
      </c>
    </row>
    <row r="1542" spans="2:26" x14ac:dyDescent="0.3">
      <c r="B1542" s="5" t="s">
        <v>38</v>
      </c>
      <c r="C1542" s="5">
        <v>1534</v>
      </c>
      <c r="D1542" s="5">
        <v>57</v>
      </c>
      <c r="E1542" s="9">
        <v>60.4</v>
      </c>
      <c r="F1542" s="9">
        <f t="shared" si="301"/>
        <v>16.777777777777779</v>
      </c>
      <c r="G1542" s="48">
        <f t="shared" si="311"/>
        <v>0.19444444444444425</v>
      </c>
      <c r="H1542" s="27">
        <f>$AC$17*G1542</f>
        <v>37.041666666666629</v>
      </c>
      <c r="I1542" s="27">
        <f>($AG$17*$AC$17*$AI$17)</f>
        <v>37.376100000000001</v>
      </c>
      <c r="J1542" s="27">
        <f>0.5*$AH$17*$AF$17*F1542^2</f>
        <v>40.535111111111114</v>
      </c>
      <c r="K1542" s="30">
        <f t="shared" si="302"/>
        <v>114.95287777777776</v>
      </c>
      <c r="L1542" s="35">
        <f t="shared" si="299"/>
        <v>1.9286538382716045</v>
      </c>
      <c r="M1542" s="35">
        <f t="shared" si="303"/>
        <v>1.9286538382716045</v>
      </c>
      <c r="N1542" s="35">
        <f t="shared" si="304"/>
        <v>0</v>
      </c>
      <c r="O1542" s="35">
        <f t="shared" si="305"/>
        <v>0</v>
      </c>
      <c r="P1542" s="36">
        <f>SUM($M$8:M1542)</f>
        <v>1506.8843114203708</v>
      </c>
      <c r="Q1542" s="36">
        <f>SUM($N$8:N1542)</f>
        <v>-228.84592843611117</v>
      </c>
      <c r="R1542" s="36">
        <f t="shared" si="306"/>
        <v>228.84592843611117</v>
      </c>
      <c r="S1542" s="13"/>
      <c r="T1542" s="38">
        <f t="shared" si="307"/>
        <v>217.4036320143056</v>
      </c>
      <c r="U1542" s="38">
        <f t="shared" si="300"/>
        <v>206.53345041359032</v>
      </c>
      <c r="V1542" s="38">
        <f t="shared" si="308"/>
        <v>204.46811590945441</v>
      </c>
      <c r="W1542" s="38">
        <f t="shared" si="308"/>
        <v>202.42343475035986</v>
      </c>
      <c r="X1542" s="38">
        <f t="shared" si="309"/>
        <v>192.30226301284185</v>
      </c>
      <c r="Y1542" s="38">
        <f t="shared" si="309"/>
        <v>182.68714986219976</v>
      </c>
      <c r="Z1542" s="38">
        <f t="shared" si="310"/>
        <v>182.68714986219976</v>
      </c>
    </row>
    <row r="1543" spans="2:26" x14ac:dyDescent="0.3">
      <c r="B1543" s="5" t="s">
        <v>38</v>
      </c>
      <c r="C1543" s="5">
        <v>1535</v>
      </c>
      <c r="D1543" s="5">
        <v>58</v>
      </c>
      <c r="E1543" s="9">
        <v>61.4</v>
      </c>
      <c r="F1543" s="9">
        <f t="shared" si="301"/>
        <v>17.055555555555554</v>
      </c>
      <c r="G1543" s="48">
        <f t="shared" si="311"/>
        <v>0.38888888888888945</v>
      </c>
      <c r="H1543" s="27">
        <f>$AC$17*G1543</f>
        <v>74.083333333333442</v>
      </c>
      <c r="I1543" s="27">
        <f>($AG$17*$AC$17*$AI$17)</f>
        <v>37.376100000000001</v>
      </c>
      <c r="J1543" s="27">
        <f>0.5*$AH$17*$AF$17*F1543^2</f>
        <v>41.888444444444431</v>
      </c>
      <c r="K1543" s="30">
        <f t="shared" si="302"/>
        <v>153.34787777777785</v>
      </c>
      <c r="L1543" s="35">
        <f t="shared" si="299"/>
        <v>2.6154332487654335</v>
      </c>
      <c r="M1543" s="35">
        <f t="shared" si="303"/>
        <v>2.6154332487654335</v>
      </c>
      <c r="N1543" s="35">
        <f t="shared" si="304"/>
        <v>0</v>
      </c>
      <c r="O1543" s="35">
        <f t="shared" si="305"/>
        <v>0</v>
      </c>
      <c r="P1543" s="36">
        <f>SUM($M$8:M1543)</f>
        <v>1509.4997446691361</v>
      </c>
      <c r="Q1543" s="36">
        <f>SUM($N$8:N1543)</f>
        <v>-228.84592843611117</v>
      </c>
      <c r="R1543" s="36">
        <f t="shared" si="306"/>
        <v>228.84592843611117</v>
      </c>
      <c r="S1543" s="13"/>
      <c r="T1543" s="38">
        <f t="shared" si="307"/>
        <v>217.4036320143056</v>
      </c>
      <c r="U1543" s="38">
        <f t="shared" si="300"/>
        <v>206.53345041359032</v>
      </c>
      <c r="V1543" s="38">
        <f t="shared" si="308"/>
        <v>204.46811590945441</v>
      </c>
      <c r="W1543" s="38">
        <f t="shared" si="308"/>
        <v>202.42343475035986</v>
      </c>
      <c r="X1543" s="38">
        <f t="shared" si="309"/>
        <v>192.30226301284185</v>
      </c>
      <c r="Y1543" s="38">
        <f t="shared" si="309"/>
        <v>182.68714986219976</v>
      </c>
      <c r="Z1543" s="38">
        <f t="shared" si="310"/>
        <v>182.68714986219976</v>
      </c>
    </row>
    <row r="1544" spans="2:26" x14ac:dyDescent="0.3">
      <c r="B1544" s="5" t="s">
        <v>38</v>
      </c>
      <c r="C1544" s="5">
        <v>1536</v>
      </c>
      <c r="D1544" s="5">
        <v>59</v>
      </c>
      <c r="E1544" s="9">
        <v>63.2</v>
      </c>
      <c r="F1544" s="9">
        <f t="shared" si="301"/>
        <v>17.555555555555557</v>
      </c>
      <c r="G1544" s="48">
        <f t="shared" si="311"/>
        <v>0.5833333333333327</v>
      </c>
      <c r="H1544" s="27">
        <f>$AC$17*G1544</f>
        <v>111.12499999999989</v>
      </c>
      <c r="I1544" s="27">
        <f>($AG$17*$AC$17*$AI$17)</f>
        <v>37.376100000000001</v>
      </c>
      <c r="J1544" s="27">
        <f>0.5*$AH$17*$AF$17*F1544^2</f>
        <v>44.38044444444445</v>
      </c>
      <c r="K1544" s="30">
        <f t="shared" si="302"/>
        <v>192.88154444444433</v>
      </c>
      <c r="L1544" s="35">
        <f t="shared" ref="L1544:L1607" si="312">(K1544*F1544)/1000</f>
        <v>3.3861426691358005</v>
      </c>
      <c r="M1544" s="35">
        <f t="shared" si="303"/>
        <v>3.3861426691358005</v>
      </c>
      <c r="N1544" s="35">
        <f t="shared" si="304"/>
        <v>0</v>
      </c>
      <c r="O1544" s="35">
        <f t="shared" si="305"/>
        <v>0</v>
      </c>
      <c r="P1544" s="36">
        <f>SUM($M$8:M1544)</f>
        <v>1512.8858873382719</v>
      </c>
      <c r="Q1544" s="36">
        <f>SUM($N$8:N1544)</f>
        <v>-228.84592843611117</v>
      </c>
      <c r="R1544" s="36">
        <f t="shared" si="306"/>
        <v>228.84592843611117</v>
      </c>
      <c r="S1544" s="13"/>
      <c r="T1544" s="38">
        <f t="shared" si="307"/>
        <v>217.4036320143056</v>
      </c>
      <c r="U1544" s="38">
        <f t="shared" ref="U1544:U1607" si="313">T1544*0.95</f>
        <v>206.53345041359032</v>
      </c>
      <c r="V1544" s="38">
        <f t="shared" si="308"/>
        <v>204.46811590945441</v>
      </c>
      <c r="W1544" s="38">
        <f t="shared" si="308"/>
        <v>202.42343475035986</v>
      </c>
      <c r="X1544" s="38">
        <f t="shared" si="309"/>
        <v>192.30226301284185</v>
      </c>
      <c r="Y1544" s="38">
        <f t="shared" si="309"/>
        <v>182.68714986219976</v>
      </c>
      <c r="Z1544" s="38">
        <f t="shared" si="310"/>
        <v>182.68714986219976</v>
      </c>
    </row>
    <row r="1545" spans="2:26" x14ac:dyDescent="0.3">
      <c r="B1545" s="5" t="s">
        <v>38</v>
      </c>
      <c r="C1545" s="5">
        <v>1537</v>
      </c>
      <c r="D1545" s="5">
        <v>60</v>
      </c>
      <c r="E1545" s="9">
        <v>65.599999999999994</v>
      </c>
      <c r="F1545" s="9">
        <f t="shared" ref="F1545:F1608" si="314">E1545/3.6</f>
        <v>18.222222222222221</v>
      </c>
      <c r="G1545" s="48">
        <f t="shared" si="311"/>
        <v>0.72222222222222265</v>
      </c>
      <c r="H1545" s="27">
        <f>$AC$17*G1545</f>
        <v>137.58333333333343</v>
      </c>
      <c r="I1545" s="27">
        <f>($AG$17*$AC$17*$AI$17)</f>
        <v>37.376100000000001</v>
      </c>
      <c r="J1545" s="27">
        <f>0.5*$AH$17*$AF$17*F1545^2</f>
        <v>47.815111111111108</v>
      </c>
      <c r="K1545" s="30">
        <f t="shared" ref="K1545:K1608" si="315">H1545+I1545+J1545</f>
        <v>222.77454444444453</v>
      </c>
      <c r="L1545" s="35">
        <f t="shared" si="312"/>
        <v>4.0594472543209887</v>
      </c>
      <c r="M1545" s="35">
        <f t="shared" ref="M1545:M1608" si="316">IF(L1545&gt;0, L1545, 0)</f>
        <v>4.0594472543209887</v>
      </c>
      <c r="N1545" s="35">
        <f t="shared" ref="N1545:N1608" si="317">IF(L1545&lt;0, L1545, 0)</f>
        <v>0</v>
      </c>
      <c r="O1545" s="35">
        <f t="shared" ref="O1545:O1608" si="318">N1545*(-1)</f>
        <v>0</v>
      </c>
      <c r="P1545" s="36">
        <f>SUM($M$8:M1545)</f>
        <v>1516.9453345925929</v>
      </c>
      <c r="Q1545" s="36">
        <f>SUM($N$8:N1545)</f>
        <v>-228.84592843611117</v>
      </c>
      <c r="R1545" s="36">
        <f t="shared" ref="R1545:R1608" si="319">Q1545*(-1)</f>
        <v>228.84592843611117</v>
      </c>
      <c r="S1545" s="13"/>
      <c r="T1545" s="38">
        <f t="shared" ref="T1545:T1608" si="320">R1545*0.95</f>
        <v>217.4036320143056</v>
      </c>
      <c r="U1545" s="38">
        <f t="shared" si="313"/>
        <v>206.53345041359032</v>
      </c>
      <c r="V1545" s="38">
        <f t="shared" ref="V1545:W1608" si="321">U1545*0.99</f>
        <v>204.46811590945441</v>
      </c>
      <c r="W1545" s="38">
        <f t="shared" si="321"/>
        <v>202.42343475035986</v>
      </c>
      <c r="X1545" s="38">
        <f t="shared" ref="X1545:Y1608" si="322">W1545*0.95</f>
        <v>192.30226301284185</v>
      </c>
      <c r="Y1545" s="38">
        <f t="shared" si="322"/>
        <v>182.68714986219976</v>
      </c>
      <c r="Z1545" s="38">
        <f t="shared" ref="Z1545:Z1608" si="323">Y1545</f>
        <v>182.68714986219976</v>
      </c>
    </row>
    <row r="1546" spans="2:26" x14ac:dyDescent="0.3">
      <c r="B1546" s="5" t="s">
        <v>38</v>
      </c>
      <c r="C1546" s="5">
        <v>1538</v>
      </c>
      <c r="D1546" s="5">
        <v>61</v>
      </c>
      <c r="E1546" s="9">
        <v>68.400000000000006</v>
      </c>
      <c r="F1546" s="9">
        <f t="shared" si="314"/>
        <v>19</v>
      </c>
      <c r="G1546" s="48">
        <f t="shared" ref="G1546:G1609" si="324">($E1547-$E1545)/2/3.6</f>
        <v>0.83333333333333326</v>
      </c>
      <c r="H1546" s="27">
        <f>$AC$17*G1546</f>
        <v>158.75</v>
      </c>
      <c r="I1546" s="27">
        <f>($AG$17*$AC$17*$AI$17)</f>
        <v>37.376100000000001</v>
      </c>
      <c r="J1546" s="27">
        <f>0.5*$AH$17*$AF$17*F1546^2</f>
        <v>51.983999999999995</v>
      </c>
      <c r="K1546" s="30">
        <f t="shared" si="315"/>
        <v>248.11009999999999</v>
      </c>
      <c r="L1546" s="35">
        <f t="shared" si="312"/>
        <v>4.7140918999999997</v>
      </c>
      <c r="M1546" s="35">
        <f t="shared" si="316"/>
        <v>4.7140918999999997</v>
      </c>
      <c r="N1546" s="35">
        <f t="shared" si="317"/>
        <v>0</v>
      </c>
      <c r="O1546" s="35">
        <f t="shared" si="318"/>
        <v>0</v>
      </c>
      <c r="P1546" s="36">
        <f>SUM($M$8:M1546)</f>
        <v>1521.659426492593</v>
      </c>
      <c r="Q1546" s="36">
        <f>SUM($N$8:N1546)</f>
        <v>-228.84592843611117</v>
      </c>
      <c r="R1546" s="36">
        <f t="shared" si="319"/>
        <v>228.84592843611117</v>
      </c>
      <c r="S1546" s="13"/>
      <c r="T1546" s="38">
        <f t="shared" si="320"/>
        <v>217.4036320143056</v>
      </c>
      <c r="U1546" s="38">
        <f t="shared" si="313"/>
        <v>206.53345041359032</v>
      </c>
      <c r="V1546" s="38">
        <f t="shared" si="321"/>
        <v>204.46811590945441</v>
      </c>
      <c r="W1546" s="38">
        <f t="shared" si="321"/>
        <v>202.42343475035986</v>
      </c>
      <c r="X1546" s="38">
        <f t="shared" si="322"/>
        <v>192.30226301284185</v>
      </c>
      <c r="Y1546" s="38">
        <f t="shared" si="322"/>
        <v>182.68714986219976</v>
      </c>
      <c r="Z1546" s="38">
        <f t="shared" si="323"/>
        <v>182.68714986219976</v>
      </c>
    </row>
    <row r="1547" spans="2:26" x14ac:dyDescent="0.3">
      <c r="B1547" s="5" t="s">
        <v>38</v>
      </c>
      <c r="C1547" s="5">
        <v>1539</v>
      </c>
      <c r="D1547" s="5">
        <v>62</v>
      </c>
      <c r="E1547" s="9">
        <v>71.599999999999994</v>
      </c>
      <c r="F1547" s="9">
        <f t="shared" si="314"/>
        <v>19.888888888888886</v>
      </c>
      <c r="G1547" s="48">
        <f t="shared" si="324"/>
        <v>0.90277777777777779</v>
      </c>
      <c r="H1547" s="27">
        <f>$AC$17*G1547</f>
        <v>171.97916666666666</v>
      </c>
      <c r="I1547" s="27">
        <f>($AG$17*$AC$17*$AI$17)</f>
        <v>37.376100000000001</v>
      </c>
      <c r="J1547" s="27">
        <f>0.5*$AH$17*$AF$17*F1547^2</f>
        <v>56.961777777777755</v>
      </c>
      <c r="K1547" s="30">
        <f t="shared" si="315"/>
        <v>266.31704444444443</v>
      </c>
      <c r="L1547" s="35">
        <f t="shared" si="312"/>
        <v>5.2967501061728379</v>
      </c>
      <c r="M1547" s="35">
        <f t="shared" si="316"/>
        <v>5.2967501061728379</v>
      </c>
      <c r="N1547" s="35">
        <f t="shared" si="317"/>
        <v>0</v>
      </c>
      <c r="O1547" s="35">
        <f t="shared" si="318"/>
        <v>0</v>
      </c>
      <c r="P1547" s="36">
        <f>SUM($M$8:M1547)</f>
        <v>1526.9561765987658</v>
      </c>
      <c r="Q1547" s="36">
        <f>SUM($N$8:N1547)</f>
        <v>-228.84592843611117</v>
      </c>
      <c r="R1547" s="36">
        <f t="shared" si="319"/>
        <v>228.84592843611117</v>
      </c>
      <c r="S1547" s="13"/>
      <c r="T1547" s="38">
        <f t="shared" si="320"/>
        <v>217.4036320143056</v>
      </c>
      <c r="U1547" s="38">
        <f t="shared" si="313"/>
        <v>206.53345041359032</v>
      </c>
      <c r="V1547" s="38">
        <f t="shared" si="321"/>
        <v>204.46811590945441</v>
      </c>
      <c r="W1547" s="38">
        <f t="shared" si="321"/>
        <v>202.42343475035986</v>
      </c>
      <c r="X1547" s="38">
        <f t="shared" si="322"/>
        <v>192.30226301284185</v>
      </c>
      <c r="Y1547" s="38">
        <f t="shared" si="322"/>
        <v>182.68714986219976</v>
      </c>
      <c r="Z1547" s="38">
        <f t="shared" si="323"/>
        <v>182.68714986219976</v>
      </c>
    </row>
    <row r="1548" spans="2:26" x14ac:dyDescent="0.3">
      <c r="B1548" s="5" t="s">
        <v>38</v>
      </c>
      <c r="C1548" s="5">
        <v>1540</v>
      </c>
      <c r="D1548" s="5">
        <v>63</v>
      </c>
      <c r="E1548" s="9">
        <v>74.900000000000006</v>
      </c>
      <c r="F1548" s="9">
        <f t="shared" si="314"/>
        <v>20.805555555555557</v>
      </c>
      <c r="G1548" s="48">
        <f t="shared" si="324"/>
        <v>0.94444444444444597</v>
      </c>
      <c r="H1548" s="27">
        <f>$AC$17*G1548</f>
        <v>179.91666666666697</v>
      </c>
      <c r="I1548" s="27">
        <f>($AG$17*$AC$17*$AI$17)</f>
        <v>37.376100000000001</v>
      </c>
      <c r="J1548" s="27">
        <f>0.5*$AH$17*$AF$17*F1548^2</f>
        <v>62.333444444444453</v>
      </c>
      <c r="K1548" s="30">
        <f t="shared" si="315"/>
        <v>279.62621111111145</v>
      </c>
      <c r="L1548" s="35">
        <f t="shared" si="312"/>
        <v>5.8177786700617364</v>
      </c>
      <c r="M1548" s="35">
        <f t="shared" si="316"/>
        <v>5.8177786700617364</v>
      </c>
      <c r="N1548" s="35">
        <f t="shared" si="317"/>
        <v>0</v>
      </c>
      <c r="O1548" s="35">
        <f t="shared" si="318"/>
        <v>0</v>
      </c>
      <c r="P1548" s="36">
        <f>SUM($M$8:M1548)</f>
        <v>1532.7739552688274</v>
      </c>
      <c r="Q1548" s="36">
        <f>SUM($N$8:N1548)</f>
        <v>-228.84592843611117</v>
      </c>
      <c r="R1548" s="36">
        <f t="shared" si="319"/>
        <v>228.84592843611117</v>
      </c>
      <c r="S1548" s="13"/>
      <c r="T1548" s="38">
        <f t="shared" si="320"/>
        <v>217.4036320143056</v>
      </c>
      <c r="U1548" s="38">
        <f t="shared" si="313"/>
        <v>206.53345041359032</v>
      </c>
      <c r="V1548" s="38">
        <f t="shared" si="321"/>
        <v>204.46811590945441</v>
      </c>
      <c r="W1548" s="38">
        <f t="shared" si="321"/>
        <v>202.42343475035986</v>
      </c>
      <c r="X1548" s="38">
        <f t="shared" si="322"/>
        <v>192.30226301284185</v>
      </c>
      <c r="Y1548" s="38">
        <f t="shared" si="322"/>
        <v>182.68714986219976</v>
      </c>
      <c r="Z1548" s="38">
        <f t="shared" si="323"/>
        <v>182.68714986219976</v>
      </c>
    </row>
    <row r="1549" spans="2:26" x14ac:dyDescent="0.3">
      <c r="B1549" s="5" t="s">
        <v>38</v>
      </c>
      <c r="C1549" s="5">
        <v>1541</v>
      </c>
      <c r="D1549" s="5">
        <v>64</v>
      </c>
      <c r="E1549" s="9">
        <v>78.400000000000006</v>
      </c>
      <c r="F1549" s="9">
        <f t="shared" si="314"/>
        <v>21.777777777777779</v>
      </c>
      <c r="G1549" s="48">
        <f t="shared" si="324"/>
        <v>0.95833333333333215</v>
      </c>
      <c r="H1549" s="27">
        <f>$AC$17*G1549</f>
        <v>182.56249999999977</v>
      </c>
      <c r="I1549" s="27">
        <f>($AG$17*$AC$17*$AI$17)</f>
        <v>37.376100000000001</v>
      </c>
      <c r="J1549" s="27">
        <f>0.5*$AH$17*$AF$17*F1549^2</f>
        <v>68.295111111111112</v>
      </c>
      <c r="K1549" s="30">
        <f t="shared" si="315"/>
        <v>288.23371111111089</v>
      </c>
      <c r="L1549" s="35">
        <f t="shared" si="312"/>
        <v>6.277089708641971</v>
      </c>
      <c r="M1549" s="35">
        <f t="shared" si="316"/>
        <v>6.277089708641971</v>
      </c>
      <c r="N1549" s="35">
        <f t="shared" si="317"/>
        <v>0</v>
      </c>
      <c r="O1549" s="35">
        <f t="shared" si="318"/>
        <v>0</v>
      </c>
      <c r="P1549" s="36">
        <f>SUM($M$8:M1549)</f>
        <v>1539.0510449774695</v>
      </c>
      <c r="Q1549" s="36">
        <f>SUM($N$8:N1549)</f>
        <v>-228.84592843611117</v>
      </c>
      <c r="R1549" s="36">
        <f t="shared" si="319"/>
        <v>228.84592843611117</v>
      </c>
      <c r="S1549" s="13"/>
      <c r="T1549" s="38">
        <f t="shared" si="320"/>
        <v>217.4036320143056</v>
      </c>
      <c r="U1549" s="38">
        <f t="shared" si="313"/>
        <v>206.53345041359032</v>
      </c>
      <c r="V1549" s="38">
        <f t="shared" si="321"/>
        <v>204.46811590945441</v>
      </c>
      <c r="W1549" s="38">
        <f t="shared" si="321"/>
        <v>202.42343475035986</v>
      </c>
      <c r="X1549" s="38">
        <f t="shared" si="322"/>
        <v>192.30226301284185</v>
      </c>
      <c r="Y1549" s="38">
        <f t="shared" si="322"/>
        <v>182.68714986219976</v>
      </c>
      <c r="Z1549" s="38">
        <f t="shared" si="323"/>
        <v>182.68714986219976</v>
      </c>
    </row>
    <row r="1550" spans="2:26" x14ac:dyDescent="0.3">
      <c r="B1550" s="5" t="s">
        <v>38</v>
      </c>
      <c r="C1550" s="5">
        <v>1542</v>
      </c>
      <c r="D1550" s="5">
        <v>65</v>
      </c>
      <c r="E1550" s="9">
        <v>81.8</v>
      </c>
      <c r="F1550" s="9">
        <f t="shared" si="314"/>
        <v>22.722222222222221</v>
      </c>
      <c r="G1550" s="48">
        <f t="shared" si="324"/>
        <v>0.90277777777777779</v>
      </c>
      <c r="H1550" s="27">
        <f>$AC$17*G1550</f>
        <v>171.97916666666666</v>
      </c>
      <c r="I1550" s="27">
        <f>($AG$17*$AC$17*$AI$17)</f>
        <v>37.376100000000001</v>
      </c>
      <c r="J1550" s="27">
        <f>0.5*$AH$17*$AF$17*F1550^2</f>
        <v>74.34711111111109</v>
      </c>
      <c r="K1550" s="30">
        <f t="shared" si="315"/>
        <v>283.70237777777777</v>
      </c>
      <c r="L1550" s="35">
        <f t="shared" si="312"/>
        <v>6.4463484728395057</v>
      </c>
      <c r="M1550" s="35">
        <f t="shared" si="316"/>
        <v>6.4463484728395057</v>
      </c>
      <c r="N1550" s="35">
        <f t="shared" si="317"/>
        <v>0</v>
      </c>
      <c r="O1550" s="35">
        <f t="shared" si="318"/>
        <v>0</v>
      </c>
      <c r="P1550" s="36">
        <f>SUM($M$8:M1550)</f>
        <v>1545.4973934503089</v>
      </c>
      <c r="Q1550" s="36">
        <f>SUM($N$8:N1550)</f>
        <v>-228.84592843611117</v>
      </c>
      <c r="R1550" s="36">
        <f t="shared" si="319"/>
        <v>228.84592843611117</v>
      </c>
      <c r="S1550" s="13"/>
      <c r="T1550" s="38">
        <f t="shared" si="320"/>
        <v>217.4036320143056</v>
      </c>
      <c r="U1550" s="38">
        <f t="shared" si="313"/>
        <v>206.53345041359032</v>
      </c>
      <c r="V1550" s="38">
        <f t="shared" si="321"/>
        <v>204.46811590945441</v>
      </c>
      <c r="W1550" s="38">
        <f t="shared" si="321"/>
        <v>202.42343475035986</v>
      </c>
      <c r="X1550" s="38">
        <f t="shared" si="322"/>
        <v>192.30226301284185</v>
      </c>
      <c r="Y1550" s="38">
        <f t="shared" si="322"/>
        <v>182.68714986219976</v>
      </c>
      <c r="Z1550" s="38">
        <f t="shared" si="323"/>
        <v>182.68714986219976</v>
      </c>
    </row>
    <row r="1551" spans="2:26" x14ac:dyDescent="0.3">
      <c r="B1551" s="5" t="s">
        <v>38</v>
      </c>
      <c r="C1551" s="5">
        <v>1543</v>
      </c>
      <c r="D1551" s="5">
        <v>66</v>
      </c>
      <c r="E1551" s="9">
        <v>84.9</v>
      </c>
      <c r="F1551" s="9">
        <f t="shared" si="314"/>
        <v>23.583333333333336</v>
      </c>
      <c r="G1551" s="48">
        <f t="shared" si="324"/>
        <v>0.7777777777777789</v>
      </c>
      <c r="H1551" s="27">
        <f>$AC$17*G1551</f>
        <v>148.16666666666688</v>
      </c>
      <c r="I1551" s="27">
        <f>($AG$17*$AC$17*$AI$17)</f>
        <v>37.376100000000001</v>
      </c>
      <c r="J1551" s="27">
        <f>0.5*$AH$17*$AF$17*F1551^2</f>
        <v>80.089000000000013</v>
      </c>
      <c r="K1551" s="30">
        <f t="shared" si="315"/>
        <v>265.63176666666692</v>
      </c>
      <c r="L1551" s="35">
        <f t="shared" si="312"/>
        <v>6.2644824972222288</v>
      </c>
      <c r="M1551" s="35">
        <f t="shared" si="316"/>
        <v>6.2644824972222288</v>
      </c>
      <c r="N1551" s="35">
        <f t="shared" si="317"/>
        <v>0</v>
      </c>
      <c r="O1551" s="35">
        <f t="shared" si="318"/>
        <v>0</v>
      </c>
      <c r="P1551" s="36">
        <f>SUM($M$8:M1551)</f>
        <v>1551.7618759475311</v>
      </c>
      <c r="Q1551" s="36">
        <f>SUM($N$8:N1551)</f>
        <v>-228.84592843611117</v>
      </c>
      <c r="R1551" s="36">
        <f t="shared" si="319"/>
        <v>228.84592843611117</v>
      </c>
      <c r="S1551" s="13"/>
      <c r="T1551" s="38">
        <f t="shared" si="320"/>
        <v>217.4036320143056</v>
      </c>
      <c r="U1551" s="38">
        <f t="shared" si="313"/>
        <v>206.53345041359032</v>
      </c>
      <c r="V1551" s="38">
        <f t="shared" si="321"/>
        <v>204.46811590945441</v>
      </c>
      <c r="W1551" s="38">
        <f t="shared" si="321"/>
        <v>202.42343475035986</v>
      </c>
      <c r="X1551" s="38">
        <f t="shared" si="322"/>
        <v>192.30226301284185</v>
      </c>
      <c r="Y1551" s="38">
        <f t="shared" si="322"/>
        <v>182.68714986219976</v>
      </c>
      <c r="Z1551" s="38">
        <f t="shared" si="323"/>
        <v>182.68714986219976</v>
      </c>
    </row>
    <row r="1552" spans="2:26" x14ac:dyDescent="0.3">
      <c r="B1552" s="5" t="s">
        <v>38</v>
      </c>
      <c r="C1552" s="5">
        <v>1544</v>
      </c>
      <c r="D1552" s="5">
        <v>67</v>
      </c>
      <c r="E1552" s="9">
        <v>87.4</v>
      </c>
      <c r="F1552" s="9">
        <f t="shared" si="314"/>
        <v>24.277777777777779</v>
      </c>
      <c r="G1552" s="48">
        <f t="shared" si="324"/>
        <v>0.56944444444444364</v>
      </c>
      <c r="H1552" s="27">
        <f>$AC$17*G1552</f>
        <v>108.47916666666652</v>
      </c>
      <c r="I1552" s="27">
        <f>($AG$17*$AC$17*$AI$17)</f>
        <v>37.376100000000001</v>
      </c>
      <c r="J1552" s="27">
        <f>0.5*$AH$17*$AF$17*F1552^2</f>
        <v>84.87511111111111</v>
      </c>
      <c r="K1552" s="30">
        <f t="shared" si="315"/>
        <v>230.73037777777762</v>
      </c>
      <c r="L1552" s="35">
        <f t="shared" si="312"/>
        <v>5.6016208382716011</v>
      </c>
      <c r="M1552" s="35">
        <f t="shared" si="316"/>
        <v>5.6016208382716011</v>
      </c>
      <c r="N1552" s="35">
        <f t="shared" si="317"/>
        <v>0</v>
      </c>
      <c r="O1552" s="35">
        <f t="shared" si="318"/>
        <v>0</v>
      </c>
      <c r="P1552" s="36">
        <f>SUM($M$8:M1552)</f>
        <v>1557.3634967858027</v>
      </c>
      <c r="Q1552" s="36">
        <f>SUM($N$8:N1552)</f>
        <v>-228.84592843611117</v>
      </c>
      <c r="R1552" s="36">
        <f t="shared" si="319"/>
        <v>228.84592843611117</v>
      </c>
      <c r="S1552" s="13"/>
      <c r="T1552" s="38">
        <f t="shared" si="320"/>
        <v>217.4036320143056</v>
      </c>
      <c r="U1552" s="38">
        <f t="shared" si="313"/>
        <v>206.53345041359032</v>
      </c>
      <c r="V1552" s="38">
        <f t="shared" si="321"/>
        <v>204.46811590945441</v>
      </c>
      <c r="W1552" s="38">
        <f t="shared" si="321"/>
        <v>202.42343475035986</v>
      </c>
      <c r="X1552" s="38">
        <f t="shared" si="322"/>
        <v>192.30226301284185</v>
      </c>
      <c r="Y1552" s="38">
        <f t="shared" si="322"/>
        <v>182.68714986219976</v>
      </c>
      <c r="Z1552" s="38">
        <f t="shared" si="323"/>
        <v>182.68714986219976</v>
      </c>
    </row>
    <row r="1553" spans="2:26" x14ac:dyDescent="0.3">
      <c r="B1553" s="5" t="s">
        <v>38</v>
      </c>
      <c r="C1553" s="5">
        <v>1545</v>
      </c>
      <c r="D1553" s="5">
        <v>68</v>
      </c>
      <c r="E1553" s="9">
        <v>89</v>
      </c>
      <c r="F1553" s="9">
        <f t="shared" si="314"/>
        <v>24.722222222222221</v>
      </c>
      <c r="G1553" s="48">
        <f t="shared" si="324"/>
        <v>0.36111111111111033</v>
      </c>
      <c r="H1553" s="27">
        <f>$AC$17*G1553</f>
        <v>68.791666666666515</v>
      </c>
      <c r="I1553" s="27">
        <f>($AG$17*$AC$17*$AI$17)</f>
        <v>37.376100000000001</v>
      </c>
      <c r="J1553" s="27">
        <f>0.5*$AH$17*$AF$17*F1553^2</f>
        <v>88.011111111111092</v>
      </c>
      <c r="K1553" s="30">
        <f t="shared" si="315"/>
        <v>194.17887777777761</v>
      </c>
      <c r="L1553" s="35">
        <f t="shared" si="312"/>
        <v>4.8005333672839461</v>
      </c>
      <c r="M1553" s="35">
        <f t="shared" si="316"/>
        <v>4.8005333672839461</v>
      </c>
      <c r="N1553" s="35">
        <f t="shared" si="317"/>
        <v>0</v>
      </c>
      <c r="O1553" s="35">
        <f t="shared" si="318"/>
        <v>0</v>
      </c>
      <c r="P1553" s="36">
        <f>SUM($M$8:M1553)</f>
        <v>1562.1640301530865</v>
      </c>
      <c r="Q1553" s="36">
        <f>SUM($N$8:N1553)</f>
        <v>-228.84592843611117</v>
      </c>
      <c r="R1553" s="36">
        <f t="shared" si="319"/>
        <v>228.84592843611117</v>
      </c>
      <c r="S1553" s="13"/>
      <c r="T1553" s="38">
        <f t="shared" si="320"/>
        <v>217.4036320143056</v>
      </c>
      <c r="U1553" s="38">
        <f t="shared" si="313"/>
        <v>206.53345041359032</v>
      </c>
      <c r="V1553" s="38">
        <f t="shared" si="321"/>
        <v>204.46811590945441</v>
      </c>
      <c r="W1553" s="38">
        <f t="shared" si="321"/>
        <v>202.42343475035986</v>
      </c>
      <c r="X1553" s="38">
        <f t="shared" si="322"/>
        <v>192.30226301284185</v>
      </c>
      <c r="Y1553" s="38">
        <f t="shared" si="322"/>
        <v>182.68714986219976</v>
      </c>
      <c r="Z1553" s="38">
        <f t="shared" si="323"/>
        <v>182.68714986219976</v>
      </c>
    </row>
    <row r="1554" spans="2:26" x14ac:dyDescent="0.3">
      <c r="B1554" s="5" t="s">
        <v>38</v>
      </c>
      <c r="C1554" s="5">
        <v>1546</v>
      </c>
      <c r="D1554" s="5">
        <v>69</v>
      </c>
      <c r="E1554" s="9">
        <v>90</v>
      </c>
      <c r="F1554" s="9">
        <f t="shared" si="314"/>
        <v>25</v>
      </c>
      <c r="G1554" s="48">
        <f t="shared" si="324"/>
        <v>0.22222222222222143</v>
      </c>
      <c r="H1554" s="27">
        <f>$AC$17*G1554</f>
        <v>42.333333333333186</v>
      </c>
      <c r="I1554" s="27">
        <f>($AG$17*$AC$17*$AI$17)</f>
        <v>37.376100000000001</v>
      </c>
      <c r="J1554" s="27">
        <f>0.5*$AH$17*$AF$17*F1554^2</f>
        <v>90</v>
      </c>
      <c r="K1554" s="30">
        <f t="shared" si="315"/>
        <v>169.70943333333318</v>
      </c>
      <c r="L1554" s="35">
        <f t="shared" si="312"/>
        <v>4.2427358333333292</v>
      </c>
      <c r="M1554" s="35">
        <f t="shared" si="316"/>
        <v>4.2427358333333292</v>
      </c>
      <c r="N1554" s="35">
        <f t="shared" si="317"/>
        <v>0</v>
      </c>
      <c r="O1554" s="35">
        <f t="shared" si="318"/>
        <v>0</v>
      </c>
      <c r="P1554" s="36">
        <f>SUM($M$8:M1554)</f>
        <v>1566.4067659864199</v>
      </c>
      <c r="Q1554" s="36">
        <f>SUM($N$8:N1554)</f>
        <v>-228.84592843611117</v>
      </c>
      <c r="R1554" s="36">
        <f t="shared" si="319"/>
        <v>228.84592843611117</v>
      </c>
      <c r="S1554" s="13"/>
      <c r="T1554" s="38">
        <f t="shared" si="320"/>
        <v>217.4036320143056</v>
      </c>
      <c r="U1554" s="38">
        <f t="shared" si="313"/>
        <v>206.53345041359032</v>
      </c>
      <c r="V1554" s="38">
        <f t="shared" si="321"/>
        <v>204.46811590945441</v>
      </c>
      <c r="W1554" s="38">
        <f t="shared" si="321"/>
        <v>202.42343475035986</v>
      </c>
      <c r="X1554" s="38">
        <f t="shared" si="322"/>
        <v>192.30226301284185</v>
      </c>
      <c r="Y1554" s="38">
        <f t="shared" si="322"/>
        <v>182.68714986219976</v>
      </c>
      <c r="Z1554" s="38">
        <f t="shared" si="323"/>
        <v>182.68714986219976</v>
      </c>
    </row>
    <row r="1555" spans="2:26" x14ac:dyDescent="0.3">
      <c r="B1555" s="5" t="s">
        <v>38</v>
      </c>
      <c r="C1555" s="5">
        <v>1547</v>
      </c>
      <c r="D1555" s="5">
        <v>70</v>
      </c>
      <c r="E1555" s="9">
        <v>90.6</v>
      </c>
      <c r="F1555" s="9">
        <f t="shared" si="314"/>
        <v>25.166666666666664</v>
      </c>
      <c r="G1555" s="48">
        <f t="shared" si="324"/>
        <v>0.1388888888888889</v>
      </c>
      <c r="H1555" s="27">
        <f>$AC$17*G1555</f>
        <v>26.458333333333336</v>
      </c>
      <c r="I1555" s="27">
        <f>($AG$17*$AC$17*$AI$17)</f>
        <v>37.376100000000001</v>
      </c>
      <c r="J1555" s="27">
        <f>0.5*$AH$17*$AF$17*F1555^2</f>
        <v>91.203999999999979</v>
      </c>
      <c r="K1555" s="30">
        <f t="shared" si="315"/>
        <v>155.03843333333333</v>
      </c>
      <c r="L1555" s="35">
        <f t="shared" si="312"/>
        <v>3.9018005722222218</v>
      </c>
      <c r="M1555" s="35">
        <f t="shared" si="316"/>
        <v>3.9018005722222218</v>
      </c>
      <c r="N1555" s="35">
        <f t="shared" si="317"/>
        <v>0</v>
      </c>
      <c r="O1555" s="35">
        <f t="shared" si="318"/>
        <v>0</v>
      </c>
      <c r="P1555" s="36">
        <f>SUM($M$8:M1555)</f>
        <v>1570.3085665586423</v>
      </c>
      <c r="Q1555" s="36">
        <f>SUM($N$8:N1555)</f>
        <v>-228.84592843611117</v>
      </c>
      <c r="R1555" s="36">
        <f t="shared" si="319"/>
        <v>228.84592843611117</v>
      </c>
      <c r="S1555" s="13"/>
      <c r="T1555" s="38">
        <f t="shared" si="320"/>
        <v>217.4036320143056</v>
      </c>
      <c r="U1555" s="38">
        <f t="shared" si="313"/>
        <v>206.53345041359032</v>
      </c>
      <c r="V1555" s="38">
        <f t="shared" si="321"/>
        <v>204.46811590945441</v>
      </c>
      <c r="W1555" s="38">
        <f t="shared" si="321"/>
        <v>202.42343475035986</v>
      </c>
      <c r="X1555" s="38">
        <f t="shared" si="322"/>
        <v>192.30226301284185</v>
      </c>
      <c r="Y1555" s="38">
        <f t="shared" si="322"/>
        <v>182.68714986219976</v>
      </c>
      <c r="Z1555" s="38">
        <f t="shared" si="323"/>
        <v>182.68714986219976</v>
      </c>
    </row>
    <row r="1556" spans="2:26" x14ac:dyDescent="0.3">
      <c r="B1556" s="5" t="s">
        <v>38</v>
      </c>
      <c r="C1556" s="5">
        <v>1548</v>
      </c>
      <c r="D1556" s="5">
        <v>71</v>
      </c>
      <c r="E1556" s="9">
        <v>91</v>
      </c>
      <c r="F1556" s="9">
        <f t="shared" si="314"/>
        <v>25.277777777777779</v>
      </c>
      <c r="G1556" s="48">
        <f t="shared" si="324"/>
        <v>0.12500000000000078</v>
      </c>
      <c r="H1556" s="27">
        <f>$AC$17*G1556</f>
        <v>23.812500000000149</v>
      </c>
      <c r="I1556" s="27">
        <f>($AG$17*$AC$17*$AI$17)</f>
        <v>37.376100000000001</v>
      </c>
      <c r="J1556" s="27">
        <f>0.5*$AH$17*$AF$17*F1556^2</f>
        <v>92.011111111111106</v>
      </c>
      <c r="K1556" s="30">
        <f t="shared" si="315"/>
        <v>153.19971111111124</v>
      </c>
      <c r="L1556" s="35">
        <f t="shared" si="312"/>
        <v>3.8725482530864235</v>
      </c>
      <c r="M1556" s="35">
        <f t="shared" si="316"/>
        <v>3.8725482530864235</v>
      </c>
      <c r="N1556" s="35">
        <f t="shared" si="317"/>
        <v>0</v>
      </c>
      <c r="O1556" s="35">
        <f t="shared" si="318"/>
        <v>0</v>
      </c>
      <c r="P1556" s="36">
        <f>SUM($M$8:M1556)</f>
        <v>1574.1811148117288</v>
      </c>
      <c r="Q1556" s="36">
        <f>SUM($N$8:N1556)</f>
        <v>-228.84592843611117</v>
      </c>
      <c r="R1556" s="36">
        <f t="shared" si="319"/>
        <v>228.84592843611117</v>
      </c>
      <c r="S1556" s="13"/>
      <c r="T1556" s="38">
        <f t="shared" si="320"/>
        <v>217.4036320143056</v>
      </c>
      <c r="U1556" s="38">
        <f t="shared" si="313"/>
        <v>206.53345041359032</v>
      </c>
      <c r="V1556" s="38">
        <f t="shared" si="321"/>
        <v>204.46811590945441</v>
      </c>
      <c r="W1556" s="38">
        <f t="shared" si="321"/>
        <v>202.42343475035986</v>
      </c>
      <c r="X1556" s="38">
        <f t="shared" si="322"/>
        <v>192.30226301284185</v>
      </c>
      <c r="Y1556" s="38">
        <f t="shared" si="322"/>
        <v>182.68714986219976</v>
      </c>
      <c r="Z1556" s="38">
        <f t="shared" si="323"/>
        <v>182.68714986219976</v>
      </c>
    </row>
    <row r="1557" spans="2:26" x14ac:dyDescent="0.3">
      <c r="B1557" s="5" t="s">
        <v>38</v>
      </c>
      <c r="C1557" s="5">
        <v>1549</v>
      </c>
      <c r="D1557" s="5">
        <v>72</v>
      </c>
      <c r="E1557" s="9">
        <v>91.5</v>
      </c>
      <c r="F1557" s="9">
        <f t="shared" si="314"/>
        <v>25.416666666666664</v>
      </c>
      <c r="G1557" s="48">
        <f t="shared" si="324"/>
        <v>0.1388888888888889</v>
      </c>
      <c r="H1557" s="27">
        <f>$AC$17*G1557</f>
        <v>26.458333333333336</v>
      </c>
      <c r="I1557" s="27">
        <f>($AG$17*$AC$17*$AI$17)</f>
        <v>37.376100000000001</v>
      </c>
      <c r="J1557" s="27">
        <f>0.5*$AH$17*$AF$17*F1557^2</f>
        <v>93.024999999999977</v>
      </c>
      <c r="K1557" s="30">
        <f t="shared" si="315"/>
        <v>156.8594333333333</v>
      </c>
      <c r="L1557" s="35">
        <f t="shared" si="312"/>
        <v>3.9868439305555543</v>
      </c>
      <c r="M1557" s="35">
        <f t="shared" si="316"/>
        <v>3.9868439305555543</v>
      </c>
      <c r="N1557" s="35">
        <f t="shared" si="317"/>
        <v>0</v>
      </c>
      <c r="O1557" s="35">
        <f t="shared" si="318"/>
        <v>0</v>
      </c>
      <c r="P1557" s="36">
        <f>SUM($M$8:M1557)</f>
        <v>1578.1679587422843</v>
      </c>
      <c r="Q1557" s="36">
        <f>SUM($N$8:N1557)</f>
        <v>-228.84592843611117</v>
      </c>
      <c r="R1557" s="36">
        <f t="shared" si="319"/>
        <v>228.84592843611117</v>
      </c>
      <c r="S1557" s="13"/>
      <c r="T1557" s="38">
        <f t="shared" si="320"/>
        <v>217.4036320143056</v>
      </c>
      <c r="U1557" s="38">
        <f t="shared" si="313"/>
        <v>206.53345041359032</v>
      </c>
      <c r="V1557" s="38">
        <f t="shared" si="321"/>
        <v>204.46811590945441</v>
      </c>
      <c r="W1557" s="38">
        <f t="shared" si="321"/>
        <v>202.42343475035986</v>
      </c>
      <c r="X1557" s="38">
        <f t="shared" si="322"/>
        <v>192.30226301284185</v>
      </c>
      <c r="Y1557" s="38">
        <f t="shared" si="322"/>
        <v>182.68714986219976</v>
      </c>
      <c r="Z1557" s="38">
        <f t="shared" si="323"/>
        <v>182.68714986219976</v>
      </c>
    </row>
    <row r="1558" spans="2:26" x14ac:dyDescent="0.3">
      <c r="B1558" s="5" t="s">
        <v>38</v>
      </c>
      <c r="C1558" s="5">
        <v>1550</v>
      </c>
      <c r="D1558" s="5">
        <v>73</v>
      </c>
      <c r="E1558" s="9">
        <v>92</v>
      </c>
      <c r="F1558" s="9">
        <f t="shared" si="314"/>
        <v>25.555555555555554</v>
      </c>
      <c r="G1558" s="48">
        <f t="shared" si="324"/>
        <v>0.16666666666666705</v>
      </c>
      <c r="H1558" s="27">
        <f>$AC$17*G1558</f>
        <v>31.750000000000071</v>
      </c>
      <c r="I1558" s="27">
        <f>($AG$17*$AC$17*$AI$17)</f>
        <v>37.376100000000001</v>
      </c>
      <c r="J1558" s="27">
        <f>0.5*$AH$17*$AF$17*F1558^2</f>
        <v>94.044444444444437</v>
      </c>
      <c r="K1558" s="30">
        <f t="shared" si="315"/>
        <v>163.17054444444449</v>
      </c>
      <c r="L1558" s="35">
        <f t="shared" si="312"/>
        <v>4.1699139135802481</v>
      </c>
      <c r="M1558" s="35">
        <f t="shared" si="316"/>
        <v>4.1699139135802481</v>
      </c>
      <c r="N1558" s="35">
        <f t="shared" si="317"/>
        <v>0</v>
      </c>
      <c r="O1558" s="35">
        <f t="shared" si="318"/>
        <v>0</v>
      </c>
      <c r="P1558" s="36">
        <f>SUM($M$8:M1558)</f>
        <v>1582.3378726558647</v>
      </c>
      <c r="Q1558" s="36">
        <f>SUM($N$8:N1558)</f>
        <v>-228.84592843611117</v>
      </c>
      <c r="R1558" s="36">
        <f t="shared" si="319"/>
        <v>228.84592843611117</v>
      </c>
      <c r="S1558" s="13"/>
      <c r="T1558" s="38">
        <f t="shared" si="320"/>
        <v>217.4036320143056</v>
      </c>
      <c r="U1558" s="38">
        <f t="shared" si="313"/>
        <v>206.53345041359032</v>
      </c>
      <c r="V1558" s="38">
        <f t="shared" si="321"/>
        <v>204.46811590945441</v>
      </c>
      <c r="W1558" s="38">
        <f t="shared" si="321"/>
        <v>202.42343475035986</v>
      </c>
      <c r="X1558" s="38">
        <f t="shared" si="322"/>
        <v>192.30226301284185</v>
      </c>
      <c r="Y1558" s="38">
        <f t="shared" si="322"/>
        <v>182.68714986219976</v>
      </c>
      <c r="Z1558" s="38">
        <f t="shared" si="323"/>
        <v>182.68714986219976</v>
      </c>
    </row>
    <row r="1559" spans="2:26" x14ac:dyDescent="0.3">
      <c r="B1559" s="5" t="s">
        <v>38</v>
      </c>
      <c r="C1559" s="5">
        <v>1551</v>
      </c>
      <c r="D1559" s="5">
        <v>74</v>
      </c>
      <c r="E1559" s="9">
        <v>92.7</v>
      </c>
      <c r="F1559" s="9">
        <f t="shared" si="314"/>
        <v>25.75</v>
      </c>
      <c r="G1559" s="48">
        <f t="shared" si="324"/>
        <v>0.19444444444444522</v>
      </c>
      <c r="H1559" s="27">
        <f>$AC$17*G1559</f>
        <v>37.041666666666814</v>
      </c>
      <c r="I1559" s="27">
        <f>($AG$17*$AC$17*$AI$17)</f>
        <v>37.376100000000001</v>
      </c>
      <c r="J1559" s="27">
        <f>0.5*$AH$17*$AF$17*F1559^2</f>
        <v>95.480999999999995</v>
      </c>
      <c r="K1559" s="30">
        <f t="shared" si="315"/>
        <v>169.8987666666668</v>
      </c>
      <c r="L1559" s="35">
        <f t="shared" si="312"/>
        <v>4.3748932416666699</v>
      </c>
      <c r="M1559" s="35">
        <f t="shared" si="316"/>
        <v>4.3748932416666699</v>
      </c>
      <c r="N1559" s="35">
        <f t="shared" si="317"/>
        <v>0</v>
      </c>
      <c r="O1559" s="35">
        <f t="shared" si="318"/>
        <v>0</v>
      </c>
      <c r="P1559" s="36">
        <f>SUM($M$8:M1559)</f>
        <v>1586.7127658975314</v>
      </c>
      <c r="Q1559" s="36">
        <f>SUM($N$8:N1559)</f>
        <v>-228.84592843611117</v>
      </c>
      <c r="R1559" s="36">
        <f t="shared" si="319"/>
        <v>228.84592843611117</v>
      </c>
      <c r="S1559" s="13"/>
      <c r="T1559" s="38">
        <f t="shared" si="320"/>
        <v>217.4036320143056</v>
      </c>
      <c r="U1559" s="38">
        <f t="shared" si="313"/>
        <v>206.53345041359032</v>
      </c>
      <c r="V1559" s="38">
        <f t="shared" si="321"/>
        <v>204.46811590945441</v>
      </c>
      <c r="W1559" s="38">
        <f t="shared" si="321"/>
        <v>202.42343475035986</v>
      </c>
      <c r="X1559" s="38">
        <f t="shared" si="322"/>
        <v>192.30226301284185</v>
      </c>
      <c r="Y1559" s="38">
        <f t="shared" si="322"/>
        <v>182.68714986219976</v>
      </c>
      <c r="Z1559" s="38">
        <f t="shared" si="323"/>
        <v>182.68714986219976</v>
      </c>
    </row>
    <row r="1560" spans="2:26" x14ac:dyDescent="0.3">
      <c r="B1560" s="5" t="s">
        <v>38</v>
      </c>
      <c r="C1560" s="5">
        <v>1552</v>
      </c>
      <c r="D1560" s="5">
        <v>75</v>
      </c>
      <c r="E1560" s="9">
        <v>93.4</v>
      </c>
      <c r="F1560" s="9">
        <f t="shared" si="314"/>
        <v>25.944444444444446</v>
      </c>
      <c r="G1560" s="48">
        <f t="shared" si="324"/>
        <v>0.20833333333333331</v>
      </c>
      <c r="H1560" s="27">
        <f>$AC$17*G1560</f>
        <v>39.6875</v>
      </c>
      <c r="I1560" s="27">
        <f>($AG$17*$AC$17*$AI$17)</f>
        <v>37.376100000000001</v>
      </c>
      <c r="J1560" s="27">
        <f>0.5*$AH$17*$AF$17*F1560^2</f>
        <v>96.928444444444452</v>
      </c>
      <c r="K1560" s="30">
        <f t="shared" si="315"/>
        <v>173.99204444444445</v>
      </c>
      <c r="L1560" s="35">
        <f t="shared" si="312"/>
        <v>4.5141269308641974</v>
      </c>
      <c r="M1560" s="35">
        <f t="shared" si="316"/>
        <v>4.5141269308641974</v>
      </c>
      <c r="N1560" s="35">
        <f t="shared" si="317"/>
        <v>0</v>
      </c>
      <c r="O1560" s="35">
        <f t="shared" si="318"/>
        <v>0</v>
      </c>
      <c r="P1560" s="36">
        <f>SUM($M$8:M1560)</f>
        <v>1591.2268928283956</v>
      </c>
      <c r="Q1560" s="36">
        <f>SUM($N$8:N1560)</f>
        <v>-228.84592843611117</v>
      </c>
      <c r="R1560" s="36">
        <f t="shared" si="319"/>
        <v>228.84592843611117</v>
      </c>
      <c r="S1560" s="13"/>
      <c r="T1560" s="38">
        <f t="shared" si="320"/>
        <v>217.4036320143056</v>
      </c>
      <c r="U1560" s="38">
        <f t="shared" si="313"/>
        <v>206.53345041359032</v>
      </c>
      <c r="V1560" s="38">
        <f t="shared" si="321"/>
        <v>204.46811590945441</v>
      </c>
      <c r="W1560" s="38">
        <f t="shared" si="321"/>
        <v>202.42343475035986</v>
      </c>
      <c r="X1560" s="38">
        <f t="shared" si="322"/>
        <v>192.30226301284185</v>
      </c>
      <c r="Y1560" s="38">
        <f t="shared" si="322"/>
        <v>182.68714986219976</v>
      </c>
      <c r="Z1560" s="38">
        <f t="shared" si="323"/>
        <v>182.68714986219976</v>
      </c>
    </row>
    <row r="1561" spans="2:26" x14ac:dyDescent="0.3">
      <c r="B1561" s="5" t="s">
        <v>38</v>
      </c>
      <c r="C1561" s="5">
        <v>1553</v>
      </c>
      <c r="D1561" s="5">
        <v>76</v>
      </c>
      <c r="E1561" s="9">
        <v>94.2</v>
      </c>
      <c r="F1561" s="9">
        <f t="shared" si="314"/>
        <v>26.166666666666668</v>
      </c>
      <c r="G1561" s="48">
        <f t="shared" si="324"/>
        <v>0.20833333333333331</v>
      </c>
      <c r="H1561" s="27">
        <f>$AC$17*G1561</f>
        <v>39.6875</v>
      </c>
      <c r="I1561" s="27">
        <f>($AG$17*$AC$17*$AI$17)</f>
        <v>37.376100000000001</v>
      </c>
      <c r="J1561" s="27">
        <f>0.5*$AH$17*$AF$17*F1561^2</f>
        <v>98.595999999999989</v>
      </c>
      <c r="K1561" s="30">
        <f t="shared" si="315"/>
        <v>175.65960000000001</v>
      </c>
      <c r="L1561" s="35">
        <f t="shared" si="312"/>
        <v>4.5964262000000007</v>
      </c>
      <c r="M1561" s="35">
        <f t="shared" si="316"/>
        <v>4.5964262000000007</v>
      </c>
      <c r="N1561" s="35">
        <f t="shared" si="317"/>
        <v>0</v>
      </c>
      <c r="O1561" s="35">
        <f t="shared" si="318"/>
        <v>0</v>
      </c>
      <c r="P1561" s="36">
        <f>SUM($M$8:M1561)</f>
        <v>1595.8233190283956</v>
      </c>
      <c r="Q1561" s="36">
        <f>SUM($N$8:N1561)</f>
        <v>-228.84592843611117</v>
      </c>
      <c r="R1561" s="36">
        <f t="shared" si="319"/>
        <v>228.84592843611117</v>
      </c>
      <c r="S1561" s="13"/>
      <c r="T1561" s="38">
        <f t="shared" si="320"/>
        <v>217.4036320143056</v>
      </c>
      <c r="U1561" s="38">
        <f t="shared" si="313"/>
        <v>206.53345041359032</v>
      </c>
      <c r="V1561" s="38">
        <f t="shared" si="321"/>
        <v>204.46811590945441</v>
      </c>
      <c r="W1561" s="38">
        <f t="shared" si="321"/>
        <v>202.42343475035986</v>
      </c>
      <c r="X1561" s="38">
        <f t="shared" si="322"/>
        <v>192.30226301284185</v>
      </c>
      <c r="Y1561" s="38">
        <f t="shared" si="322"/>
        <v>182.68714986219976</v>
      </c>
      <c r="Z1561" s="38">
        <f t="shared" si="323"/>
        <v>182.68714986219976</v>
      </c>
    </row>
    <row r="1562" spans="2:26" x14ac:dyDescent="0.3">
      <c r="B1562" s="5" t="s">
        <v>38</v>
      </c>
      <c r="C1562" s="5">
        <v>1554</v>
      </c>
      <c r="D1562" s="5">
        <v>77</v>
      </c>
      <c r="E1562" s="9">
        <v>94.9</v>
      </c>
      <c r="F1562" s="9">
        <f t="shared" si="314"/>
        <v>26.361111111111111</v>
      </c>
      <c r="G1562" s="48">
        <f t="shared" si="324"/>
        <v>0.20833333333333331</v>
      </c>
      <c r="H1562" s="27">
        <f>$AC$17*G1562</f>
        <v>39.6875</v>
      </c>
      <c r="I1562" s="27">
        <f>($AG$17*$AC$17*$AI$17)</f>
        <v>37.376100000000001</v>
      </c>
      <c r="J1562" s="27">
        <f>0.5*$AH$17*$AF$17*F1562^2</f>
        <v>100.06677777777776</v>
      </c>
      <c r="K1562" s="30">
        <f t="shared" si="315"/>
        <v>177.13037777777777</v>
      </c>
      <c r="L1562" s="35">
        <f t="shared" si="312"/>
        <v>4.6693535697530857</v>
      </c>
      <c r="M1562" s="35">
        <f t="shared" si="316"/>
        <v>4.6693535697530857</v>
      </c>
      <c r="N1562" s="35">
        <f t="shared" si="317"/>
        <v>0</v>
      </c>
      <c r="O1562" s="35">
        <f t="shared" si="318"/>
        <v>0</v>
      </c>
      <c r="P1562" s="36">
        <f>SUM($M$8:M1562)</f>
        <v>1600.4926725981488</v>
      </c>
      <c r="Q1562" s="36">
        <f>SUM($N$8:N1562)</f>
        <v>-228.84592843611117</v>
      </c>
      <c r="R1562" s="36">
        <f t="shared" si="319"/>
        <v>228.84592843611117</v>
      </c>
      <c r="S1562" s="13"/>
      <c r="T1562" s="38">
        <f t="shared" si="320"/>
        <v>217.4036320143056</v>
      </c>
      <c r="U1562" s="38">
        <f t="shared" si="313"/>
        <v>206.53345041359032</v>
      </c>
      <c r="V1562" s="38">
        <f t="shared" si="321"/>
        <v>204.46811590945441</v>
      </c>
      <c r="W1562" s="38">
        <f t="shared" si="321"/>
        <v>202.42343475035986</v>
      </c>
      <c r="X1562" s="38">
        <f t="shared" si="322"/>
        <v>192.30226301284185</v>
      </c>
      <c r="Y1562" s="38">
        <f t="shared" si="322"/>
        <v>182.68714986219976</v>
      </c>
      <c r="Z1562" s="38">
        <f t="shared" si="323"/>
        <v>182.68714986219976</v>
      </c>
    </row>
    <row r="1563" spans="2:26" x14ac:dyDescent="0.3">
      <c r="B1563" s="5" t="s">
        <v>38</v>
      </c>
      <c r="C1563" s="5">
        <v>1555</v>
      </c>
      <c r="D1563" s="5">
        <v>78</v>
      </c>
      <c r="E1563" s="9">
        <v>95.7</v>
      </c>
      <c r="F1563" s="9">
        <f t="shared" si="314"/>
        <v>26.583333333333332</v>
      </c>
      <c r="G1563" s="48">
        <f t="shared" si="324"/>
        <v>0.23611111111110952</v>
      </c>
      <c r="H1563" s="27">
        <f>$AC$17*G1563</f>
        <v>44.979166666666366</v>
      </c>
      <c r="I1563" s="27">
        <f>($AG$17*$AC$17*$AI$17)</f>
        <v>37.376100000000001</v>
      </c>
      <c r="J1563" s="27">
        <f>0.5*$AH$17*$AF$17*F1563^2</f>
        <v>101.761</v>
      </c>
      <c r="K1563" s="30">
        <f t="shared" si="315"/>
        <v>184.11626666666638</v>
      </c>
      <c r="L1563" s="35">
        <f t="shared" si="312"/>
        <v>4.894424088888881</v>
      </c>
      <c r="M1563" s="35">
        <f t="shared" si="316"/>
        <v>4.894424088888881</v>
      </c>
      <c r="N1563" s="35">
        <f t="shared" si="317"/>
        <v>0</v>
      </c>
      <c r="O1563" s="35">
        <f t="shared" si="318"/>
        <v>0</v>
      </c>
      <c r="P1563" s="36">
        <f>SUM($M$8:M1563)</f>
        <v>1605.3870966870377</v>
      </c>
      <c r="Q1563" s="36">
        <f>SUM($N$8:N1563)</f>
        <v>-228.84592843611117</v>
      </c>
      <c r="R1563" s="36">
        <f t="shared" si="319"/>
        <v>228.84592843611117</v>
      </c>
      <c r="S1563" s="13"/>
      <c r="T1563" s="38">
        <f t="shared" si="320"/>
        <v>217.4036320143056</v>
      </c>
      <c r="U1563" s="38">
        <f t="shared" si="313"/>
        <v>206.53345041359032</v>
      </c>
      <c r="V1563" s="38">
        <f t="shared" si="321"/>
        <v>204.46811590945441</v>
      </c>
      <c r="W1563" s="38">
        <f t="shared" si="321"/>
        <v>202.42343475035986</v>
      </c>
      <c r="X1563" s="38">
        <f t="shared" si="322"/>
        <v>192.30226301284185</v>
      </c>
      <c r="Y1563" s="38">
        <f t="shared" si="322"/>
        <v>182.68714986219976</v>
      </c>
      <c r="Z1563" s="38">
        <f t="shared" si="323"/>
        <v>182.68714986219976</v>
      </c>
    </row>
    <row r="1564" spans="2:26" x14ac:dyDescent="0.3">
      <c r="B1564" s="5" t="s">
        <v>38</v>
      </c>
      <c r="C1564" s="5">
        <v>1556</v>
      </c>
      <c r="D1564" s="5">
        <v>79</v>
      </c>
      <c r="E1564" s="9">
        <v>96.6</v>
      </c>
      <c r="F1564" s="9">
        <f t="shared" si="314"/>
        <v>26.833333333333332</v>
      </c>
      <c r="G1564" s="48">
        <f t="shared" si="324"/>
        <v>0.27777777777777779</v>
      </c>
      <c r="H1564" s="27">
        <f>$AC$17*G1564</f>
        <v>52.916666666666671</v>
      </c>
      <c r="I1564" s="27">
        <f>($AG$17*$AC$17*$AI$17)</f>
        <v>37.376100000000001</v>
      </c>
      <c r="J1564" s="27">
        <f>0.5*$AH$17*$AF$17*F1564^2</f>
        <v>103.68399999999998</v>
      </c>
      <c r="K1564" s="30">
        <f t="shared" si="315"/>
        <v>193.97676666666666</v>
      </c>
      <c r="L1564" s="35">
        <f t="shared" si="312"/>
        <v>5.2050432388888881</v>
      </c>
      <c r="M1564" s="35">
        <f t="shared" si="316"/>
        <v>5.2050432388888881</v>
      </c>
      <c r="N1564" s="35">
        <f t="shared" si="317"/>
        <v>0</v>
      </c>
      <c r="O1564" s="35">
        <f t="shared" si="318"/>
        <v>0</v>
      </c>
      <c r="P1564" s="36">
        <f>SUM($M$8:M1564)</f>
        <v>1610.5921399259266</v>
      </c>
      <c r="Q1564" s="36">
        <f>SUM($N$8:N1564)</f>
        <v>-228.84592843611117</v>
      </c>
      <c r="R1564" s="36">
        <f t="shared" si="319"/>
        <v>228.84592843611117</v>
      </c>
      <c r="S1564" s="13"/>
      <c r="T1564" s="38">
        <f t="shared" si="320"/>
        <v>217.4036320143056</v>
      </c>
      <c r="U1564" s="38">
        <f t="shared" si="313"/>
        <v>206.53345041359032</v>
      </c>
      <c r="V1564" s="38">
        <f t="shared" si="321"/>
        <v>204.46811590945441</v>
      </c>
      <c r="W1564" s="38">
        <f t="shared" si="321"/>
        <v>202.42343475035986</v>
      </c>
      <c r="X1564" s="38">
        <f t="shared" si="322"/>
        <v>192.30226301284185</v>
      </c>
      <c r="Y1564" s="38">
        <f t="shared" si="322"/>
        <v>182.68714986219976</v>
      </c>
      <c r="Z1564" s="38">
        <f t="shared" si="323"/>
        <v>182.68714986219976</v>
      </c>
    </row>
    <row r="1565" spans="2:26" x14ac:dyDescent="0.3">
      <c r="B1565" s="5" t="s">
        <v>38</v>
      </c>
      <c r="C1565" s="5">
        <v>1557</v>
      </c>
      <c r="D1565" s="5">
        <v>80</v>
      </c>
      <c r="E1565" s="9">
        <v>97.7</v>
      </c>
      <c r="F1565" s="9">
        <f t="shared" si="314"/>
        <v>27.138888888888889</v>
      </c>
      <c r="G1565" s="48">
        <f t="shared" si="324"/>
        <v>0.31944444444444603</v>
      </c>
      <c r="H1565" s="27">
        <f>$AC$17*G1565</f>
        <v>60.85416666666697</v>
      </c>
      <c r="I1565" s="27">
        <f>($AG$17*$AC$17*$AI$17)</f>
        <v>37.376100000000001</v>
      </c>
      <c r="J1565" s="27">
        <f>0.5*$AH$17*$AF$17*F1565^2</f>
        <v>106.05877777777778</v>
      </c>
      <c r="K1565" s="30">
        <f t="shared" si="315"/>
        <v>204.28904444444476</v>
      </c>
      <c r="L1565" s="35">
        <f t="shared" si="312"/>
        <v>5.5441776783950703</v>
      </c>
      <c r="M1565" s="35">
        <f t="shared" si="316"/>
        <v>5.5441776783950703</v>
      </c>
      <c r="N1565" s="35">
        <f t="shared" si="317"/>
        <v>0</v>
      </c>
      <c r="O1565" s="35">
        <f t="shared" si="318"/>
        <v>0</v>
      </c>
      <c r="P1565" s="36">
        <f>SUM($M$8:M1565)</f>
        <v>1616.1363176043217</v>
      </c>
      <c r="Q1565" s="36">
        <f>SUM($N$8:N1565)</f>
        <v>-228.84592843611117</v>
      </c>
      <c r="R1565" s="36">
        <f t="shared" si="319"/>
        <v>228.84592843611117</v>
      </c>
      <c r="S1565" s="13"/>
      <c r="T1565" s="38">
        <f t="shared" si="320"/>
        <v>217.4036320143056</v>
      </c>
      <c r="U1565" s="38">
        <f t="shared" si="313"/>
        <v>206.53345041359032</v>
      </c>
      <c r="V1565" s="38">
        <f t="shared" si="321"/>
        <v>204.46811590945441</v>
      </c>
      <c r="W1565" s="38">
        <f t="shared" si="321"/>
        <v>202.42343475035986</v>
      </c>
      <c r="X1565" s="38">
        <f t="shared" si="322"/>
        <v>192.30226301284185</v>
      </c>
      <c r="Y1565" s="38">
        <f t="shared" si="322"/>
        <v>182.68714986219976</v>
      </c>
      <c r="Z1565" s="38">
        <f t="shared" si="323"/>
        <v>182.68714986219976</v>
      </c>
    </row>
    <row r="1566" spans="2:26" x14ac:dyDescent="0.3">
      <c r="B1566" s="5" t="s">
        <v>38</v>
      </c>
      <c r="C1566" s="5">
        <v>1558</v>
      </c>
      <c r="D1566" s="5">
        <v>81</v>
      </c>
      <c r="E1566" s="9">
        <v>98.9</v>
      </c>
      <c r="F1566" s="9">
        <f t="shared" si="314"/>
        <v>27.472222222222221</v>
      </c>
      <c r="G1566" s="48">
        <f t="shared" si="324"/>
        <v>0.37500000000000039</v>
      </c>
      <c r="H1566" s="27">
        <f>$AC$17*G1566</f>
        <v>71.437500000000071</v>
      </c>
      <c r="I1566" s="27">
        <f>($AG$17*$AC$17*$AI$17)</f>
        <v>37.376100000000001</v>
      </c>
      <c r="J1566" s="27">
        <f>0.5*$AH$17*$AF$17*F1566^2</f>
        <v>108.68011111111109</v>
      </c>
      <c r="K1566" s="30">
        <f t="shared" si="315"/>
        <v>217.49371111111117</v>
      </c>
      <c r="L1566" s="35">
        <f t="shared" si="312"/>
        <v>5.9750355635802483</v>
      </c>
      <c r="M1566" s="35">
        <f t="shared" si="316"/>
        <v>5.9750355635802483</v>
      </c>
      <c r="N1566" s="35">
        <f t="shared" si="317"/>
        <v>0</v>
      </c>
      <c r="O1566" s="35">
        <f t="shared" si="318"/>
        <v>0</v>
      </c>
      <c r="P1566" s="36">
        <f>SUM($M$8:M1566)</f>
        <v>1622.1113531679018</v>
      </c>
      <c r="Q1566" s="36">
        <f>SUM($N$8:N1566)</f>
        <v>-228.84592843611117</v>
      </c>
      <c r="R1566" s="36">
        <f t="shared" si="319"/>
        <v>228.84592843611117</v>
      </c>
      <c r="S1566" s="13"/>
      <c r="T1566" s="38">
        <f t="shared" si="320"/>
        <v>217.4036320143056</v>
      </c>
      <c r="U1566" s="38">
        <f t="shared" si="313"/>
        <v>206.53345041359032</v>
      </c>
      <c r="V1566" s="38">
        <f t="shared" si="321"/>
        <v>204.46811590945441</v>
      </c>
      <c r="W1566" s="38">
        <f t="shared" si="321"/>
        <v>202.42343475035986</v>
      </c>
      <c r="X1566" s="38">
        <f t="shared" si="322"/>
        <v>192.30226301284185</v>
      </c>
      <c r="Y1566" s="38">
        <f t="shared" si="322"/>
        <v>182.68714986219976</v>
      </c>
      <c r="Z1566" s="38">
        <f t="shared" si="323"/>
        <v>182.68714986219976</v>
      </c>
    </row>
    <row r="1567" spans="2:26" x14ac:dyDescent="0.3">
      <c r="B1567" s="5" t="s">
        <v>38</v>
      </c>
      <c r="C1567" s="5">
        <v>1559</v>
      </c>
      <c r="D1567" s="5">
        <v>82</v>
      </c>
      <c r="E1567" s="9">
        <v>100.4</v>
      </c>
      <c r="F1567" s="9">
        <f t="shared" si="314"/>
        <v>27.888888888888889</v>
      </c>
      <c r="G1567" s="48">
        <f t="shared" si="324"/>
        <v>0.43055555555555475</v>
      </c>
      <c r="H1567" s="27">
        <f>$AC$17*G1567</f>
        <v>82.020833333333186</v>
      </c>
      <c r="I1567" s="27">
        <f>($AG$17*$AC$17*$AI$17)</f>
        <v>37.376100000000001</v>
      </c>
      <c r="J1567" s="27">
        <f>0.5*$AH$17*$AF$17*F1567^2</f>
        <v>112.00177777777778</v>
      </c>
      <c r="K1567" s="30">
        <f t="shared" si="315"/>
        <v>231.39871111111097</v>
      </c>
      <c r="L1567" s="35">
        <f t="shared" si="312"/>
        <v>6.4534529432098724</v>
      </c>
      <c r="M1567" s="35">
        <f t="shared" si="316"/>
        <v>6.4534529432098724</v>
      </c>
      <c r="N1567" s="35">
        <f t="shared" si="317"/>
        <v>0</v>
      </c>
      <c r="O1567" s="35">
        <f t="shared" si="318"/>
        <v>0</v>
      </c>
      <c r="P1567" s="36">
        <f>SUM($M$8:M1567)</f>
        <v>1628.5648061111117</v>
      </c>
      <c r="Q1567" s="36">
        <f>SUM($N$8:N1567)</f>
        <v>-228.84592843611117</v>
      </c>
      <c r="R1567" s="36">
        <f t="shared" si="319"/>
        <v>228.84592843611117</v>
      </c>
      <c r="S1567" s="13"/>
      <c r="T1567" s="38">
        <f t="shared" si="320"/>
        <v>217.4036320143056</v>
      </c>
      <c r="U1567" s="38">
        <f t="shared" si="313"/>
        <v>206.53345041359032</v>
      </c>
      <c r="V1567" s="38">
        <f t="shared" si="321"/>
        <v>204.46811590945441</v>
      </c>
      <c r="W1567" s="38">
        <f t="shared" si="321"/>
        <v>202.42343475035986</v>
      </c>
      <c r="X1567" s="38">
        <f t="shared" si="322"/>
        <v>192.30226301284185</v>
      </c>
      <c r="Y1567" s="38">
        <f t="shared" si="322"/>
        <v>182.68714986219976</v>
      </c>
      <c r="Z1567" s="38">
        <f t="shared" si="323"/>
        <v>182.68714986219976</v>
      </c>
    </row>
    <row r="1568" spans="2:26" x14ac:dyDescent="0.3">
      <c r="B1568" s="5" t="s">
        <v>38</v>
      </c>
      <c r="C1568" s="5">
        <v>1560</v>
      </c>
      <c r="D1568" s="5">
        <v>83</v>
      </c>
      <c r="E1568" s="9">
        <v>102</v>
      </c>
      <c r="F1568" s="9">
        <f t="shared" si="314"/>
        <v>28.333333333333332</v>
      </c>
      <c r="G1568" s="48">
        <f t="shared" si="324"/>
        <v>0.44444444444444287</v>
      </c>
      <c r="H1568" s="27">
        <f>$AC$17*G1568</f>
        <v>84.666666666666373</v>
      </c>
      <c r="I1568" s="27">
        <f>($AG$17*$AC$17*$AI$17)</f>
        <v>37.376100000000001</v>
      </c>
      <c r="J1568" s="27">
        <f>0.5*$AH$17*$AF$17*F1568^2</f>
        <v>115.59999999999998</v>
      </c>
      <c r="K1568" s="30">
        <f t="shared" si="315"/>
        <v>237.64276666666638</v>
      </c>
      <c r="L1568" s="35">
        <f t="shared" si="312"/>
        <v>6.7332117222222143</v>
      </c>
      <c r="M1568" s="35">
        <f t="shared" si="316"/>
        <v>6.7332117222222143</v>
      </c>
      <c r="N1568" s="35">
        <f t="shared" si="317"/>
        <v>0</v>
      </c>
      <c r="O1568" s="35">
        <f t="shared" si="318"/>
        <v>0</v>
      </c>
      <c r="P1568" s="36">
        <f>SUM($M$8:M1568)</f>
        <v>1635.2980178333339</v>
      </c>
      <c r="Q1568" s="36">
        <f>SUM($N$8:N1568)</f>
        <v>-228.84592843611117</v>
      </c>
      <c r="R1568" s="36">
        <f t="shared" si="319"/>
        <v>228.84592843611117</v>
      </c>
      <c r="S1568" s="13"/>
      <c r="T1568" s="38">
        <f t="shared" si="320"/>
        <v>217.4036320143056</v>
      </c>
      <c r="U1568" s="38">
        <f t="shared" si="313"/>
        <v>206.53345041359032</v>
      </c>
      <c r="V1568" s="38">
        <f t="shared" si="321"/>
        <v>204.46811590945441</v>
      </c>
      <c r="W1568" s="38">
        <f t="shared" si="321"/>
        <v>202.42343475035986</v>
      </c>
      <c r="X1568" s="38">
        <f t="shared" si="322"/>
        <v>192.30226301284185</v>
      </c>
      <c r="Y1568" s="38">
        <f t="shared" si="322"/>
        <v>182.68714986219976</v>
      </c>
      <c r="Z1568" s="38">
        <f t="shared" si="323"/>
        <v>182.68714986219976</v>
      </c>
    </row>
    <row r="1569" spans="2:26" x14ac:dyDescent="0.3">
      <c r="B1569" s="5" t="s">
        <v>38</v>
      </c>
      <c r="C1569" s="5">
        <v>1561</v>
      </c>
      <c r="D1569" s="5">
        <v>84</v>
      </c>
      <c r="E1569" s="9">
        <v>103.6</v>
      </c>
      <c r="F1569" s="9">
        <f t="shared" si="314"/>
        <v>28.777777777777775</v>
      </c>
      <c r="G1569" s="48">
        <f t="shared" si="324"/>
        <v>0.44444444444444481</v>
      </c>
      <c r="H1569" s="27">
        <f>$AC$17*G1569</f>
        <v>84.666666666666742</v>
      </c>
      <c r="I1569" s="27">
        <f>($AG$17*$AC$17*$AI$17)</f>
        <v>37.376100000000001</v>
      </c>
      <c r="J1569" s="27">
        <f>0.5*$AH$17*$AF$17*F1569^2</f>
        <v>119.25511111111108</v>
      </c>
      <c r="K1569" s="30">
        <f t="shared" si="315"/>
        <v>241.29787777777784</v>
      </c>
      <c r="L1569" s="35">
        <f t="shared" si="312"/>
        <v>6.9440167049382726</v>
      </c>
      <c r="M1569" s="35">
        <f t="shared" si="316"/>
        <v>6.9440167049382726</v>
      </c>
      <c r="N1569" s="35">
        <f t="shared" si="317"/>
        <v>0</v>
      </c>
      <c r="O1569" s="35">
        <f t="shared" si="318"/>
        <v>0</v>
      </c>
      <c r="P1569" s="36">
        <f>SUM($M$8:M1569)</f>
        <v>1642.2420345382723</v>
      </c>
      <c r="Q1569" s="36">
        <f>SUM($N$8:N1569)</f>
        <v>-228.84592843611117</v>
      </c>
      <c r="R1569" s="36">
        <f t="shared" si="319"/>
        <v>228.84592843611117</v>
      </c>
      <c r="S1569" s="13"/>
      <c r="T1569" s="38">
        <f t="shared" si="320"/>
        <v>217.4036320143056</v>
      </c>
      <c r="U1569" s="38">
        <f t="shared" si="313"/>
        <v>206.53345041359032</v>
      </c>
      <c r="V1569" s="38">
        <f t="shared" si="321"/>
        <v>204.46811590945441</v>
      </c>
      <c r="W1569" s="38">
        <f t="shared" si="321"/>
        <v>202.42343475035986</v>
      </c>
      <c r="X1569" s="38">
        <f t="shared" si="322"/>
        <v>192.30226301284185</v>
      </c>
      <c r="Y1569" s="38">
        <f t="shared" si="322"/>
        <v>182.68714986219976</v>
      </c>
      <c r="Z1569" s="38">
        <f t="shared" si="323"/>
        <v>182.68714986219976</v>
      </c>
    </row>
    <row r="1570" spans="2:26" x14ac:dyDescent="0.3">
      <c r="B1570" s="5" t="s">
        <v>38</v>
      </c>
      <c r="C1570" s="5">
        <v>1562</v>
      </c>
      <c r="D1570" s="5">
        <v>85</v>
      </c>
      <c r="E1570" s="9">
        <v>105.2</v>
      </c>
      <c r="F1570" s="9">
        <f t="shared" si="314"/>
        <v>29.222222222222221</v>
      </c>
      <c r="G1570" s="48">
        <f t="shared" si="324"/>
        <v>0.44444444444444481</v>
      </c>
      <c r="H1570" s="27">
        <f>$AC$17*G1570</f>
        <v>84.666666666666742</v>
      </c>
      <c r="I1570" s="27">
        <f>($AG$17*$AC$17*$AI$17)</f>
        <v>37.376100000000001</v>
      </c>
      <c r="J1570" s="27">
        <f>0.5*$AH$17*$AF$17*F1570^2</f>
        <v>122.96711111111109</v>
      </c>
      <c r="K1570" s="30">
        <f t="shared" si="315"/>
        <v>245.00987777777783</v>
      </c>
      <c r="L1570" s="35">
        <f t="shared" si="312"/>
        <v>7.1597330950617302</v>
      </c>
      <c r="M1570" s="35">
        <f t="shared" si="316"/>
        <v>7.1597330950617302</v>
      </c>
      <c r="N1570" s="35">
        <f t="shared" si="317"/>
        <v>0</v>
      </c>
      <c r="O1570" s="35">
        <f t="shared" si="318"/>
        <v>0</v>
      </c>
      <c r="P1570" s="36">
        <f>SUM($M$8:M1570)</f>
        <v>1649.401767633334</v>
      </c>
      <c r="Q1570" s="36">
        <f>SUM($N$8:N1570)</f>
        <v>-228.84592843611117</v>
      </c>
      <c r="R1570" s="36">
        <f t="shared" si="319"/>
        <v>228.84592843611117</v>
      </c>
      <c r="S1570" s="13"/>
      <c r="T1570" s="38">
        <f t="shared" si="320"/>
        <v>217.4036320143056</v>
      </c>
      <c r="U1570" s="38">
        <f t="shared" si="313"/>
        <v>206.53345041359032</v>
      </c>
      <c r="V1570" s="38">
        <f t="shared" si="321"/>
        <v>204.46811590945441</v>
      </c>
      <c r="W1570" s="38">
        <f t="shared" si="321"/>
        <v>202.42343475035986</v>
      </c>
      <c r="X1570" s="38">
        <f t="shared" si="322"/>
        <v>192.30226301284185</v>
      </c>
      <c r="Y1570" s="38">
        <f t="shared" si="322"/>
        <v>182.68714986219976</v>
      </c>
      <c r="Z1570" s="38">
        <f t="shared" si="323"/>
        <v>182.68714986219976</v>
      </c>
    </row>
    <row r="1571" spans="2:26" x14ac:dyDescent="0.3">
      <c r="B1571" s="5" t="s">
        <v>38</v>
      </c>
      <c r="C1571" s="5">
        <v>1563</v>
      </c>
      <c r="D1571" s="5">
        <v>86</v>
      </c>
      <c r="E1571" s="9">
        <v>106.8</v>
      </c>
      <c r="F1571" s="9">
        <f t="shared" si="314"/>
        <v>29.666666666666664</v>
      </c>
      <c r="G1571" s="48">
        <f t="shared" si="324"/>
        <v>0.45833333333333293</v>
      </c>
      <c r="H1571" s="27">
        <f>$AC$17*G1571</f>
        <v>87.312499999999929</v>
      </c>
      <c r="I1571" s="27">
        <f>($AG$17*$AC$17*$AI$17)</f>
        <v>37.376100000000001</v>
      </c>
      <c r="J1571" s="27">
        <f>0.5*$AH$17*$AF$17*F1571^2</f>
        <v>126.73599999999998</v>
      </c>
      <c r="K1571" s="30">
        <f t="shared" si="315"/>
        <v>251.42459999999988</v>
      </c>
      <c r="L1571" s="35">
        <f t="shared" si="312"/>
        <v>7.4589297999999964</v>
      </c>
      <c r="M1571" s="35">
        <f t="shared" si="316"/>
        <v>7.4589297999999964</v>
      </c>
      <c r="N1571" s="35">
        <f t="shared" si="317"/>
        <v>0</v>
      </c>
      <c r="O1571" s="35">
        <f t="shared" si="318"/>
        <v>0</v>
      </c>
      <c r="P1571" s="36">
        <f>SUM($M$8:M1571)</f>
        <v>1656.8606974333341</v>
      </c>
      <c r="Q1571" s="36">
        <f>SUM($N$8:N1571)</f>
        <v>-228.84592843611117</v>
      </c>
      <c r="R1571" s="36">
        <f t="shared" si="319"/>
        <v>228.84592843611117</v>
      </c>
      <c r="S1571" s="13"/>
      <c r="T1571" s="38">
        <f t="shared" si="320"/>
        <v>217.4036320143056</v>
      </c>
      <c r="U1571" s="38">
        <f t="shared" si="313"/>
        <v>206.53345041359032</v>
      </c>
      <c r="V1571" s="38">
        <f t="shared" si="321"/>
        <v>204.46811590945441</v>
      </c>
      <c r="W1571" s="38">
        <f t="shared" si="321"/>
        <v>202.42343475035986</v>
      </c>
      <c r="X1571" s="38">
        <f t="shared" si="322"/>
        <v>192.30226301284185</v>
      </c>
      <c r="Y1571" s="38">
        <f t="shared" si="322"/>
        <v>182.68714986219976</v>
      </c>
      <c r="Z1571" s="38">
        <f t="shared" si="323"/>
        <v>182.68714986219976</v>
      </c>
    </row>
    <row r="1572" spans="2:26" x14ac:dyDescent="0.3">
      <c r="B1572" s="5" t="s">
        <v>38</v>
      </c>
      <c r="C1572" s="5">
        <v>1564</v>
      </c>
      <c r="D1572" s="5">
        <v>87</v>
      </c>
      <c r="E1572" s="9">
        <v>108.5</v>
      </c>
      <c r="F1572" s="9">
        <f t="shared" si="314"/>
        <v>30.138888888888889</v>
      </c>
      <c r="G1572" s="48">
        <f t="shared" si="324"/>
        <v>0.47222222222222299</v>
      </c>
      <c r="H1572" s="27">
        <f>$AC$17*G1572</f>
        <v>89.958333333333485</v>
      </c>
      <c r="I1572" s="27">
        <f>($AG$17*$AC$17*$AI$17)</f>
        <v>37.376100000000001</v>
      </c>
      <c r="J1572" s="27">
        <f>0.5*$AH$17*$AF$17*F1572^2</f>
        <v>130.80277777777778</v>
      </c>
      <c r="K1572" s="30">
        <f t="shared" si="315"/>
        <v>258.13721111111124</v>
      </c>
      <c r="L1572" s="35">
        <f t="shared" si="312"/>
        <v>7.7799687237654362</v>
      </c>
      <c r="M1572" s="35">
        <f t="shared" si="316"/>
        <v>7.7799687237654362</v>
      </c>
      <c r="N1572" s="35">
        <f t="shared" si="317"/>
        <v>0</v>
      </c>
      <c r="O1572" s="35">
        <f t="shared" si="318"/>
        <v>0</v>
      </c>
      <c r="P1572" s="36">
        <f>SUM($M$8:M1572)</f>
        <v>1664.6406661570995</v>
      </c>
      <c r="Q1572" s="36">
        <f>SUM($N$8:N1572)</f>
        <v>-228.84592843611117</v>
      </c>
      <c r="R1572" s="36">
        <f t="shared" si="319"/>
        <v>228.84592843611117</v>
      </c>
      <c r="S1572" s="13"/>
      <c r="T1572" s="38">
        <f t="shared" si="320"/>
        <v>217.4036320143056</v>
      </c>
      <c r="U1572" s="38">
        <f t="shared" si="313"/>
        <v>206.53345041359032</v>
      </c>
      <c r="V1572" s="38">
        <f t="shared" si="321"/>
        <v>204.46811590945441</v>
      </c>
      <c r="W1572" s="38">
        <f t="shared" si="321"/>
        <v>202.42343475035986</v>
      </c>
      <c r="X1572" s="38">
        <f t="shared" si="322"/>
        <v>192.30226301284185</v>
      </c>
      <c r="Y1572" s="38">
        <f t="shared" si="322"/>
        <v>182.68714986219976</v>
      </c>
      <c r="Z1572" s="38">
        <f t="shared" si="323"/>
        <v>182.68714986219976</v>
      </c>
    </row>
    <row r="1573" spans="2:26" x14ac:dyDescent="0.3">
      <c r="B1573" s="5" t="s">
        <v>38</v>
      </c>
      <c r="C1573" s="5">
        <v>1565</v>
      </c>
      <c r="D1573" s="5">
        <v>88</v>
      </c>
      <c r="E1573" s="9">
        <v>110.2</v>
      </c>
      <c r="F1573" s="9">
        <f t="shared" si="314"/>
        <v>30.611111111111111</v>
      </c>
      <c r="G1573" s="48">
        <f t="shared" si="324"/>
        <v>0.47222222222222299</v>
      </c>
      <c r="H1573" s="27">
        <f>$AC$17*G1573</f>
        <v>89.958333333333485</v>
      </c>
      <c r="I1573" s="27">
        <f>($AG$17*$AC$17*$AI$17)</f>
        <v>37.376100000000001</v>
      </c>
      <c r="J1573" s="27">
        <f>0.5*$AH$17*$AF$17*F1573^2</f>
        <v>134.93377777777775</v>
      </c>
      <c r="K1573" s="30">
        <f t="shared" si="315"/>
        <v>262.26821111111121</v>
      </c>
      <c r="L1573" s="35">
        <f t="shared" si="312"/>
        <v>8.0283213512345704</v>
      </c>
      <c r="M1573" s="35">
        <f t="shared" si="316"/>
        <v>8.0283213512345704</v>
      </c>
      <c r="N1573" s="35">
        <f t="shared" si="317"/>
        <v>0</v>
      </c>
      <c r="O1573" s="35">
        <f t="shared" si="318"/>
        <v>0</v>
      </c>
      <c r="P1573" s="36">
        <f>SUM($M$8:M1573)</f>
        <v>1672.6689875083341</v>
      </c>
      <c r="Q1573" s="36">
        <f>SUM($N$8:N1573)</f>
        <v>-228.84592843611117</v>
      </c>
      <c r="R1573" s="36">
        <f t="shared" si="319"/>
        <v>228.84592843611117</v>
      </c>
      <c r="S1573" s="13"/>
      <c r="T1573" s="38">
        <f t="shared" si="320"/>
        <v>217.4036320143056</v>
      </c>
      <c r="U1573" s="38">
        <f t="shared" si="313"/>
        <v>206.53345041359032</v>
      </c>
      <c r="V1573" s="38">
        <f t="shared" si="321"/>
        <v>204.46811590945441</v>
      </c>
      <c r="W1573" s="38">
        <f t="shared" si="321"/>
        <v>202.42343475035986</v>
      </c>
      <c r="X1573" s="38">
        <f t="shared" si="322"/>
        <v>192.30226301284185</v>
      </c>
      <c r="Y1573" s="38">
        <f t="shared" si="322"/>
        <v>182.68714986219976</v>
      </c>
      <c r="Z1573" s="38">
        <f t="shared" si="323"/>
        <v>182.68714986219976</v>
      </c>
    </row>
    <row r="1574" spans="2:26" x14ac:dyDescent="0.3">
      <c r="B1574" s="5" t="s">
        <v>38</v>
      </c>
      <c r="C1574" s="5">
        <v>1566</v>
      </c>
      <c r="D1574" s="5">
        <v>89</v>
      </c>
      <c r="E1574" s="9">
        <v>111.9</v>
      </c>
      <c r="F1574" s="9">
        <f t="shared" si="314"/>
        <v>31.083333333333336</v>
      </c>
      <c r="G1574" s="48">
        <f t="shared" si="324"/>
        <v>0.4861111111111111</v>
      </c>
      <c r="H1574" s="27">
        <f>$AC$17*G1574</f>
        <v>92.604166666666671</v>
      </c>
      <c r="I1574" s="27">
        <f>($AG$17*$AC$17*$AI$17)</f>
        <v>37.376100000000001</v>
      </c>
      <c r="J1574" s="27">
        <f>0.5*$AH$17*$AF$17*F1574^2</f>
        <v>139.12900000000002</v>
      </c>
      <c r="K1574" s="30">
        <f t="shared" si="315"/>
        <v>269.10926666666671</v>
      </c>
      <c r="L1574" s="35">
        <f t="shared" si="312"/>
        <v>8.3648130388888919</v>
      </c>
      <c r="M1574" s="35">
        <f t="shared" si="316"/>
        <v>8.3648130388888919</v>
      </c>
      <c r="N1574" s="35">
        <f t="shared" si="317"/>
        <v>0</v>
      </c>
      <c r="O1574" s="35">
        <f t="shared" si="318"/>
        <v>0</v>
      </c>
      <c r="P1574" s="36">
        <f>SUM($M$8:M1574)</f>
        <v>1681.0338005472231</v>
      </c>
      <c r="Q1574" s="36">
        <f>SUM($N$8:N1574)</f>
        <v>-228.84592843611117</v>
      </c>
      <c r="R1574" s="36">
        <f t="shared" si="319"/>
        <v>228.84592843611117</v>
      </c>
      <c r="S1574" s="13"/>
      <c r="T1574" s="38">
        <f t="shared" si="320"/>
        <v>217.4036320143056</v>
      </c>
      <c r="U1574" s="38">
        <f t="shared" si="313"/>
        <v>206.53345041359032</v>
      </c>
      <c r="V1574" s="38">
        <f t="shared" si="321"/>
        <v>204.46811590945441</v>
      </c>
      <c r="W1574" s="38">
        <f t="shared" si="321"/>
        <v>202.42343475035986</v>
      </c>
      <c r="X1574" s="38">
        <f t="shared" si="322"/>
        <v>192.30226301284185</v>
      </c>
      <c r="Y1574" s="38">
        <f t="shared" si="322"/>
        <v>182.68714986219976</v>
      </c>
      <c r="Z1574" s="38">
        <f t="shared" si="323"/>
        <v>182.68714986219976</v>
      </c>
    </row>
    <row r="1575" spans="2:26" x14ac:dyDescent="0.3">
      <c r="B1575" s="5" t="s">
        <v>38</v>
      </c>
      <c r="C1575" s="5">
        <v>1567</v>
      </c>
      <c r="D1575" s="5">
        <v>90</v>
      </c>
      <c r="E1575" s="9">
        <v>113.7</v>
      </c>
      <c r="F1575" s="9">
        <f t="shared" si="314"/>
        <v>31.583333333333332</v>
      </c>
      <c r="G1575" s="48">
        <f t="shared" si="324"/>
        <v>0.47222222222222104</v>
      </c>
      <c r="H1575" s="27">
        <f>$AC$17*G1575</f>
        <v>89.958333333333115</v>
      </c>
      <c r="I1575" s="27">
        <f>($AG$17*$AC$17*$AI$17)</f>
        <v>37.376100000000001</v>
      </c>
      <c r="J1575" s="27">
        <f>0.5*$AH$17*$AF$17*F1575^2</f>
        <v>143.64099999999996</v>
      </c>
      <c r="K1575" s="30">
        <f t="shared" si="315"/>
        <v>270.97543333333306</v>
      </c>
      <c r="L1575" s="35">
        <f t="shared" si="312"/>
        <v>8.558307436111102</v>
      </c>
      <c r="M1575" s="35">
        <f t="shared" si="316"/>
        <v>8.558307436111102</v>
      </c>
      <c r="N1575" s="35">
        <f t="shared" si="317"/>
        <v>0</v>
      </c>
      <c r="O1575" s="35">
        <f t="shared" si="318"/>
        <v>0</v>
      </c>
      <c r="P1575" s="36">
        <f>SUM($M$8:M1575)</f>
        <v>1689.5921079833342</v>
      </c>
      <c r="Q1575" s="36">
        <f>SUM($N$8:N1575)</f>
        <v>-228.84592843611117</v>
      </c>
      <c r="R1575" s="36">
        <f t="shared" si="319"/>
        <v>228.84592843611117</v>
      </c>
      <c r="S1575" s="13"/>
      <c r="T1575" s="38">
        <f t="shared" si="320"/>
        <v>217.4036320143056</v>
      </c>
      <c r="U1575" s="38">
        <f t="shared" si="313"/>
        <v>206.53345041359032</v>
      </c>
      <c r="V1575" s="38">
        <f t="shared" si="321"/>
        <v>204.46811590945441</v>
      </c>
      <c r="W1575" s="38">
        <f t="shared" si="321"/>
        <v>202.42343475035986</v>
      </c>
      <c r="X1575" s="38">
        <f t="shared" si="322"/>
        <v>192.30226301284185</v>
      </c>
      <c r="Y1575" s="38">
        <f t="shared" si="322"/>
        <v>182.68714986219976</v>
      </c>
      <c r="Z1575" s="38">
        <f t="shared" si="323"/>
        <v>182.68714986219976</v>
      </c>
    </row>
    <row r="1576" spans="2:26" x14ac:dyDescent="0.3">
      <c r="B1576" s="5" t="s">
        <v>38</v>
      </c>
      <c r="C1576" s="5">
        <v>1568</v>
      </c>
      <c r="D1576" s="5">
        <v>91</v>
      </c>
      <c r="E1576" s="9">
        <v>115.3</v>
      </c>
      <c r="F1576" s="9">
        <f t="shared" si="314"/>
        <v>32.027777777777779</v>
      </c>
      <c r="G1576" s="48">
        <f t="shared" si="324"/>
        <v>0.43055555555555475</v>
      </c>
      <c r="H1576" s="27">
        <f>$AC$17*G1576</f>
        <v>82.020833333333186</v>
      </c>
      <c r="I1576" s="27">
        <f>($AG$17*$AC$17*$AI$17)</f>
        <v>37.376100000000001</v>
      </c>
      <c r="J1576" s="27">
        <f>0.5*$AH$17*$AF$17*F1576^2</f>
        <v>147.71211111111111</v>
      </c>
      <c r="K1576" s="30">
        <f t="shared" si="315"/>
        <v>267.10904444444429</v>
      </c>
      <c r="L1576" s="35">
        <f t="shared" si="312"/>
        <v>8.5549091179012304</v>
      </c>
      <c r="M1576" s="35">
        <f t="shared" si="316"/>
        <v>8.5549091179012304</v>
      </c>
      <c r="N1576" s="35">
        <f t="shared" si="317"/>
        <v>0</v>
      </c>
      <c r="O1576" s="35">
        <f t="shared" si="318"/>
        <v>0</v>
      </c>
      <c r="P1576" s="36">
        <f>SUM($M$8:M1576)</f>
        <v>1698.1470171012354</v>
      </c>
      <c r="Q1576" s="36">
        <f>SUM($N$8:N1576)</f>
        <v>-228.84592843611117</v>
      </c>
      <c r="R1576" s="36">
        <f t="shared" si="319"/>
        <v>228.84592843611117</v>
      </c>
      <c r="S1576" s="13"/>
      <c r="T1576" s="38">
        <f t="shared" si="320"/>
        <v>217.4036320143056</v>
      </c>
      <c r="U1576" s="38">
        <f t="shared" si="313"/>
        <v>206.53345041359032</v>
      </c>
      <c r="V1576" s="38">
        <f t="shared" si="321"/>
        <v>204.46811590945441</v>
      </c>
      <c r="W1576" s="38">
        <f t="shared" si="321"/>
        <v>202.42343475035986</v>
      </c>
      <c r="X1576" s="38">
        <f t="shared" si="322"/>
        <v>192.30226301284185</v>
      </c>
      <c r="Y1576" s="38">
        <f t="shared" si="322"/>
        <v>182.68714986219976</v>
      </c>
      <c r="Z1576" s="38">
        <f t="shared" si="323"/>
        <v>182.68714986219976</v>
      </c>
    </row>
    <row r="1577" spans="2:26" x14ac:dyDescent="0.3">
      <c r="B1577" s="5" t="s">
        <v>38</v>
      </c>
      <c r="C1577" s="5">
        <v>1569</v>
      </c>
      <c r="D1577" s="5">
        <v>92</v>
      </c>
      <c r="E1577" s="9">
        <v>116.8</v>
      </c>
      <c r="F1577" s="9">
        <f t="shared" si="314"/>
        <v>32.444444444444443</v>
      </c>
      <c r="G1577" s="48">
        <f t="shared" si="324"/>
        <v>0.40277777777777857</v>
      </c>
      <c r="H1577" s="27">
        <f>$AC$17*G1577</f>
        <v>76.729166666666814</v>
      </c>
      <c r="I1577" s="27">
        <f>($AG$17*$AC$17*$AI$17)</f>
        <v>37.376100000000001</v>
      </c>
      <c r="J1577" s="27">
        <f>0.5*$AH$17*$AF$17*F1577^2</f>
        <v>151.5804444444444</v>
      </c>
      <c r="K1577" s="30">
        <f t="shared" si="315"/>
        <v>265.68571111111123</v>
      </c>
      <c r="L1577" s="35">
        <f t="shared" si="312"/>
        <v>8.6200252938271635</v>
      </c>
      <c r="M1577" s="35">
        <f t="shared" si="316"/>
        <v>8.6200252938271635</v>
      </c>
      <c r="N1577" s="35">
        <f t="shared" si="317"/>
        <v>0</v>
      </c>
      <c r="O1577" s="35">
        <f t="shared" si="318"/>
        <v>0</v>
      </c>
      <c r="P1577" s="36">
        <f>SUM($M$8:M1577)</f>
        <v>1706.7670423950626</v>
      </c>
      <c r="Q1577" s="36">
        <f>SUM($N$8:N1577)</f>
        <v>-228.84592843611117</v>
      </c>
      <c r="R1577" s="36">
        <f t="shared" si="319"/>
        <v>228.84592843611117</v>
      </c>
      <c r="S1577" s="13"/>
      <c r="T1577" s="38">
        <f t="shared" si="320"/>
        <v>217.4036320143056</v>
      </c>
      <c r="U1577" s="38">
        <f t="shared" si="313"/>
        <v>206.53345041359032</v>
      </c>
      <c r="V1577" s="38">
        <f t="shared" si="321"/>
        <v>204.46811590945441</v>
      </c>
      <c r="W1577" s="38">
        <f t="shared" si="321"/>
        <v>202.42343475035986</v>
      </c>
      <c r="X1577" s="38">
        <f t="shared" si="322"/>
        <v>192.30226301284185</v>
      </c>
      <c r="Y1577" s="38">
        <f t="shared" si="322"/>
        <v>182.68714986219976</v>
      </c>
      <c r="Z1577" s="38">
        <f t="shared" si="323"/>
        <v>182.68714986219976</v>
      </c>
    </row>
    <row r="1578" spans="2:26" x14ac:dyDescent="0.3">
      <c r="B1578" s="5" t="s">
        <v>38</v>
      </c>
      <c r="C1578" s="5">
        <v>1570</v>
      </c>
      <c r="D1578" s="5">
        <v>93</v>
      </c>
      <c r="E1578" s="9">
        <v>118.2</v>
      </c>
      <c r="F1578" s="9">
        <f t="shared" si="314"/>
        <v>32.833333333333336</v>
      </c>
      <c r="G1578" s="48">
        <f t="shared" si="324"/>
        <v>0.37500000000000039</v>
      </c>
      <c r="H1578" s="27">
        <f>$AC$17*G1578</f>
        <v>71.437500000000071</v>
      </c>
      <c r="I1578" s="27">
        <f>($AG$17*$AC$17*$AI$17)</f>
        <v>37.376100000000001</v>
      </c>
      <c r="J1578" s="27">
        <f>0.5*$AH$17*$AF$17*F1578^2</f>
        <v>155.23599999999999</v>
      </c>
      <c r="K1578" s="30">
        <f t="shared" si="315"/>
        <v>264.04960000000005</v>
      </c>
      <c r="L1578" s="35">
        <f t="shared" si="312"/>
        <v>8.6696285333333361</v>
      </c>
      <c r="M1578" s="35">
        <f t="shared" si="316"/>
        <v>8.6696285333333361</v>
      </c>
      <c r="N1578" s="35">
        <f t="shared" si="317"/>
        <v>0</v>
      </c>
      <c r="O1578" s="35">
        <f t="shared" si="318"/>
        <v>0</v>
      </c>
      <c r="P1578" s="36">
        <f>SUM($M$8:M1578)</f>
        <v>1715.4366709283959</v>
      </c>
      <c r="Q1578" s="36">
        <f>SUM($N$8:N1578)</f>
        <v>-228.84592843611117</v>
      </c>
      <c r="R1578" s="36">
        <f t="shared" si="319"/>
        <v>228.84592843611117</v>
      </c>
      <c r="S1578" s="13"/>
      <c r="T1578" s="38">
        <f t="shared" si="320"/>
        <v>217.4036320143056</v>
      </c>
      <c r="U1578" s="38">
        <f t="shared" si="313"/>
        <v>206.53345041359032</v>
      </c>
      <c r="V1578" s="38">
        <f t="shared" si="321"/>
        <v>204.46811590945441</v>
      </c>
      <c r="W1578" s="38">
        <f t="shared" si="321"/>
        <v>202.42343475035986</v>
      </c>
      <c r="X1578" s="38">
        <f t="shared" si="322"/>
        <v>192.30226301284185</v>
      </c>
      <c r="Y1578" s="38">
        <f t="shared" si="322"/>
        <v>182.68714986219976</v>
      </c>
      <c r="Z1578" s="38">
        <f t="shared" si="323"/>
        <v>182.68714986219976</v>
      </c>
    </row>
    <row r="1579" spans="2:26" x14ac:dyDescent="0.3">
      <c r="B1579" s="5" t="s">
        <v>38</v>
      </c>
      <c r="C1579" s="5">
        <v>1571</v>
      </c>
      <c r="D1579" s="5">
        <v>94</v>
      </c>
      <c r="E1579" s="9">
        <v>119.5</v>
      </c>
      <c r="F1579" s="9">
        <f t="shared" si="314"/>
        <v>33.194444444444443</v>
      </c>
      <c r="G1579" s="48">
        <f t="shared" si="324"/>
        <v>0.34722222222222221</v>
      </c>
      <c r="H1579" s="27">
        <f>$AC$17*G1579</f>
        <v>66.145833333333329</v>
      </c>
      <c r="I1579" s="27">
        <f>($AG$17*$AC$17*$AI$17)</f>
        <v>37.376100000000001</v>
      </c>
      <c r="J1579" s="27">
        <f>0.5*$AH$17*$AF$17*F1579^2</f>
        <v>158.66944444444442</v>
      </c>
      <c r="K1579" s="30">
        <f t="shared" si="315"/>
        <v>262.19137777777775</v>
      </c>
      <c r="L1579" s="35">
        <f t="shared" si="312"/>
        <v>8.7032971234567889</v>
      </c>
      <c r="M1579" s="35">
        <f t="shared" si="316"/>
        <v>8.7032971234567889</v>
      </c>
      <c r="N1579" s="35">
        <f t="shared" si="317"/>
        <v>0</v>
      </c>
      <c r="O1579" s="35">
        <f t="shared" si="318"/>
        <v>0</v>
      </c>
      <c r="P1579" s="36">
        <f>SUM($M$8:M1579)</f>
        <v>1724.1399680518527</v>
      </c>
      <c r="Q1579" s="36">
        <f>SUM($N$8:N1579)</f>
        <v>-228.84592843611117</v>
      </c>
      <c r="R1579" s="36">
        <f t="shared" si="319"/>
        <v>228.84592843611117</v>
      </c>
      <c r="S1579" s="13"/>
      <c r="T1579" s="38">
        <f t="shared" si="320"/>
        <v>217.4036320143056</v>
      </c>
      <c r="U1579" s="38">
        <f t="shared" si="313"/>
        <v>206.53345041359032</v>
      </c>
      <c r="V1579" s="38">
        <f t="shared" si="321"/>
        <v>204.46811590945441</v>
      </c>
      <c r="W1579" s="38">
        <f t="shared" si="321"/>
        <v>202.42343475035986</v>
      </c>
      <c r="X1579" s="38">
        <f t="shared" si="322"/>
        <v>192.30226301284185</v>
      </c>
      <c r="Y1579" s="38">
        <f t="shared" si="322"/>
        <v>182.68714986219976</v>
      </c>
      <c r="Z1579" s="38">
        <f t="shared" si="323"/>
        <v>182.68714986219976</v>
      </c>
    </row>
    <row r="1580" spans="2:26" x14ac:dyDescent="0.3">
      <c r="B1580" s="5" t="s">
        <v>38</v>
      </c>
      <c r="C1580" s="5">
        <v>1572</v>
      </c>
      <c r="D1580" s="5">
        <v>95</v>
      </c>
      <c r="E1580" s="9">
        <v>120.7</v>
      </c>
      <c r="F1580" s="9">
        <f t="shared" si="314"/>
        <v>33.527777777777779</v>
      </c>
      <c r="G1580" s="48">
        <f t="shared" si="324"/>
        <v>0.31944444444444403</v>
      </c>
      <c r="H1580" s="27">
        <f>$AC$17*G1580</f>
        <v>60.854166666666586</v>
      </c>
      <c r="I1580" s="27">
        <f>($AG$17*$AC$17*$AI$17)</f>
        <v>37.376100000000001</v>
      </c>
      <c r="J1580" s="27">
        <f>0.5*$AH$17*$AF$17*F1580^2</f>
        <v>161.87211111111111</v>
      </c>
      <c r="K1580" s="30">
        <f t="shared" si="315"/>
        <v>260.10237777777769</v>
      </c>
      <c r="L1580" s="35">
        <f t="shared" si="312"/>
        <v>8.7206547216049355</v>
      </c>
      <c r="M1580" s="35">
        <f t="shared" si="316"/>
        <v>8.7206547216049355</v>
      </c>
      <c r="N1580" s="35">
        <f t="shared" si="317"/>
        <v>0</v>
      </c>
      <c r="O1580" s="35">
        <f t="shared" si="318"/>
        <v>0</v>
      </c>
      <c r="P1580" s="36">
        <f>SUM($M$8:M1580)</f>
        <v>1732.8606227734576</v>
      </c>
      <c r="Q1580" s="36">
        <f>SUM($N$8:N1580)</f>
        <v>-228.84592843611117</v>
      </c>
      <c r="R1580" s="36">
        <f t="shared" si="319"/>
        <v>228.84592843611117</v>
      </c>
      <c r="S1580" s="13"/>
      <c r="T1580" s="38">
        <f t="shared" si="320"/>
        <v>217.4036320143056</v>
      </c>
      <c r="U1580" s="38">
        <f t="shared" si="313"/>
        <v>206.53345041359032</v>
      </c>
      <c r="V1580" s="38">
        <f t="shared" si="321"/>
        <v>204.46811590945441</v>
      </c>
      <c r="W1580" s="38">
        <f t="shared" si="321"/>
        <v>202.42343475035986</v>
      </c>
      <c r="X1580" s="38">
        <f t="shared" si="322"/>
        <v>192.30226301284185</v>
      </c>
      <c r="Y1580" s="38">
        <f t="shared" si="322"/>
        <v>182.68714986219976</v>
      </c>
      <c r="Z1580" s="38">
        <f t="shared" si="323"/>
        <v>182.68714986219976</v>
      </c>
    </row>
    <row r="1581" spans="2:26" x14ac:dyDescent="0.3">
      <c r="B1581" s="5" t="s">
        <v>38</v>
      </c>
      <c r="C1581" s="5">
        <v>1573</v>
      </c>
      <c r="D1581" s="5">
        <v>96</v>
      </c>
      <c r="E1581" s="9">
        <v>121.8</v>
      </c>
      <c r="F1581" s="9">
        <f t="shared" si="314"/>
        <v>33.833333333333329</v>
      </c>
      <c r="G1581" s="48">
        <f t="shared" si="324"/>
        <v>0.26388888888888767</v>
      </c>
      <c r="H1581" s="27">
        <f>$AC$17*G1581</f>
        <v>50.270833333333101</v>
      </c>
      <c r="I1581" s="27">
        <f>($AG$17*$AC$17*$AI$17)</f>
        <v>37.376100000000001</v>
      </c>
      <c r="J1581" s="27">
        <f>0.5*$AH$17*$AF$17*F1581^2</f>
        <v>164.83599999999993</v>
      </c>
      <c r="K1581" s="30">
        <f t="shared" si="315"/>
        <v>252.48293333333302</v>
      </c>
      <c r="L1581" s="35">
        <f t="shared" si="312"/>
        <v>8.5423392444444328</v>
      </c>
      <c r="M1581" s="35">
        <f t="shared" si="316"/>
        <v>8.5423392444444328</v>
      </c>
      <c r="N1581" s="35">
        <f t="shared" si="317"/>
        <v>0</v>
      </c>
      <c r="O1581" s="35">
        <f t="shared" si="318"/>
        <v>0</v>
      </c>
      <c r="P1581" s="36">
        <f>SUM($M$8:M1581)</f>
        <v>1741.4029620179022</v>
      </c>
      <c r="Q1581" s="36">
        <f>SUM($N$8:N1581)</f>
        <v>-228.84592843611117</v>
      </c>
      <c r="R1581" s="36">
        <f t="shared" si="319"/>
        <v>228.84592843611117</v>
      </c>
      <c r="S1581" s="13"/>
      <c r="T1581" s="38">
        <f t="shared" si="320"/>
        <v>217.4036320143056</v>
      </c>
      <c r="U1581" s="38">
        <f t="shared" si="313"/>
        <v>206.53345041359032</v>
      </c>
      <c r="V1581" s="38">
        <f t="shared" si="321"/>
        <v>204.46811590945441</v>
      </c>
      <c r="W1581" s="38">
        <f t="shared" si="321"/>
        <v>202.42343475035986</v>
      </c>
      <c r="X1581" s="38">
        <f t="shared" si="322"/>
        <v>192.30226301284185</v>
      </c>
      <c r="Y1581" s="38">
        <f t="shared" si="322"/>
        <v>182.68714986219976</v>
      </c>
      <c r="Z1581" s="38">
        <f t="shared" si="323"/>
        <v>182.68714986219976</v>
      </c>
    </row>
    <row r="1582" spans="2:26" x14ac:dyDescent="0.3">
      <c r="B1582" s="5" t="s">
        <v>38</v>
      </c>
      <c r="C1582" s="5">
        <v>1574</v>
      </c>
      <c r="D1582" s="5">
        <v>97</v>
      </c>
      <c r="E1582" s="9">
        <v>122.6</v>
      </c>
      <c r="F1582" s="9">
        <f t="shared" si="314"/>
        <v>34.05555555555555</v>
      </c>
      <c r="G1582" s="48">
        <f t="shared" si="324"/>
        <v>0.19444444444444522</v>
      </c>
      <c r="H1582" s="27">
        <f>$AC$17*G1582</f>
        <v>37.041666666666814</v>
      </c>
      <c r="I1582" s="27">
        <f>($AG$17*$AC$17*$AI$17)</f>
        <v>37.376100000000001</v>
      </c>
      <c r="J1582" s="27">
        <f>0.5*$AH$17*$AF$17*F1582^2</f>
        <v>167.00844444444436</v>
      </c>
      <c r="K1582" s="30">
        <f t="shared" si="315"/>
        <v>241.42621111111117</v>
      </c>
      <c r="L1582" s="35">
        <f t="shared" si="312"/>
        <v>8.2219037450617289</v>
      </c>
      <c r="M1582" s="35">
        <f t="shared" si="316"/>
        <v>8.2219037450617289</v>
      </c>
      <c r="N1582" s="35">
        <f t="shared" si="317"/>
        <v>0</v>
      </c>
      <c r="O1582" s="35">
        <f t="shared" si="318"/>
        <v>0</v>
      </c>
      <c r="P1582" s="36">
        <f>SUM($M$8:M1582)</f>
        <v>1749.624865762964</v>
      </c>
      <c r="Q1582" s="36">
        <f>SUM($N$8:N1582)</f>
        <v>-228.84592843611117</v>
      </c>
      <c r="R1582" s="36">
        <f t="shared" si="319"/>
        <v>228.84592843611117</v>
      </c>
      <c r="S1582" s="13"/>
      <c r="T1582" s="38">
        <f t="shared" si="320"/>
        <v>217.4036320143056</v>
      </c>
      <c r="U1582" s="38">
        <f t="shared" si="313"/>
        <v>206.53345041359032</v>
      </c>
      <c r="V1582" s="38">
        <f t="shared" si="321"/>
        <v>204.46811590945441</v>
      </c>
      <c r="W1582" s="38">
        <f t="shared" si="321"/>
        <v>202.42343475035986</v>
      </c>
      <c r="X1582" s="38">
        <f t="shared" si="322"/>
        <v>192.30226301284185</v>
      </c>
      <c r="Y1582" s="38">
        <f t="shared" si="322"/>
        <v>182.68714986219976</v>
      </c>
      <c r="Z1582" s="38">
        <f t="shared" si="323"/>
        <v>182.68714986219976</v>
      </c>
    </row>
    <row r="1583" spans="2:26" x14ac:dyDescent="0.3">
      <c r="B1583" s="5" t="s">
        <v>38</v>
      </c>
      <c r="C1583" s="5">
        <v>1575</v>
      </c>
      <c r="D1583" s="5">
        <v>98</v>
      </c>
      <c r="E1583" s="9">
        <v>123.2</v>
      </c>
      <c r="F1583" s="9">
        <f t="shared" si="314"/>
        <v>34.222222222222221</v>
      </c>
      <c r="G1583" s="48">
        <f t="shared" si="324"/>
        <v>0.1388888888888889</v>
      </c>
      <c r="H1583" s="27">
        <f>$AC$17*G1583</f>
        <v>26.458333333333336</v>
      </c>
      <c r="I1583" s="27">
        <f>($AG$17*$AC$17*$AI$17)</f>
        <v>37.376100000000001</v>
      </c>
      <c r="J1583" s="27">
        <f>0.5*$AH$17*$AF$17*F1583^2</f>
        <v>168.64711111111109</v>
      </c>
      <c r="K1583" s="30">
        <f t="shared" si="315"/>
        <v>232.48154444444441</v>
      </c>
      <c r="L1583" s="35">
        <f t="shared" si="312"/>
        <v>7.9560350765432082</v>
      </c>
      <c r="M1583" s="35">
        <f t="shared" si="316"/>
        <v>7.9560350765432082</v>
      </c>
      <c r="N1583" s="35">
        <f t="shared" si="317"/>
        <v>0</v>
      </c>
      <c r="O1583" s="35">
        <f t="shared" si="318"/>
        <v>0</v>
      </c>
      <c r="P1583" s="36">
        <f>SUM($M$8:M1583)</f>
        <v>1757.5809008395072</v>
      </c>
      <c r="Q1583" s="36">
        <f>SUM($N$8:N1583)</f>
        <v>-228.84592843611117</v>
      </c>
      <c r="R1583" s="36">
        <f t="shared" si="319"/>
        <v>228.84592843611117</v>
      </c>
      <c r="S1583" s="13"/>
      <c r="T1583" s="38">
        <f t="shared" si="320"/>
        <v>217.4036320143056</v>
      </c>
      <c r="U1583" s="38">
        <f t="shared" si="313"/>
        <v>206.53345041359032</v>
      </c>
      <c r="V1583" s="38">
        <f t="shared" si="321"/>
        <v>204.46811590945441</v>
      </c>
      <c r="W1583" s="38">
        <f t="shared" si="321"/>
        <v>202.42343475035986</v>
      </c>
      <c r="X1583" s="38">
        <f t="shared" si="322"/>
        <v>192.30226301284185</v>
      </c>
      <c r="Y1583" s="38">
        <f t="shared" si="322"/>
        <v>182.68714986219976</v>
      </c>
      <c r="Z1583" s="38">
        <f t="shared" si="323"/>
        <v>182.68714986219976</v>
      </c>
    </row>
    <row r="1584" spans="2:26" x14ac:dyDescent="0.3">
      <c r="B1584" s="5" t="s">
        <v>38</v>
      </c>
      <c r="C1584" s="5">
        <v>1576</v>
      </c>
      <c r="D1584" s="5">
        <v>99</v>
      </c>
      <c r="E1584" s="9">
        <v>123.6</v>
      </c>
      <c r="F1584" s="9">
        <f t="shared" si="314"/>
        <v>34.333333333333329</v>
      </c>
      <c r="G1584" s="48">
        <f t="shared" si="324"/>
        <v>6.9444444444444448E-2</v>
      </c>
      <c r="H1584" s="27">
        <f>$AC$17*G1584</f>
        <v>13.229166666666668</v>
      </c>
      <c r="I1584" s="27">
        <f>($AG$17*$AC$17*$AI$17)</f>
        <v>37.376100000000001</v>
      </c>
      <c r="J1584" s="27">
        <f>0.5*$AH$17*$AF$17*F1584^2</f>
        <v>169.74399999999994</v>
      </c>
      <c r="K1584" s="30">
        <f t="shared" si="315"/>
        <v>220.34926666666661</v>
      </c>
      <c r="L1584" s="35">
        <f t="shared" si="312"/>
        <v>7.5653248222222196</v>
      </c>
      <c r="M1584" s="35">
        <f t="shared" si="316"/>
        <v>7.5653248222222196</v>
      </c>
      <c r="N1584" s="35">
        <f t="shared" si="317"/>
        <v>0</v>
      </c>
      <c r="O1584" s="35">
        <f t="shared" si="318"/>
        <v>0</v>
      </c>
      <c r="P1584" s="36">
        <f>SUM($M$8:M1584)</f>
        <v>1765.1462256617294</v>
      </c>
      <c r="Q1584" s="36">
        <f>SUM($N$8:N1584)</f>
        <v>-228.84592843611117</v>
      </c>
      <c r="R1584" s="36">
        <f t="shared" si="319"/>
        <v>228.84592843611117</v>
      </c>
      <c r="S1584" s="13"/>
      <c r="T1584" s="38">
        <f t="shared" si="320"/>
        <v>217.4036320143056</v>
      </c>
      <c r="U1584" s="38">
        <f t="shared" si="313"/>
        <v>206.53345041359032</v>
      </c>
      <c r="V1584" s="38">
        <f t="shared" si="321"/>
        <v>204.46811590945441</v>
      </c>
      <c r="W1584" s="38">
        <f t="shared" si="321"/>
        <v>202.42343475035986</v>
      </c>
      <c r="X1584" s="38">
        <f t="shared" si="322"/>
        <v>192.30226301284185</v>
      </c>
      <c r="Y1584" s="38">
        <f t="shared" si="322"/>
        <v>182.68714986219976</v>
      </c>
      <c r="Z1584" s="38">
        <f t="shared" si="323"/>
        <v>182.68714986219976</v>
      </c>
    </row>
    <row r="1585" spans="2:26" x14ac:dyDescent="0.3">
      <c r="B1585" s="5" t="s">
        <v>38</v>
      </c>
      <c r="C1585" s="5">
        <v>1577</v>
      </c>
      <c r="D1585" s="5">
        <v>100</v>
      </c>
      <c r="E1585" s="9">
        <v>123.7</v>
      </c>
      <c r="F1585" s="9">
        <f t="shared" si="314"/>
        <v>34.361111111111114</v>
      </c>
      <c r="G1585" s="48">
        <f t="shared" si="324"/>
        <v>0</v>
      </c>
      <c r="H1585" s="27">
        <f>$AC$17*G1585</f>
        <v>0</v>
      </c>
      <c r="I1585" s="27">
        <f>($AG$17*$AC$17*$AI$17)</f>
        <v>37.376100000000001</v>
      </c>
      <c r="J1585" s="27">
        <f>0.5*$AH$17*$AF$17*F1585^2</f>
        <v>170.01877777777781</v>
      </c>
      <c r="K1585" s="30">
        <f t="shared" si="315"/>
        <v>207.39487777777782</v>
      </c>
      <c r="L1585" s="35">
        <f t="shared" si="312"/>
        <v>7.1263184391975329</v>
      </c>
      <c r="M1585" s="35">
        <f t="shared" si="316"/>
        <v>7.1263184391975329</v>
      </c>
      <c r="N1585" s="35">
        <f t="shared" si="317"/>
        <v>0</v>
      </c>
      <c r="O1585" s="35">
        <f t="shared" si="318"/>
        <v>0</v>
      </c>
      <c r="P1585" s="36">
        <f>SUM($M$8:M1585)</f>
        <v>1772.272544100927</v>
      </c>
      <c r="Q1585" s="36">
        <f>SUM($N$8:N1585)</f>
        <v>-228.84592843611117</v>
      </c>
      <c r="R1585" s="36">
        <f t="shared" si="319"/>
        <v>228.84592843611117</v>
      </c>
      <c r="S1585" s="13"/>
      <c r="T1585" s="38">
        <f t="shared" si="320"/>
        <v>217.4036320143056</v>
      </c>
      <c r="U1585" s="38">
        <f t="shared" si="313"/>
        <v>206.53345041359032</v>
      </c>
      <c r="V1585" s="38">
        <f t="shared" si="321"/>
        <v>204.46811590945441</v>
      </c>
      <c r="W1585" s="38">
        <f t="shared" si="321"/>
        <v>202.42343475035986</v>
      </c>
      <c r="X1585" s="38">
        <f t="shared" si="322"/>
        <v>192.30226301284185</v>
      </c>
      <c r="Y1585" s="38">
        <f t="shared" si="322"/>
        <v>182.68714986219976</v>
      </c>
      <c r="Z1585" s="38">
        <f t="shared" si="323"/>
        <v>182.68714986219976</v>
      </c>
    </row>
    <row r="1586" spans="2:26" x14ac:dyDescent="0.3">
      <c r="B1586" s="5" t="s">
        <v>38</v>
      </c>
      <c r="C1586" s="5">
        <v>1578</v>
      </c>
      <c r="D1586" s="5">
        <v>101</v>
      </c>
      <c r="E1586" s="9">
        <v>123.6</v>
      </c>
      <c r="F1586" s="9">
        <f t="shared" si="314"/>
        <v>34.333333333333329</v>
      </c>
      <c r="G1586" s="48">
        <f t="shared" si="324"/>
        <v>-5.5555555555556344E-2</v>
      </c>
      <c r="H1586" s="27">
        <f>$AC$17*G1586</f>
        <v>-10.583333333333483</v>
      </c>
      <c r="I1586" s="27">
        <f>($AG$17*$AC$17*$AI$17)</f>
        <v>37.376100000000001</v>
      </c>
      <c r="J1586" s="27">
        <f>0.5*$AH$17*$AF$17*F1586^2</f>
        <v>169.74399999999994</v>
      </c>
      <c r="K1586" s="30">
        <f t="shared" si="315"/>
        <v>196.53676666666647</v>
      </c>
      <c r="L1586" s="35">
        <f t="shared" si="312"/>
        <v>6.7477623222222149</v>
      </c>
      <c r="M1586" s="35">
        <f t="shared" si="316"/>
        <v>6.7477623222222149</v>
      </c>
      <c r="N1586" s="35">
        <f t="shared" si="317"/>
        <v>0</v>
      </c>
      <c r="O1586" s="35">
        <f t="shared" si="318"/>
        <v>0</v>
      </c>
      <c r="P1586" s="36">
        <f>SUM($M$8:M1586)</f>
        <v>1779.0203064231491</v>
      </c>
      <c r="Q1586" s="36">
        <f>SUM($N$8:N1586)</f>
        <v>-228.84592843611117</v>
      </c>
      <c r="R1586" s="36">
        <f t="shared" si="319"/>
        <v>228.84592843611117</v>
      </c>
      <c r="S1586" s="13"/>
      <c r="T1586" s="38">
        <f t="shared" si="320"/>
        <v>217.4036320143056</v>
      </c>
      <c r="U1586" s="38">
        <f t="shared" si="313"/>
        <v>206.53345041359032</v>
      </c>
      <c r="V1586" s="38">
        <f t="shared" si="321"/>
        <v>204.46811590945441</v>
      </c>
      <c r="W1586" s="38">
        <f t="shared" si="321"/>
        <v>202.42343475035986</v>
      </c>
      <c r="X1586" s="38">
        <f t="shared" si="322"/>
        <v>192.30226301284185</v>
      </c>
      <c r="Y1586" s="38">
        <f t="shared" si="322"/>
        <v>182.68714986219976</v>
      </c>
      <c r="Z1586" s="38">
        <f t="shared" si="323"/>
        <v>182.68714986219976</v>
      </c>
    </row>
    <row r="1587" spans="2:26" x14ac:dyDescent="0.3">
      <c r="B1587" s="5" t="s">
        <v>38</v>
      </c>
      <c r="C1587" s="5">
        <v>1579</v>
      </c>
      <c r="D1587" s="5">
        <v>102</v>
      </c>
      <c r="E1587" s="9">
        <v>123.3</v>
      </c>
      <c r="F1587" s="9">
        <f t="shared" si="314"/>
        <v>34.25</v>
      </c>
      <c r="G1587" s="48">
        <f t="shared" si="324"/>
        <v>-8.3333333333332538E-2</v>
      </c>
      <c r="H1587" s="27">
        <f>$AC$17*G1587</f>
        <v>-15.874999999999849</v>
      </c>
      <c r="I1587" s="27">
        <f>($AG$17*$AC$17*$AI$17)</f>
        <v>37.376100000000001</v>
      </c>
      <c r="J1587" s="27">
        <f>0.5*$AH$17*$AF$17*F1587^2</f>
        <v>168.92099999999999</v>
      </c>
      <c r="K1587" s="30">
        <f t="shared" si="315"/>
        <v>190.42210000000014</v>
      </c>
      <c r="L1587" s="35">
        <f t="shared" si="312"/>
        <v>6.5219569250000049</v>
      </c>
      <c r="M1587" s="35">
        <f t="shared" si="316"/>
        <v>6.5219569250000049</v>
      </c>
      <c r="N1587" s="35">
        <f t="shared" si="317"/>
        <v>0</v>
      </c>
      <c r="O1587" s="35">
        <f t="shared" si="318"/>
        <v>0</v>
      </c>
      <c r="P1587" s="36">
        <f>SUM($M$8:M1587)</f>
        <v>1785.5422633481492</v>
      </c>
      <c r="Q1587" s="36">
        <f>SUM($N$8:N1587)</f>
        <v>-228.84592843611117</v>
      </c>
      <c r="R1587" s="36">
        <f t="shared" si="319"/>
        <v>228.84592843611117</v>
      </c>
      <c r="S1587" s="13"/>
      <c r="T1587" s="38">
        <f t="shared" si="320"/>
        <v>217.4036320143056</v>
      </c>
      <c r="U1587" s="38">
        <f t="shared" si="313"/>
        <v>206.53345041359032</v>
      </c>
      <c r="V1587" s="38">
        <f t="shared" si="321"/>
        <v>204.46811590945441</v>
      </c>
      <c r="W1587" s="38">
        <f t="shared" si="321"/>
        <v>202.42343475035986</v>
      </c>
      <c r="X1587" s="38">
        <f t="shared" si="322"/>
        <v>192.30226301284185</v>
      </c>
      <c r="Y1587" s="38">
        <f t="shared" si="322"/>
        <v>182.68714986219976</v>
      </c>
      <c r="Z1587" s="38">
        <f t="shared" si="323"/>
        <v>182.68714986219976</v>
      </c>
    </row>
    <row r="1588" spans="2:26" x14ac:dyDescent="0.3">
      <c r="B1588" s="5" t="s">
        <v>38</v>
      </c>
      <c r="C1588" s="5">
        <v>1580</v>
      </c>
      <c r="D1588" s="5">
        <v>103</v>
      </c>
      <c r="E1588" s="9">
        <v>123</v>
      </c>
      <c r="F1588" s="9">
        <f t="shared" si="314"/>
        <v>34.166666666666664</v>
      </c>
      <c r="G1588" s="48">
        <f t="shared" si="324"/>
        <v>-0.11111111111111072</v>
      </c>
      <c r="H1588" s="27">
        <f>$AC$17*G1588</f>
        <v>-21.166666666666593</v>
      </c>
      <c r="I1588" s="27">
        <f>($AG$17*$AC$17*$AI$17)</f>
        <v>37.376100000000001</v>
      </c>
      <c r="J1588" s="27">
        <f>0.5*$AH$17*$AF$17*F1588^2</f>
        <v>168.09999999999994</v>
      </c>
      <c r="K1588" s="30">
        <f t="shared" si="315"/>
        <v>184.30943333333335</v>
      </c>
      <c r="L1588" s="35">
        <f t="shared" si="312"/>
        <v>6.2972389722222228</v>
      </c>
      <c r="M1588" s="35">
        <f t="shared" si="316"/>
        <v>6.2972389722222228</v>
      </c>
      <c r="N1588" s="35">
        <f t="shared" si="317"/>
        <v>0</v>
      </c>
      <c r="O1588" s="35">
        <f t="shared" si="318"/>
        <v>0</v>
      </c>
      <c r="P1588" s="36">
        <f>SUM($M$8:M1588)</f>
        <v>1791.8395023203714</v>
      </c>
      <c r="Q1588" s="36">
        <f>SUM($N$8:N1588)</f>
        <v>-228.84592843611117</v>
      </c>
      <c r="R1588" s="36">
        <f t="shared" si="319"/>
        <v>228.84592843611117</v>
      </c>
      <c r="S1588" s="13"/>
      <c r="T1588" s="38">
        <f t="shared" si="320"/>
        <v>217.4036320143056</v>
      </c>
      <c r="U1588" s="38">
        <f t="shared" si="313"/>
        <v>206.53345041359032</v>
      </c>
      <c r="V1588" s="38">
        <f t="shared" si="321"/>
        <v>204.46811590945441</v>
      </c>
      <c r="W1588" s="38">
        <f t="shared" si="321"/>
        <v>202.42343475035986</v>
      </c>
      <c r="X1588" s="38">
        <f t="shared" si="322"/>
        <v>192.30226301284185</v>
      </c>
      <c r="Y1588" s="38">
        <f t="shared" si="322"/>
        <v>182.68714986219976</v>
      </c>
      <c r="Z1588" s="38">
        <f t="shared" si="323"/>
        <v>182.68714986219976</v>
      </c>
    </row>
    <row r="1589" spans="2:26" x14ac:dyDescent="0.3">
      <c r="B1589" s="5" t="s">
        <v>38</v>
      </c>
      <c r="C1589" s="5">
        <v>1581</v>
      </c>
      <c r="D1589" s="5">
        <v>104</v>
      </c>
      <c r="E1589" s="9">
        <v>122.5</v>
      </c>
      <c r="F1589" s="9">
        <f t="shared" si="314"/>
        <v>34.027777777777779</v>
      </c>
      <c r="G1589" s="48">
        <f t="shared" si="324"/>
        <v>-0.12500000000000078</v>
      </c>
      <c r="H1589" s="27">
        <f>$AC$17*G1589</f>
        <v>-23.812500000000149</v>
      </c>
      <c r="I1589" s="27">
        <f>($AG$17*$AC$17*$AI$17)</f>
        <v>37.376100000000001</v>
      </c>
      <c r="J1589" s="27">
        <f>0.5*$AH$17*$AF$17*F1589^2</f>
        <v>166.73611111111111</v>
      </c>
      <c r="K1589" s="30">
        <f t="shared" si="315"/>
        <v>180.29971111111098</v>
      </c>
      <c r="L1589" s="35">
        <f t="shared" si="312"/>
        <v>6.1351985030864151</v>
      </c>
      <c r="M1589" s="35">
        <f t="shared" si="316"/>
        <v>6.1351985030864151</v>
      </c>
      <c r="N1589" s="35">
        <f t="shared" si="317"/>
        <v>0</v>
      </c>
      <c r="O1589" s="35">
        <f t="shared" si="318"/>
        <v>0</v>
      </c>
      <c r="P1589" s="36">
        <f>SUM($M$8:M1589)</f>
        <v>1797.9747008234579</v>
      </c>
      <c r="Q1589" s="36">
        <f>SUM($N$8:N1589)</f>
        <v>-228.84592843611117</v>
      </c>
      <c r="R1589" s="36">
        <f t="shared" si="319"/>
        <v>228.84592843611117</v>
      </c>
      <c r="S1589" s="13"/>
      <c r="T1589" s="38">
        <f t="shared" si="320"/>
        <v>217.4036320143056</v>
      </c>
      <c r="U1589" s="38">
        <f t="shared" si="313"/>
        <v>206.53345041359032</v>
      </c>
      <c r="V1589" s="38">
        <f t="shared" si="321"/>
        <v>204.46811590945441</v>
      </c>
      <c r="W1589" s="38">
        <f t="shared" si="321"/>
        <v>202.42343475035986</v>
      </c>
      <c r="X1589" s="38">
        <f t="shared" si="322"/>
        <v>192.30226301284185</v>
      </c>
      <c r="Y1589" s="38">
        <f t="shared" si="322"/>
        <v>182.68714986219976</v>
      </c>
      <c r="Z1589" s="38">
        <f t="shared" si="323"/>
        <v>182.68714986219976</v>
      </c>
    </row>
    <row r="1590" spans="2:26" x14ac:dyDescent="0.3">
      <c r="B1590" s="5" t="s">
        <v>38</v>
      </c>
      <c r="C1590" s="5">
        <v>1582</v>
      </c>
      <c r="D1590" s="5">
        <v>105</v>
      </c>
      <c r="E1590" s="9">
        <v>122.1</v>
      </c>
      <c r="F1590" s="9">
        <f t="shared" si="314"/>
        <v>33.916666666666664</v>
      </c>
      <c r="G1590" s="48">
        <f t="shared" si="324"/>
        <v>-0.1388888888888889</v>
      </c>
      <c r="H1590" s="27">
        <f>$AC$17*G1590</f>
        <v>-26.458333333333336</v>
      </c>
      <c r="I1590" s="27">
        <f>($AG$17*$AC$17*$AI$17)</f>
        <v>37.376100000000001</v>
      </c>
      <c r="J1590" s="27">
        <f>0.5*$AH$17*$AF$17*F1590^2</f>
        <v>165.64899999999997</v>
      </c>
      <c r="K1590" s="30">
        <f t="shared" si="315"/>
        <v>176.56676666666664</v>
      </c>
      <c r="L1590" s="35">
        <f t="shared" si="312"/>
        <v>5.9885561694444434</v>
      </c>
      <c r="M1590" s="35">
        <f t="shared" si="316"/>
        <v>5.9885561694444434</v>
      </c>
      <c r="N1590" s="35">
        <f t="shared" si="317"/>
        <v>0</v>
      </c>
      <c r="O1590" s="35">
        <f t="shared" si="318"/>
        <v>0</v>
      </c>
      <c r="P1590" s="36">
        <f>SUM($M$8:M1590)</f>
        <v>1803.9632569929022</v>
      </c>
      <c r="Q1590" s="36">
        <f>SUM($N$8:N1590)</f>
        <v>-228.84592843611117</v>
      </c>
      <c r="R1590" s="36">
        <f t="shared" si="319"/>
        <v>228.84592843611117</v>
      </c>
      <c r="S1590" s="13"/>
      <c r="T1590" s="38">
        <f t="shared" si="320"/>
        <v>217.4036320143056</v>
      </c>
      <c r="U1590" s="38">
        <f t="shared" si="313"/>
        <v>206.53345041359032</v>
      </c>
      <c r="V1590" s="38">
        <f t="shared" si="321"/>
        <v>204.46811590945441</v>
      </c>
      <c r="W1590" s="38">
        <f t="shared" si="321"/>
        <v>202.42343475035986</v>
      </c>
      <c r="X1590" s="38">
        <f t="shared" si="322"/>
        <v>192.30226301284185</v>
      </c>
      <c r="Y1590" s="38">
        <f t="shared" si="322"/>
        <v>182.68714986219976</v>
      </c>
      <c r="Z1590" s="38">
        <f t="shared" si="323"/>
        <v>182.68714986219976</v>
      </c>
    </row>
    <row r="1591" spans="2:26" x14ac:dyDescent="0.3">
      <c r="B1591" s="5" t="s">
        <v>38</v>
      </c>
      <c r="C1591" s="5">
        <v>1583</v>
      </c>
      <c r="D1591" s="5">
        <v>106</v>
      </c>
      <c r="E1591" s="9">
        <v>121.5</v>
      </c>
      <c r="F1591" s="9">
        <f t="shared" si="314"/>
        <v>33.75</v>
      </c>
      <c r="G1591" s="48">
        <f t="shared" si="324"/>
        <v>-0.18055555555555516</v>
      </c>
      <c r="H1591" s="27">
        <f>$AC$17*G1591</f>
        <v>-34.395833333333258</v>
      </c>
      <c r="I1591" s="27">
        <f>($AG$17*$AC$17*$AI$17)</f>
        <v>37.376100000000001</v>
      </c>
      <c r="J1591" s="27">
        <f>0.5*$AH$17*$AF$17*F1591^2</f>
        <v>164.02499999999998</v>
      </c>
      <c r="K1591" s="30">
        <f t="shared" si="315"/>
        <v>167.00526666666673</v>
      </c>
      <c r="L1591" s="35">
        <f t="shared" si="312"/>
        <v>5.636427750000002</v>
      </c>
      <c r="M1591" s="35">
        <f t="shared" si="316"/>
        <v>5.636427750000002</v>
      </c>
      <c r="N1591" s="35">
        <f t="shared" si="317"/>
        <v>0</v>
      </c>
      <c r="O1591" s="35">
        <f t="shared" si="318"/>
        <v>0</v>
      </c>
      <c r="P1591" s="36">
        <f>SUM($M$8:M1591)</f>
        <v>1809.5996847429021</v>
      </c>
      <c r="Q1591" s="36">
        <f>SUM($N$8:N1591)</f>
        <v>-228.84592843611117</v>
      </c>
      <c r="R1591" s="36">
        <f t="shared" si="319"/>
        <v>228.84592843611117</v>
      </c>
      <c r="S1591" s="13"/>
      <c r="T1591" s="38">
        <f t="shared" si="320"/>
        <v>217.4036320143056</v>
      </c>
      <c r="U1591" s="38">
        <f t="shared" si="313"/>
        <v>206.53345041359032</v>
      </c>
      <c r="V1591" s="38">
        <f t="shared" si="321"/>
        <v>204.46811590945441</v>
      </c>
      <c r="W1591" s="38">
        <f t="shared" si="321"/>
        <v>202.42343475035986</v>
      </c>
      <c r="X1591" s="38">
        <f t="shared" si="322"/>
        <v>192.30226301284185</v>
      </c>
      <c r="Y1591" s="38">
        <f t="shared" si="322"/>
        <v>182.68714986219976</v>
      </c>
      <c r="Z1591" s="38">
        <f t="shared" si="323"/>
        <v>182.68714986219976</v>
      </c>
    </row>
    <row r="1592" spans="2:26" x14ac:dyDescent="0.3">
      <c r="B1592" s="5" t="s">
        <v>38</v>
      </c>
      <c r="C1592" s="5">
        <v>1584</v>
      </c>
      <c r="D1592" s="5">
        <v>107</v>
      </c>
      <c r="E1592" s="9">
        <v>120.8</v>
      </c>
      <c r="F1592" s="9">
        <f t="shared" si="314"/>
        <v>33.555555555555557</v>
      </c>
      <c r="G1592" s="48">
        <f t="shared" si="324"/>
        <v>-0.20833333333333331</v>
      </c>
      <c r="H1592" s="27">
        <f>$AC$17*G1592</f>
        <v>-39.6875</v>
      </c>
      <c r="I1592" s="27">
        <f>($AG$17*$AC$17*$AI$17)</f>
        <v>37.376100000000001</v>
      </c>
      <c r="J1592" s="27">
        <f>0.5*$AH$17*$AF$17*F1592^2</f>
        <v>162.14044444444446</v>
      </c>
      <c r="K1592" s="30">
        <f t="shared" si="315"/>
        <v>159.82904444444446</v>
      </c>
      <c r="L1592" s="35">
        <f t="shared" si="312"/>
        <v>5.3631523802469143</v>
      </c>
      <c r="M1592" s="35">
        <f t="shared" si="316"/>
        <v>5.3631523802469143</v>
      </c>
      <c r="N1592" s="35">
        <f t="shared" si="317"/>
        <v>0</v>
      </c>
      <c r="O1592" s="35">
        <f t="shared" si="318"/>
        <v>0</v>
      </c>
      <c r="P1592" s="36">
        <f>SUM($M$8:M1592)</f>
        <v>1814.962837123149</v>
      </c>
      <c r="Q1592" s="36">
        <f>SUM($N$8:N1592)</f>
        <v>-228.84592843611117</v>
      </c>
      <c r="R1592" s="36">
        <f t="shared" si="319"/>
        <v>228.84592843611117</v>
      </c>
      <c r="S1592" s="13"/>
      <c r="T1592" s="38">
        <f t="shared" si="320"/>
        <v>217.4036320143056</v>
      </c>
      <c r="U1592" s="38">
        <f t="shared" si="313"/>
        <v>206.53345041359032</v>
      </c>
      <c r="V1592" s="38">
        <f t="shared" si="321"/>
        <v>204.46811590945441</v>
      </c>
      <c r="W1592" s="38">
        <f t="shared" si="321"/>
        <v>202.42343475035986</v>
      </c>
      <c r="X1592" s="38">
        <f t="shared" si="322"/>
        <v>192.30226301284185</v>
      </c>
      <c r="Y1592" s="38">
        <f t="shared" si="322"/>
        <v>182.68714986219976</v>
      </c>
      <c r="Z1592" s="38">
        <f t="shared" si="323"/>
        <v>182.68714986219976</v>
      </c>
    </row>
    <row r="1593" spans="2:26" x14ac:dyDescent="0.3">
      <c r="B1593" s="5" t="s">
        <v>38</v>
      </c>
      <c r="C1593" s="5">
        <v>1585</v>
      </c>
      <c r="D1593" s="5">
        <v>108</v>
      </c>
      <c r="E1593" s="9">
        <v>120</v>
      </c>
      <c r="F1593" s="9">
        <f t="shared" si="314"/>
        <v>33.333333333333336</v>
      </c>
      <c r="G1593" s="48">
        <f t="shared" si="324"/>
        <v>-0.23611111111111149</v>
      </c>
      <c r="H1593" s="27">
        <f>$AC$17*G1593</f>
        <v>-44.979166666666742</v>
      </c>
      <c r="I1593" s="27">
        <f>($AG$17*$AC$17*$AI$17)</f>
        <v>37.376100000000001</v>
      </c>
      <c r="J1593" s="27">
        <f>0.5*$AH$17*$AF$17*F1593^2</f>
        <v>160.00000000000003</v>
      </c>
      <c r="K1593" s="30">
        <f t="shared" si="315"/>
        <v>152.39693333333329</v>
      </c>
      <c r="L1593" s="35">
        <f t="shared" si="312"/>
        <v>5.0798977777777772</v>
      </c>
      <c r="M1593" s="35">
        <f t="shared" si="316"/>
        <v>5.0798977777777772</v>
      </c>
      <c r="N1593" s="35">
        <f t="shared" si="317"/>
        <v>0</v>
      </c>
      <c r="O1593" s="35">
        <f t="shared" si="318"/>
        <v>0</v>
      </c>
      <c r="P1593" s="36">
        <f>SUM($M$8:M1593)</f>
        <v>1820.0427349009269</v>
      </c>
      <c r="Q1593" s="36">
        <f>SUM($N$8:N1593)</f>
        <v>-228.84592843611117</v>
      </c>
      <c r="R1593" s="36">
        <f t="shared" si="319"/>
        <v>228.84592843611117</v>
      </c>
      <c r="S1593" s="13"/>
      <c r="T1593" s="38">
        <f t="shared" si="320"/>
        <v>217.4036320143056</v>
      </c>
      <c r="U1593" s="38">
        <f t="shared" si="313"/>
        <v>206.53345041359032</v>
      </c>
      <c r="V1593" s="38">
        <f t="shared" si="321"/>
        <v>204.46811590945441</v>
      </c>
      <c r="W1593" s="38">
        <f t="shared" si="321"/>
        <v>202.42343475035986</v>
      </c>
      <c r="X1593" s="38">
        <f t="shared" si="322"/>
        <v>192.30226301284185</v>
      </c>
      <c r="Y1593" s="38">
        <f t="shared" si="322"/>
        <v>182.68714986219976</v>
      </c>
      <c r="Z1593" s="38">
        <f t="shared" si="323"/>
        <v>182.68714986219976</v>
      </c>
    </row>
    <row r="1594" spans="2:26" x14ac:dyDescent="0.3">
      <c r="B1594" s="5" t="s">
        <v>38</v>
      </c>
      <c r="C1594" s="5">
        <v>1586</v>
      </c>
      <c r="D1594" s="5">
        <v>109</v>
      </c>
      <c r="E1594" s="9">
        <v>119.1</v>
      </c>
      <c r="F1594" s="9">
        <f t="shared" si="314"/>
        <v>33.083333333333329</v>
      </c>
      <c r="G1594" s="48">
        <f t="shared" si="324"/>
        <v>-0.26388888888888967</v>
      </c>
      <c r="H1594" s="27">
        <f>$AC$17*G1594</f>
        <v>-50.270833333333485</v>
      </c>
      <c r="I1594" s="27">
        <f>($AG$17*$AC$17*$AI$17)</f>
        <v>37.376100000000001</v>
      </c>
      <c r="J1594" s="27">
        <f>0.5*$AH$17*$AF$17*F1594^2</f>
        <v>157.60899999999995</v>
      </c>
      <c r="K1594" s="30">
        <f t="shared" si="315"/>
        <v>144.71426666666648</v>
      </c>
      <c r="L1594" s="35">
        <f t="shared" si="312"/>
        <v>4.7876303222222152</v>
      </c>
      <c r="M1594" s="35">
        <f t="shared" si="316"/>
        <v>4.7876303222222152</v>
      </c>
      <c r="N1594" s="35">
        <f t="shared" si="317"/>
        <v>0</v>
      </c>
      <c r="O1594" s="35">
        <f t="shared" si="318"/>
        <v>0</v>
      </c>
      <c r="P1594" s="36">
        <f>SUM($M$8:M1594)</f>
        <v>1824.8303652231491</v>
      </c>
      <c r="Q1594" s="36">
        <f>SUM($N$8:N1594)</f>
        <v>-228.84592843611117</v>
      </c>
      <c r="R1594" s="36">
        <f t="shared" si="319"/>
        <v>228.84592843611117</v>
      </c>
      <c r="S1594" s="13"/>
      <c r="T1594" s="38">
        <f t="shared" si="320"/>
        <v>217.4036320143056</v>
      </c>
      <c r="U1594" s="38">
        <f t="shared" si="313"/>
        <v>206.53345041359032</v>
      </c>
      <c r="V1594" s="38">
        <f t="shared" si="321"/>
        <v>204.46811590945441</v>
      </c>
      <c r="W1594" s="38">
        <f t="shared" si="321"/>
        <v>202.42343475035986</v>
      </c>
      <c r="X1594" s="38">
        <f t="shared" si="322"/>
        <v>192.30226301284185</v>
      </c>
      <c r="Y1594" s="38">
        <f t="shared" si="322"/>
        <v>182.68714986219976</v>
      </c>
      <c r="Z1594" s="38">
        <f t="shared" si="323"/>
        <v>182.68714986219976</v>
      </c>
    </row>
    <row r="1595" spans="2:26" x14ac:dyDescent="0.3">
      <c r="B1595" s="5" t="s">
        <v>38</v>
      </c>
      <c r="C1595" s="5">
        <v>1587</v>
      </c>
      <c r="D1595" s="5">
        <v>110</v>
      </c>
      <c r="E1595" s="9">
        <v>118.1</v>
      </c>
      <c r="F1595" s="9">
        <f t="shared" si="314"/>
        <v>32.80555555555555</v>
      </c>
      <c r="G1595" s="48">
        <f t="shared" si="324"/>
        <v>-0.27777777777777779</v>
      </c>
      <c r="H1595" s="27">
        <f>$AC$17*G1595</f>
        <v>-52.916666666666671</v>
      </c>
      <c r="I1595" s="27">
        <f>($AG$17*$AC$17*$AI$17)</f>
        <v>37.376100000000001</v>
      </c>
      <c r="J1595" s="27">
        <f>0.5*$AH$17*$AF$17*F1595^2</f>
        <v>154.97344444444437</v>
      </c>
      <c r="K1595" s="30">
        <f t="shared" si="315"/>
        <v>139.43287777777769</v>
      </c>
      <c r="L1595" s="35">
        <f t="shared" si="312"/>
        <v>4.5741730182098728</v>
      </c>
      <c r="M1595" s="35">
        <f t="shared" si="316"/>
        <v>4.5741730182098728</v>
      </c>
      <c r="N1595" s="35">
        <f t="shared" si="317"/>
        <v>0</v>
      </c>
      <c r="O1595" s="35">
        <f t="shared" si="318"/>
        <v>0</v>
      </c>
      <c r="P1595" s="36">
        <f>SUM($M$8:M1595)</f>
        <v>1829.404538241359</v>
      </c>
      <c r="Q1595" s="36">
        <f>SUM($N$8:N1595)</f>
        <v>-228.84592843611117</v>
      </c>
      <c r="R1595" s="36">
        <f t="shared" si="319"/>
        <v>228.84592843611117</v>
      </c>
      <c r="S1595" s="13"/>
      <c r="T1595" s="38">
        <f t="shared" si="320"/>
        <v>217.4036320143056</v>
      </c>
      <c r="U1595" s="38">
        <f t="shared" si="313"/>
        <v>206.53345041359032</v>
      </c>
      <c r="V1595" s="38">
        <f t="shared" si="321"/>
        <v>204.46811590945441</v>
      </c>
      <c r="W1595" s="38">
        <f t="shared" si="321"/>
        <v>202.42343475035986</v>
      </c>
      <c r="X1595" s="38">
        <f t="shared" si="322"/>
        <v>192.30226301284185</v>
      </c>
      <c r="Y1595" s="38">
        <f t="shared" si="322"/>
        <v>182.68714986219976</v>
      </c>
      <c r="Z1595" s="38">
        <f t="shared" si="323"/>
        <v>182.68714986219976</v>
      </c>
    </row>
    <row r="1596" spans="2:26" x14ac:dyDescent="0.3">
      <c r="B1596" s="5" t="s">
        <v>38</v>
      </c>
      <c r="C1596" s="5">
        <v>1588</v>
      </c>
      <c r="D1596" s="5">
        <v>111</v>
      </c>
      <c r="E1596" s="9">
        <v>117.1</v>
      </c>
      <c r="F1596" s="9">
        <f t="shared" si="314"/>
        <v>32.527777777777779</v>
      </c>
      <c r="G1596" s="48">
        <f t="shared" si="324"/>
        <v>-0.26388888888888767</v>
      </c>
      <c r="H1596" s="27">
        <f>$AC$17*G1596</f>
        <v>-50.270833333333101</v>
      </c>
      <c r="I1596" s="27">
        <f>($AG$17*$AC$17*$AI$17)</f>
        <v>37.376100000000001</v>
      </c>
      <c r="J1596" s="27">
        <f>0.5*$AH$17*$AF$17*F1596^2</f>
        <v>152.36011111111108</v>
      </c>
      <c r="K1596" s="30">
        <f t="shared" si="315"/>
        <v>139.46537777777797</v>
      </c>
      <c r="L1596" s="35">
        <f t="shared" si="312"/>
        <v>4.5364988160493898</v>
      </c>
      <c r="M1596" s="35">
        <f t="shared" si="316"/>
        <v>4.5364988160493898</v>
      </c>
      <c r="N1596" s="35">
        <f t="shared" si="317"/>
        <v>0</v>
      </c>
      <c r="O1596" s="35">
        <f t="shared" si="318"/>
        <v>0</v>
      </c>
      <c r="P1596" s="36">
        <f>SUM($M$8:M1596)</f>
        <v>1833.9410370574083</v>
      </c>
      <c r="Q1596" s="36">
        <f>SUM($N$8:N1596)</f>
        <v>-228.84592843611117</v>
      </c>
      <c r="R1596" s="36">
        <f t="shared" si="319"/>
        <v>228.84592843611117</v>
      </c>
      <c r="S1596" s="13"/>
      <c r="T1596" s="38">
        <f t="shared" si="320"/>
        <v>217.4036320143056</v>
      </c>
      <c r="U1596" s="38">
        <f t="shared" si="313"/>
        <v>206.53345041359032</v>
      </c>
      <c r="V1596" s="38">
        <f t="shared" si="321"/>
        <v>204.46811590945441</v>
      </c>
      <c r="W1596" s="38">
        <f t="shared" si="321"/>
        <v>202.42343475035986</v>
      </c>
      <c r="X1596" s="38">
        <f t="shared" si="322"/>
        <v>192.30226301284185</v>
      </c>
      <c r="Y1596" s="38">
        <f t="shared" si="322"/>
        <v>182.68714986219976</v>
      </c>
      <c r="Z1596" s="38">
        <f t="shared" si="323"/>
        <v>182.68714986219976</v>
      </c>
    </row>
    <row r="1597" spans="2:26" x14ac:dyDescent="0.3">
      <c r="B1597" s="5" t="s">
        <v>38</v>
      </c>
      <c r="C1597" s="5">
        <v>1589</v>
      </c>
      <c r="D1597" s="5">
        <v>112</v>
      </c>
      <c r="E1597" s="9">
        <v>116.2</v>
      </c>
      <c r="F1597" s="9">
        <f t="shared" si="314"/>
        <v>32.277777777777779</v>
      </c>
      <c r="G1597" s="48">
        <f t="shared" si="324"/>
        <v>-0.22222222222222143</v>
      </c>
      <c r="H1597" s="27">
        <f>$AC$17*G1597</f>
        <v>-42.333333333333186</v>
      </c>
      <c r="I1597" s="27">
        <f>($AG$17*$AC$17*$AI$17)</f>
        <v>37.376100000000001</v>
      </c>
      <c r="J1597" s="27">
        <f>0.5*$AH$17*$AF$17*F1597^2</f>
        <v>150.02711111111111</v>
      </c>
      <c r="K1597" s="30">
        <f t="shared" si="315"/>
        <v>145.06987777777792</v>
      </c>
      <c r="L1597" s="35">
        <f t="shared" si="312"/>
        <v>4.6825332771604984</v>
      </c>
      <c r="M1597" s="35">
        <f t="shared" si="316"/>
        <v>4.6825332771604984</v>
      </c>
      <c r="N1597" s="35">
        <f t="shared" si="317"/>
        <v>0</v>
      </c>
      <c r="O1597" s="35">
        <f t="shared" si="318"/>
        <v>0</v>
      </c>
      <c r="P1597" s="36">
        <f>SUM($M$8:M1597)</f>
        <v>1838.6235703345687</v>
      </c>
      <c r="Q1597" s="36">
        <f>SUM($N$8:N1597)</f>
        <v>-228.84592843611117</v>
      </c>
      <c r="R1597" s="36">
        <f t="shared" si="319"/>
        <v>228.84592843611117</v>
      </c>
      <c r="S1597" s="13"/>
      <c r="T1597" s="38">
        <f t="shared" si="320"/>
        <v>217.4036320143056</v>
      </c>
      <c r="U1597" s="38">
        <f t="shared" si="313"/>
        <v>206.53345041359032</v>
      </c>
      <c r="V1597" s="38">
        <f t="shared" si="321"/>
        <v>204.46811590945441</v>
      </c>
      <c r="W1597" s="38">
        <f t="shared" si="321"/>
        <v>202.42343475035986</v>
      </c>
      <c r="X1597" s="38">
        <f t="shared" si="322"/>
        <v>192.30226301284185</v>
      </c>
      <c r="Y1597" s="38">
        <f t="shared" si="322"/>
        <v>182.68714986219976</v>
      </c>
      <c r="Z1597" s="38">
        <f t="shared" si="323"/>
        <v>182.68714986219976</v>
      </c>
    </row>
    <row r="1598" spans="2:26" x14ac:dyDescent="0.3">
      <c r="B1598" s="5" t="s">
        <v>38</v>
      </c>
      <c r="C1598" s="5">
        <v>1590</v>
      </c>
      <c r="D1598" s="5">
        <v>113</v>
      </c>
      <c r="E1598" s="9">
        <v>115.5</v>
      </c>
      <c r="F1598" s="9">
        <f t="shared" si="314"/>
        <v>32.083333333333336</v>
      </c>
      <c r="G1598" s="48">
        <f t="shared" si="324"/>
        <v>-0.18055555555555516</v>
      </c>
      <c r="H1598" s="27">
        <f>$AC$17*G1598</f>
        <v>-34.395833333333258</v>
      </c>
      <c r="I1598" s="27">
        <f>($AG$17*$AC$17*$AI$17)</f>
        <v>37.376100000000001</v>
      </c>
      <c r="J1598" s="27">
        <f>0.5*$AH$17*$AF$17*F1598^2</f>
        <v>148.22499999999999</v>
      </c>
      <c r="K1598" s="30">
        <f t="shared" si="315"/>
        <v>151.20526666666674</v>
      </c>
      <c r="L1598" s="35">
        <f t="shared" si="312"/>
        <v>4.8511689722222258</v>
      </c>
      <c r="M1598" s="35">
        <f t="shared" si="316"/>
        <v>4.8511689722222258</v>
      </c>
      <c r="N1598" s="35">
        <f t="shared" si="317"/>
        <v>0</v>
      </c>
      <c r="O1598" s="35">
        <f t="shared" si="318"/>
        <v>0</v>
      </c>
      <c r="P1598" s="36">
        <f>SUM($M$8:M1598)</f>
        <v>1843.474739306791</v>
      </c>
      <c r="Q1598" s="36">
        <f>SUM($N$8:N1598)</f>
        <v>-228.84592843611117</v>
      </c>
      <c r="R1598" s="36">
        <f t="shared" si="319"/>
        <v>228.84592843611117</v>
      </c>
      <c r="S1598" s="13"/>
      <c r="T1598" s="38">
        <f t="shared" si="320"/>
        <v>217.4036320143056</v>
      </c>
      <c r="U1598" s="38">
        <f t="shared" si="313"/>
        <v>206.53345041359032</v>
      </c>
      <c r="V1598" s="38">
        <f t="shared" si="321"/>
        <v>204.46811590945441</v>
      </c>
      <c r="W1598" s="38">
        <f t="shared" si="321"/>
        <v>202.42343475035986</v>
      </c>
      <c r="X1598" s="38">
        <f t="shared" si="322"/>
        <v>192.30226301284185</v>
      </c>
      <c r="Y1598" s="38">
        <f t="shared" si="322"/>
        <v>182.68714986219976</v>
      </c>
      <c r="Z1598" s="38">
        <f t="shared" si="323"/>
        <v>182.68714986219976</v>
      </c>
    </row>
    <row r="1599" spans="2:26" x14ac:dyDescent="0.3">
      <c r="B1599" s="5" t="s">
        <v>38</v>
      </c>
      <c r="C1599" s="5">
        <v>1591</v>
      </c>
      <c r="D1599" s="5">
        <v>114</v>
      </c>
      <c r="E1599" s="9">
        <v>114.9</v>
      </c>
      <c r="F1599" s="9">
        <f t="shared" si="314"/>
        <v>31.916666666666668</v>
      </c>
      <c r="G1599" s="48">
        <f t="shared" si="324"/>
        <v>-0.1388888888888889</v>
      </c>
      <c r="H1599" s="27">
        <f>$AC$17*G1599</f>
        <v>-26.458333333333336</v>
      </c>
      <c r="I1599" s="27">
        <f>($AG$17*$AC$17*$AI$17)</f>
        <v>37.376100000000001</v>
      </c>
      <c r="J1599" s="27">
        <f>0.5*$AH$17*$AF$17*F1599^2</f>
        <v>146.68899999999999</v>
      </c>
      <c r="K1599" s="30">
        <f t="shared" si="315"/>
        <v>157.60676666666666</v>
      </c>
      <c r="L1599" s="35">
        <f t="shared" si="312"/>
        <v>5.030282636111111</v>
      </c>
      <c r="M1599" s="35">
        <f t="shared" si="316"/>
        <v>5.030282636111111</v>
      </c>
      <c r="N1599" s="35">
        <f t="shared" si="317"/>
        <v>0</v>
      </c>
      <c r="O1599" s="35">
        <f t="shared" si="318"/>
        <v>0</v>
      </c>
      <c r="P1599" s="36">
        <f>SUM($M$8:M1599)</f>
        <v>1848.5050219429022</v>
      </c>
      <c r="Q1599" s="36">
        <f>SUM($N$8:N1599)</f>
        <v>-228.84592843611117</v>
      </c>
      <c r="R1599" s="36">
        <f t="shared" si="319"/>
        <v>228.84592843611117</v>
      </c>
      <c r="S1599" s="13"/>
      <c r="T1599" s="38">
        <f t="shared" si="320"/>
        <v>217.4036320143056</v>
      </c>
      <c r="U1599" s="38">
        <f t="shared" si="313"/>
        <v>206.53345041359032</v>
      </c>
      <c r="V1599" s="38">
        <f t="shared" si="321"/>
        <v>204.46811590945441</v>
      </c>
      <c r="W1599" s="38">
        <f t="shared" si="321"/>
        <v>202.42343475035986</v>
      </c>
      <c r="X1599" s="38">
        <f t="shared" si="322"/>
        <v>192.30226301284185</v>
      </c>
      <c r="Y1599" s="38">
        <f t="shared" si="322"/>
        <v>182.68714986219976</v>
      </c>
      <c r="Z1599" s="38">
        <f t="shared" si="323"/>
        <v>182.68714986219976</v>
      </c>
    </row>
    <row r="1600" spans="2:26" x14ac:dyDescent="0.3">
      <c r="B1600" s="5" t="s">
        <v>38</v>
      </c>
      <c r="C1600" s="5">
        <v>1592</v>
      </c>
      <c r="D1600" s="5">
        <v>115</v>
      </c>
      <c r="E1600" s="9">
        <v>114.5</v>
      </c>
      <c r="F1600" s="9">
        <f t="shared" si="314"/>
        <v>31.805555555555554</v>
      </c>
      <c r="G1600" s="48">
        <f t="shared" si="324"/>
        <v>-0.11111111111111269</v>
      </c>
      <c r="H1600" s="27">
        <f>$AC$17*G1600</f>
        <v>-21.166666666666966</v>
      </c>
      <c r="I1600" s="27">
        <f>($AG$17*$AC$17*$AI$17)</f>
        <v>37.376100000000001</v>
      </c>
      <c r="J1600" s="27">
        <f>0.5*$AH$17*$AF$17*F1600^2</f>
        <v>145.66944444444442</v>
      </c>
      <c r="K1600" s="30">
        <f t="shared" si="315"/>
        <v>161.87887777777746</v>
      </c>
      <c r="L1600" s="35">
        <f t="shared" si="312"/>
        <v>5.1486476404320882</v>
      </c>
      <c r="M1600" s="35">
        <f t="shared" si="316"/>
        <v>5.1486476404320882</v>
      </c>
      <c r="N1600" s="35">
        <f t="shared" si="317"/>
        <v>0</v>
      </c>
      <c r="O1600" s="35">
        <f t="shared" si="318"/>
        <v>0</v>
      </c>
      <c r="P1600" s="36">
        <f>SUM($M$8:M1600)</f>
        <v>1853.6536695833342</v>
      </c>
      <c r="Q1600" s="36">
        <f>SUM($N$8:N1600)</f>
        <v>-228.84592843611117</v>
      </c>
      <c r="R1600" s="36">
        <f t="shared" si="319"/>
        <v>228.84592843611117</v>
      </c>
      <c r="S1600" s="13"/>
      <c r="T1600" s="38">
        <f t="shared" si="320"/>
        <v>217.4036320143056</v>
      </c>
      <c r="U1600" s="38">
        <f t="shared" si="313"/>
        <v>206.53345041359032</v>
      </c>
      <c r="V1600" s="38">
        <f t="shared" si="321"/>
        <v>204.46811590945441</v>
      </c>
      <c r="W1600" s="38">
        <f t="shared" si="321"/>
        <v>202.42343475035986</v>
      </c>
      <c r="X1600" s="38">
        <f t="shared" si="322"/>
        <v>192.30226301284185</v>
      </c>
      <c r="Y1600" s="38">
        <f t="shared" si="322"/>
        <v>182.68714986219976</v>
      </c>
      <c r="Z1600" s="38">
        <f t="shared" si="323"/>
        <v>182.68714986219976</v>
      </c>
    </row>
    <row r="1601" spans="2:26" x14ac:dyDescent="0.3">
      <c r="B1601" s="5" t="s">
        <v>38</v>
      </c>
      <c r="C1601" s="5">
        <v>1593</v>
      </c>
      <c r="D1601" s="5">
        <v>116</v>
      </c>
      <c r="E1601" s="9">
        <v>114.1</v>
      </c>
      <c r="F1601" s="9">
        <f t="shared" si="314"/>
        <v>31.694444444444443</v>
      </c>
      <c r="G1601" s="48">
        <f t="shared" si="324"/>
        <v>-8.3333333333332538E-2</v>
      </c>
      <c r="H1601" s="27">
        <f>$AC$17*G1601</f>
        <v>-15.874999999999849</v>
      </c>
      <c r="I1601" s="27">
        <f>($AG$17*$AC$17*$AI$17)</f>
        <v>37.376100000000001</v>
      </c>
      <c r="J1601" s="27">
        <f>0.5*$AH$17*$AF$17*F1601^2</f>
        <v>144.6534444444444</v>
      </c>
      <c r="K1601" s="30">
        <f t="shared" si="315"/>
        <v>166.15454444444455</v>
      </c>
      <c r="L1601" s="35">
        <f t="shared" si="312"/>
        <v>5.266175978086423</v>
      </c>
      <c r="M1601" s="35">
        <f t="shared" si="316"/>
        <v>5.266175978086423</v>
      </c>
      <c r="N1601" s="35">
        <f t="shared" si="317"/>
        <v>0</v>
      </c>
      <c r="O1601" s="35">
        <f t="shared" si="318"/>
        <v>0</v>
      </c>
      <c r="P1601" s="36">
        <f>SUM($M$8:M1601)</f>
        <v>1858.9198455614207</v>
      </c>
      <c r="Q1601" s="36">
        <f>SUM($N$8:N1601)</f>
        <v>-228.84592843611117</v>
      </c>
      <c r="R1601" s="36">
        <f t="shared" si="319"/>
        <v>228.84592843611117</v>
      </c>
      <c r="S1601" s="13"/>
      <c r="T1601" s="38">
        <f t="shared" si="320"/>
        <v>217.4036320143056</v>
      </c>
      <c r="U1601" s="38">
        <f t="shared" si="313"/>
        <v>206.53345041359032</v>
      </c>
      <c r="V1601" s="38">
        <f t="shared" si="321"/>
        <v>204.46811590945441</v>
      </c>
      <c r="W1601" s="38">
        <f t="shared" si="321"/>
        <v>202.42343475035986</v>
      </c>
      <c r="X1601" s="38">
        <f t="shared" si="322"/>
        <v>192.30226301284185</v>
      </c>
      <c r="Y1601" s="38">
        <f t="shared" si="322"/>
        <v>182.68714986219976</v>
      </c>
      <c r="Z1601" s="38">
        <f t="shared" si="323"/>
        <v>182.68714986219976</v>
      </c>
    </row>
    <row r="1602" spans="2:26" x14ac:dyDescent="0.3">
      <c r="B1602" s="5" t="s">
        <v>38</v>
      </c>
      <c r="C1602" s="5">
        <v>1594</v>
      </c>
      <c r="D1602" s="5">
        <v>117</v>
      </c>
      <c r="E1602" s="9">
        <v>113.9</v>
      </c>
      <c r="F1602" s="9">
        <f t="shared" si="314"/>
        <v>31.638888888888889</v>
      </c>
      <c r="G1602" s="48">
        <f t="shared" si="324"/>
        <v>-5.5555555555554373E-2</v>
      </c>
      <c r="H1602" s="27">
        <f>$AC$17*G1602</f>
        <v>-10.583333333333108</v>
      </c>
      <c r="I1602" s="27">
        <f>($AG$17*$AC$17*$AI$17)</f>
        <v>37.376100000000001</v>
      </c>
      <c r="J1602" s="27">
        <f>0.5*$AH$17*$AF$17*F1602^2</f>
        <v>144.14677777777777</v>
      </c>
      <c r="K1602" s="30">
        <f t="shared" si="315"/>
        <v>170.93954444444466</v>
      </c>
      <c r="L1602" s="35">
        <f t="shared" si="312"/>
        <v>5.4083372533950689</v>
      </c>
      <c r="M1602" s="35">
        <f t="shared" si="316"/>
        <v>5.4083372533950689</v>
      </c>
      <c r="N1602" s="35">
        <f t="shared" si="317"/>
        <v>0</v>
      </c>
      <c r="O1602" s="35">
        <f t="shared" si="318"/>
        <v>0</v>
      </c>
      <c r="P1602" s="36">
        <f>SUM($M$8:M1602)</f>
        <v>1864.3281828148158</v>
      </c>
      <c r="Q1602" s="36">
        <f>SUM($N$8:N1602)</f>
        <v>-228.84592843611117</v>
      </c>
      <c r="R1602" s="36">
        <f t="shared" si="319"/>
        <v>228.84592843611117</v>
      </c>
      <c r="S1602" s="13"/>
      <c r="T1602" s="38">
        <f t="shared" si="320"/>
        <v>217.4036320143056</v>
      </c>
      <c r="U1602" s="38">
        <f t="shared" si="313"/>
        <v>206.53345041359032</v>
      </c>
      <c r="V1602" s="38">
        <f t="shared" si="321"/>
        <v>204.46811590945441</v>
      </c>
      <c r="W1602" s="38">
        <f t="shared" si="321"/>
        <v>202.42343475035986</v>
      </c>
      <c r="X1602" s="38">
        <f t="shared" si="322"/>
        <v>192.30226301284185</v>
      </c>
      <c r="Y1602" s="38">
        <f t="shared" si="322"/>
        <v>182.68714986219976</v>
      </c>
      <c r="Z1602" s="38">
        <f t="shared" si="323"/>
        <v>182.68714986219976</v>
      </c>
    </row>
    <row r="1603" spans="2:26" x14ac:dyDescent="0.3">
      <c r="B1603" s="5" t="s">
        <v>38</v>
      </c>
      <c r="C1603" s="5">
        <v>1595</v>
      </c>
      <c r="D1603" s="5">
        <v>118</v>
      </c>
      <c r="E1603" s="9">
        <v>113.7</v>
      </c>
      <c r="F1603" s="9">
        <f t="shared" si="314"/>
        <v>31.583333333333332</v>
      </c>
      <c r="G1603" s="48">
        <f t="shared" si="324"/>
        <v>-8.3333333333334522E-2</v>
      </c>
      <c r="H1603" s="27">
        <f>$AC$17*G1603</f>
        <v>-15.875000000000226</v>
      </c>
      <c r="I1603" s="27">
        <f>($AG$17*$AC$17*$AI$17)</f>
        <v>37.376100000000001</v>
      </c>
      <c r="J1603" s="27">
        <f>0.5*$AH$17*$AF$17*F1603^2</f>
        <v>143.64099999999996</v>
      </c>
      <c r="K1603" s="30">
        <f t="shared" si="315"/>
        <v>165.14209999999974</v>
      </c>
      <c r="L1603" s="35">
        <f t="shared" si="312"/>
        <v>5.2157379916666589</v>
      </c>
      <c r="M1603" s="35">
        <f t="shared" si="316"/>
        <v>5.2157379916666589</v>
      </c>
      <c r="N1603" s="35">
        <f t="shared" si="317"/>
        <v>0</v>
      </c>
      <c r="O1603" s="35">
        <f t="shared" si="318"/>
        <v>0</v>
      </c>
      <c r="P1603" s="36">
        <f>SUM($M$8:M1603)</f>
        <v>1869.5439208064824</v>
      </c>
      <c r="Q1603" s="36">
        <f>SUM($N$8:N1603)</f>
        <v>-228.84592843611117</v>
      </c>
      <c r="R1603" s="36">
        <f t="shared" si="319"/>
        <v>228.84592843611117</v>
      </c>
      <c r="S1603" s="13"/>
      <c r="T1603" s="38">
        <f t="shared" si="320"/>
        <v>217.4036320143056</v>
      </c>
      <c r="U1603" s="38">
        <f t="shared" si="313"/>
        <v>206.53345041359032</v>
      </c>
      <c r="V1603" s="38">
        <f t="shared" si="321"/>
        <v>204.46811590945441</v>
      </c>
      <c r="W1603" s="38">
        <f t="shared" si="321"/>
        <v>202.42343475035986</v>
      </c>
      <c r="X1603" s="38">
        <f t="shared" si="322"/>
        <v>192.30226301284185</v>
      </c>
      <c r="Y1603" s="38">
        <f t="shared" si="322"/>
        <v>182.68714986219976</v>
      </c>
      <c r="Z1603" s="38">
        <f t="shared" si="323"/>
        <v>182.68714986219976</v>
      </c>
    </row>
    <row r="1604" spans="2:26" x14ac:dyDescent="0.3">
      <c r="B1604" s="5" t="s">
        <v>38</v>
      </c>
      <c r="C1604" s="5">
        <v>1596</v>
      </c>
      <c r="D1604" s="5">
        <v>119</v>
      </c>
      <c r="E1604" s="9">
        <v>113.3</v>
      </c>
      <c r="F1604" s="9">
        <f t="shared" si="314"/>
        <v>31.472222222222221</v>
      </c>
      <c r="G1604" s="48">
        <f t="shared" si="324"/>
        <v>-0.11111111111111072</v>
      </c>
      <c r="H1604" s="27">
        <f>$AC$17*G1604</f>
        <v>-21.166666666666593</v>
      </c>
      <c r="I1604" s="27">
        <f>($AG$17*$AC$17*$AI$17)</f>
        <v>37.376100000000001</v>
      </c>
      <c r="J1604" s="27">
        <f>0.5*$AH$17*$AF$17*F1604^2</f>
        <v>142.6321111111111</v>
      </c>
      <c r="K1604" s="30">
        <f t="shared" si="315"/>
        <v>158.84154444444451</v>
      </c>
      <c r="L1604" s="35">
        <f t="shared" si="312"/>
        <v>4.9990963848765446</v>
      </c>
      <c r="M1604" s="35">
        <f t="shared" si="316"/>
        <v>4.9990963848765446</v>
      </c>
      <c r="N1604" s="35">
        <f t="shared" si="317"/>
        <v>0</v>
      </c>
      <c r="O1604" s="35">
        <f t="shared" si="318"/>
        <v>0</v>
      </c>
      <c r="P1604" s="36">
        <f>SUM($M$8:M1604)</f>
        <v>1874.543017191359</v>
      </c>
      <c r="Q1604" s="36">
        <f>SUM($N$8:N1604)</f>
        <v>-228.84592843611117</v>
      </c>
      <c r="R1604" s="36">
        <f t="shared" si="319"/>
        <v>228.84592843611117</v>
      </c>
      <c r="S1604" s="13"/>
      <c r="T1604" s="38">
        <f t="shared" si="320"/>
        <v>217.4036320143056</v>
      </c>
      <c r="U1604" s="38">
        <f t="shared" si="313"/>
        <v>206.53345041359032</v>
      </c>
      <c r="V1604" s="38">
        <f t="shared" si="321"/>
        <v>204.46811590945441</v>
      </c>
      <c r="W1604" s="38">
        <f t="shared" si="321"/>
        <v>202.42343475035986</v>
      </c>
      <c r="X1604" s="38">
        <f t="shared" si="322"/>
        <v>192.30226301284185</v>
      </c>
      <c r="Y1604" s="38">
        <f t="shared" si="322"/>
        <v>182.68714986219976</v>
      </c>
      <c r="Z1604" s="38">
        <f t="shared" si="323"/>
        <v>182.68714986219976</v>
      </c>
    </row>
    <row r="1605" spans="2:26" x14ac:dyDescent="0.3">
      <c r="B1605" s="5" t="s">
        <v>38</v>
      </c>
      <c r="C1605" s="5">
        <v>1597</v>
      </c>
      <c r="D1605" s="5">
        <v>120</v>
      </c>
      <c r="E1605" s="9">
        <v>112.9</v>
      </c>
      <c r="F1605" s="9">
        <f t="shared" si="314"/>
        <v>31.361111111111111</v>
      </c>
      <c r="G1605" s="48">
        <f t="shared" si="324"/>
        <v>-0.15277777777777699</v>
      </c>
      <c r="H1605" s="27">
        <f>$AC$17*G1605</f>
        <v>-29.104166666666515</v>
      </c>
      <c r="I1605" s="27">
        <f>($AG$17*$AC$17*$AI$17)</f>
        <v>37.376100000000001</v>
      </c>
      <c r="J1605" s="27">
        <f>0.5*$AH$17*$AF$17*F1605^2</f>
        <v>141.62677777777776</v>
      </c>
      <c r="K1605" s="30">
        <f t="shared" si="315"/>
        <v>149.89871111111125</v>
      </c>
      <c r="L1605" s="35">
        <f t="shared" si="312"/>
        <v>4.7009901345679053</v>
      </c>
      <c r="M1605" s="35">
        <f t="shared" si="316"/>
        <v>4.7009901345679053</v>
      </c>
      <c r="N1605" s="35">
        <f t="shared" si="317"/>
        <v>0</v>
      </c>
      <c r="O1605" s="35">
        <f t="shared" si="318"/>
        <v>0</v>
      </c>
      <c r="P1605" s="36">
        <f>SUM($M$8:M1605)</f>
        <v>1879.244007325927</v>
      </c>
      <c r="Q1605" s="36">
        <f>SUM($N$8:N1605)</f>
        <v>-228.84592843611117</v>
      </c>
      <c r="R1605" s="36">
        <f t="shared" si="319"/>
        <v>228.84592843611117</v>
      </c>
      <c r="S1605" s="13"/>
      <c r="T1605" s="38">
        <f t="shared" si="320"/>
        <v>217.4036320143056</v>
      </c>
      <c r="U1605" s="38">
        <f t="shared" si="313"/>
        <v>206.53345041359032</v>
      </c>
      <c r="V1605" s="38">
        <f t="shared" si="321"/>
        <v>204.46811590945441</v>
      </c>
      <c r="W1605" s="38">
        <f t="shared" si="321"/>
        <v>202.42343475035986</v>
      </c>
      <c r="X1605" s="38">
        <f t="shared" si="322"/>
        <v>192.30226301284185</v>
      </c>
      <c r="Y1605" s="38">
        <f t="shared" si="322"/>
        <v>182.68714986219976</v>
      </c>
      <c r="Z1605" s="38">
        <f t="shared" si="323"/>
        <v>182.68714986219976</v>
      </c>
    </row>
    <row r="1606" spans="2:26" x14ac:dyDescent="0.3">
      <c r="B1606" s="5" t="s">
        <v>38</v>
      </c>
      <c r="C1606" s="5">
        <v>1598</v>
      </c>
      <c r="D1606" s="5">
        <v>121</v>
      </c>
      <c r="E1606" s="9">
        <v>112.2</v>
      </c>
      <c r="F1606" s="9">
        <f t="shared" si="314"/>
        <v>31.166666666666668</v>
      </c>
      <c r="G1606" s="48">
        <f t="shared" si="324"/>
        <v>-0.20833333333333331</v>
      </c>
      <c r="H1606" s="27">
        <f>$AC$17*G1606</f>
        <v>-39.6875</v>
      </c>
      <c r="I1606" s="27">
        <f>($AG$17*$AC$17*$AI$17)</f>
        <v>37.376100000000001</v>
      </c>
      <c r="J1606" s="27">
        <f>0.5*$AH$17*$AF$17*F1606^2</f>
        <v>139.876</v>
      </c>
      <c r="K1606" s="30">
        <f t="shared" si="315"/>
        <v>137.56460000000001</v>
      </c>
      <c r="L1606" s="35">
        <f t="shared" si="312"/>
        <v>4.2874300333333339</v>
      </c>
      <c r="M1606" s="35">
        <f t="shared" si="316"/>
        <v>4.2874300333333339</v>
      </c>
      <c r="N1606" s="35">
        <f t="shared" si="317"/>
        <v>0</v>
      </c>
      <c r="O1606" s="35">
        <f t="shared" si="318"/>
        <v>0</v>
      </c>
      <c r="P1606" s="36">
        <f>SUM($M$8:M1606)</f>
        <v>1883.5314373592603</v>
      </c>
      <c r="Q1606" s="36">
        <f>SUM($N$8:N1606)</f>
        <v>-228.84592843611117</v>
      </c>
      <c r="R1606" s="36">
        <f t="shared" si="319"/>
        <v>228.84592843611117</v>
      </c>
      <c r="S1606" s="13"/>
      <c r="T1606" s="38">
        <f t="shared" si="320"/>
        <v>217.4036320143056</v>
      </c>
      <c r="U1606" s="38">
        <f t="shared" si="313"/>
        <v>206.53345041359032</v>
      </c>
      <c r="V1606" s="38">
        <f t="shared" si="321"/>
        <v>204.46811590945441</v>
      </c>
      <c r="W1606" s="38">
        <f t="shared" si="321"/>
        <v>202.42343475035986</v>
      </c>
      <c r="X1606" s="38">
        <f t="shared" si="322"/>
        <v>192.30226301284185</v>
      </c>
      <c r="Y1606" s="38">
        <f t="shared" si="322"/>
        <v>182.68714986219976</v>
      </c>
      <c r="Z1606" s="38">
        <f t="shared" si="323"/>
        <v>182.68714986219976</v>
      </c>
    </row>
    <row r="1607" spans="2:26" x14ac:dyDescent="0.3">
      <c r="B1607" s="5" t="s">
        <v>38</v>
      </c>
      <c r="C1607" s="5">
        <v>1599</v>
      </c>
      <c r="D1607" s="5">
        <v>122</v>
      </c>
      <c r="E1607" s="9">
        <v>111.4</v>
      </c>
      <c r="F1607" s="9">
        <f t="shared" si="314"/>
        <v>30.944444444444446</v>
      </c>
      <c r="G1607" s="48">
        <f t="shared" si="324"/>
        <v>-0.23611111111111149</v>
      </c>
      <c r="H1607" s="27">
        <f>$AC$17*G1607</f>
        <v>-44.979166666666742</v>
      </c>
      <c r="I1607" s="27">
        <f>($AG$17*$AC$17*$AI$17)</f>
        <v>37.376100000000001</v>
      </c>
      <c r="J1607" s="27">
        <f>0.5*$AH$17*$AF$17*F1607^2</f>
        <v>137.88844444444445</v>
      </c>
      <c r="K1607" s="30">
        <f t="shared" si="315"/>
        <v>130.28537777777771</v>
      </c>
      <c r="L1607" s="35">
        <f t="shared" si="312"/>
        <v>4.0316086345678999</v>
      </c>
      <c r="M1607" s="35">
        <f t="shared" si="316"/>
        <v>4.0316086345678999</v>
      </c>
      <c r="N1607" s="35">
        <f t="shared" si="317"/>
        <v>0</v>
      </c>
      <c r="O1607" s="35">
        <f t="shared" si="318"/>
        <v>0</v>
      </c>
      <c r="P1607" s="36">
        <f>SUM($M$8:M1607)</f>
        <v>1887.5630459938282</v>
      </c>
      <c r="Q1607" s="36">
        <f>SUM($N$8:N1607)</f>
        <v>-228.84592843611117</v>
      </c>
      <c r="R1607" s="36">
        <f t="shared" si="319"/>
        <v>228.84592843611117</v>
      </c>
      <c r="S1607" s="13"/>
      <c r="T1607" s="38">
        <f t="shared" si="320"/>
        <v>217.4036320143056</v>
      </c>
      <c r="U1607" s="38">
        <f t="shared" si="313"/>
        <v>206.53345041359032</v>
      </c>
      <c r="V1607" s="38">
        <f t="shared" si="321"/>
        <v>204.46811590945441</v>
      </c>
      <c r="W1607" s="38">
        <f t="shared" si="321"/>
        <v>202.42343475035986</v>
      </c>
      <c r="X1607" s="38">
        <f t="shared" si="322"/>
        <v>192.30226301284185</v>
      </c>
      <c r="Y1607" s="38">
        <f t="shared" si="322"/>
        <v>182.68714986219976</v>
      </c>
      <c r="Z1607" s="38">
        <f t="shared" si="323"/>
        <v>182.68714986219976</v>
      </c>
    </row>
    <row r="1608" spans="2:26" x14ac:dyDescent="0.3">
      <c r="B1608" s="5" t="s">
        <v>38</v>
      </c>
      <c r="C1608" s="5">
        <v>1600</v>
      </c>
      <c r="D1608" s="5">
        <v>123</v>
      </c>
      <c r="E1608" s="9">
        <v>110.5</v>
      </c>
      <c r="F1608" s="9">
        <f t="shared" si="314"/>
        <v>30.694444444444443</v>
      </c>
      <c r="G1608" s="48">
        <f t="shared" si="324"/>
        <v>-0.26388888888888967</v>
      </c>
      <c r="H1608" s="27">
        <f>$AC$17*G1608</f>
        <v>-50.270833333333485</v>
      </c>
      <c r="I1608" s="27">
        <f>($AG$17*$AC$17*$AI$17)</f>
        <v>37.376100000000001</v>
      </c>
      <c r="J1608" s="27">
        <f>0.5*$AH$17*$AF$17*F1608^2</f>
        <v>135.66944444444442</v>
      </c>
      <c r="K1608" s="30">
        <f t="shared" si="315"/>
        <v>122.77471111111095</v>
      </c>
      <c r="L1608" s="35">
        <f t="shared" ref="L1608:L1671" si="325">(K1608*F1608)/1000</f>
        <v>3.768501549382711</v>
      </c>
      <c r="M1608" s="35">
        <f t="shared" si="316"/>
        <v>3.768501549382711</v>
      </c>
      <c r="N1608" s="35">
        <f t="shared" si="317"/>
        <v>0</v>
      </c>
      <c r="O1608" s="35">
        <f t="shared" si="318"/>
        <v>0</v>
      </c>
      <c r="P1608" s="36">
        <f>SUM($M$8:M1608)</f>
        <v>1891.3315475432109</v>
      </c>
      <c r="Q1608" s="36">
        <f>SUM($N$8:N1608)</f>
        <v>-228.84592843611117</v>
      </c>
      <c r="R1608" s="36">
        <f t="shared" si="319"/>
        <v>228.84592843611117</v>
      </c>
      <c r="S1608" s="13"/>
      <c r="T1608" s="38">
        <f t="shared" si="320"/>
        <v>217.4036320143056</v>
      </c>
      <c r="U1608" s="38">
        <f t="shared" ref="U1608:U1671" si="326">T1608*0.95</f>
        <v>206.53345041359032</v>
      </c>
      <c r="V1608" s="38">
        <f t="shared" si="321"/>
        <v>204.46811590945441</v>
      </c>
      <c r="W1608" s="38">
        <f t="shared" si="321"/>
        <v>202.42343475035986</v>
      </c>
      <c r="X1608" s="38">
        <f t="shared" si="322"/>
        <v>192.30226301284185</v>
      </c>
      <c r="Y1608" s="38">
        <f t="shared" si="322"/>
        <v>182.68714986219976</v>
      </c>
      <c r="Z1608" s="38">
        <f t="shared" si="323"/>
        <v>182.68714986219976</v>
      </c>
    </row>
    <row r="1609" spans="2:26" x14ac:dyDescent="0.3">
      <c r="B1609" s="5" t="s">
        <v>38</v>
      </c>
      <c r="C1609" s="5">
        <v>1601</v>
      </c>
      <c r="D1609" s="5">
        <v>124</v>
      </c>
      <c r="E1609" s="9">
        <v>109.5</v>
      </c>
      <c r="F1609" s="9">
        <f t="shared" ref="F1609:F1672" si="327">E1609/3.6</f>
        <v>30.416666666666664</v>
      </c>
      <c r="G1609" s="48">
        <f t="shared" si="324"/>
        <v>-0.27777777777777779</v>
      </c>
      <c r="H1609" s="27">
        <f>$AC$17*G1609</f>
        <v>-52.916666666666671</v>
      </c>
      <c r="I1609" s="27">
        <f>($AG$17*$AC$17*$AI$17)</f>
        <v>37.376100000000001</v>
      </c>
      <c r="J1609" s="27">
        <f>0.5*$AH$17*$AF$17*F1609^2</f>
        <v>133.22499999999997</v>
      </c>
      <c r="K1609" s="30">
        <f t="shared" ref="K1609:K1672" si="328">H1609+I1609+J1609</f>
        <v>117.68443333333329</v>
      </c>
      <c r="L1609" s="35">
        <f t="shared" si="325"/>
        <v>3.5795681805555541</v>
      </c>
      <c r="M1609" s="35">
        <f t="shared" ref="M1609:M1672" si="329">IF(L1609&gt;0, L1609, 0)</f>
        <v>3.5795681805555541</v>
      </c>
      <c r="N1609" s="35">
        <f t="shared" ref="N1609:N1672" si="330">IF(L1609&lt;0, L1609, 0)</f>
        <v>0</v>
      </c>
      <c r="O1609" s="35">
        <f t="shared" ref="O1609:O1672" si="331">N1609*(-1)</f>
        <v>0</v>
      </c>
      <c r="P1609" s="36">
        <f>SUM($M$8:M1609)</f>
        <v>1894.9111157237664</v>
      </c>
      <c r="Q1609" s="36">
        <f>SUM($N$8:N1609)</f>
        <v>-228.84592843611117</v>
      </c>
      <c r="R1609" s="36">
        <f t="shared" ref="R1609:R1672" si="332">Q1609*(-1)</f>
        <v>228.84592843611117</v>
      </c>
      <c r="S1609" s="13"/>
      <c r="T1609" s="38">
        <f t="shared" ref="T1609:T1672" si="333">R1609*0.95</f>
        <v>217.4036320143056</v>
      </c>
      <c r="U1609" s="38">
        <f t="shared" si="326"/>
        <v>206.53345041359032</v>
      </c>
      <c r="V1609" s="38">
        <f t="shared" ref="V1609:W1672" si="334">U1609*0.99</f>
        <v>204.46811590945441</v>
      </c>
      <c r="W1609" s="38">
        <f t="shared" si="334"/>
        <v>202.42343475035986</v>
      </c>
      <c r="X1609" s="38">
        <f t="shared" ref="X1609:Y1672" si="335">W1609*0.95</f>
        <v>192.30226301284185</v>
      </c>
      <c r="Y1609" s="38">
        <f t="shared" si="335"/>
        <v>182.68714986219976</v>
      </c>
      <c r="Z1609" s="38">
        <f t="shared" ref="Z1609:Z1672" si="336">Y1609</f>
        <v>182.68714986219976</v>
      </c>
    </row>
    <row r="1610" spans="2:26" x14ac:dyDescent="0.3">
      <c r="B1610" s="5" t="s">
        <v>38</v>
      </c>
      <c r="C1610" s="5">
        <v>1602</v>
      </c>
      <c r="D1610" s="5">
        <v>125</v>
      </c>
      <c r="E1610" s="9">
        <v>108.5</v>
      </c>
      <c r="F1610" s="9">
        <f t="shared" si="327"/>
        <v>30.138888888888889</v>
      </c>
      <c r="G1610" s="48">
        <f t="shared" ref="G1610:G1673" si="337">($E1611-$E1609)/2/3.6</f>
        <v>-0.24999999999999961</v>
      </c>
      <c r="H1610" s="27">
        <f>$AC$17*G1610</f>
        <v>-47.624999999999929</v>
      </c>
      <c r="I1610" s="27">
        <f>($AG$17*$AC$17*$AI$17)</f>
        <v>37.376100000000001</v>
      </c>
      <c r="J1610" s="27">
        <f>0.5*$AH$17*$AF$17*F1610^2</f>
        <v>130.80277777777778</v>
      </c>
      <c r="K1610" s="30">
        <f t="shared" si="328"/>
        <v>120.55387777777784</v>
      </c>
      <c r="L1610" s="35">
        <f t="shared" si="325"/>
        <v>3.6333599274691379</v>
      </c>
      <c r="M1610" s="35">
        <f t="shared" si="329"/>
        <v>3.6333599274691379</v>
      </c>
      <c r="N1610" s="35">
        <f t="shared" si="330"/>
        <v>0</v>
      </c>
      <c r="O1610" s="35">
        <f t="shared" si="331"/>
        <v>0</v>
      </c>
      <c r="P1610" s="36">
        <f>SUM($M$8:M1610)</f>
        <v>1898.5444756512356</v>
      </c>
      <c r="Q1610" s="36">
        <f>SUM($N$8:N1610)</f>
        <v>-228.84592843611117</v>
      </c>
      <c r="R1610" s="36">
        <f t="shared" si="332"/>
        <v>228.84592843611117</v>
      </c>
      <c r="S1610" s="13"/>
      <c r="T1610" s="38">
        <f t="shared" si="333"/>
        <v>217.4036320143056</v>
      </c>
      <c r="U1610" s="38">
        <f t="shared" si="326"/>
        <v>206.53345041359032</v>
      </c>
      <c r="V1610" s="38">
        <f t="shared" si="334"/>
        <v>204.46811590945441</v>
      </c>
      <c r="W1610" s="38">
        <f t="shared" si="334"/>
        <v>202.42343475035986</v>
      </c>
      <c r="X1610" s="38">
        <f t="shared" si="335"/>
        <v>192.30226301284185</v>
      </c>
      <c r="Y1610" s="38">
        <f t="shared" si="335"/>
        <v>182.68714986219976</v>
      </c>
      <c r="Z1610" s="38">
        <f t="shared" si="336"/>
        <v>182.68714986219976</v>
      </c>
    </row>
    <row r="1611" spans="2:26" x14ac:dyDescent="0.3">
      <c r="B1611" s="5" t="s">
        <v>38</v>
      </c>
      <c r="C1611" s="5">
        <v>1603</v>
      </c>
      <c r="D1611" s="5">
        <v>126</v>
      </c>
      <c r="E1611" s="9">
        <v>107.7</v>
      </c>
      <c r="F1611" s="9">
        <f t="shared" si="327"/>
        <v>29.916666666666668</v>
      </c>
      <c r="G1611" s="48">
        <f t="shared" si="337"/>
        <v>-0.19444444444444522</v>
      </c>
      <c r="H1611" s="27">
        <f>$AC$17*G1611</f>
        <v>-37.041666666666814</v>
      </c>
      <c r="I1611" s="27">
        <f>($AG$17*$AC$17*$AI$17)</f>
        <v>37.376100000000001</v>
      </c>
      <c r="J1611" s="27">
        <f>0.5*$AH$17*$AF$17*F1611^2</f>
        <v>128.881</v>
      </c>
      <c r="K1611" s="30">
        <f t="shared" si="328"/>
        <v>129.21543333333318</v>
      </c>
      <c r="L1611" s="35">
        <f t="shared" si="325"/>
        <v>3.8656950472222178</v>
      </c>
      <c r="M1611" s="35">
        <f t="shared" si="329"/>
        <v>3.8656950472222178</v>
      </c>
      <c r="N1611" s="35">
        <f t="shared" si="330"/>
        <v>0</v>
      </c>
      <c r="O1611" s="35">
        <f t="shared" si="331"/>
        <v>0</v>
      </c>
      <c r="P1611" s="36">
        <f>SUM($M$8:M1611)</f>
        <v>1902.4101706984579</v>
      </c>
      <c r="Q1611" s="36">
        <f>SUM($N$8:N1611)</f>
        <v>-228.84592843611117</v>
      </c>
      <c r="R1611" s="36">
        <f t="shared" si="332"/>
        <v>228.84592843611117</v>
      </c>
      <c r="S1611" s="13"/>
      <c r="T1611" s="38">
        <f t="shared" si="333"/>
        <v>217.4036320143056</v>
      </c>
      <c r="U1611" s="38">
        <f t="shared" si="326"/>
        <v>206.53345041359032</v>
      </c>
      <c r="V1611" s="38">
        <f t="shared" si="334"/>
        <v>204.46811590945441</v>
      </c>
      <c r="W1611" s="38">
        <f t="shared" si="334"/>
        <v>202.42343475035986</v>
      </c>
      <c r="X1611" s="38">
        <f t="shared" si="335"/>
        <v>192.30226301284185</v>
      </c>
      <c r="Y1611" s="38">
        <f t="shared" si="335"/>
        <v>182.68714986219976</v>
      </c>
      <c r="Z1611" s="38">
        <f t="shared" si="336"/>
        <v>182.68714986219976</v>
      </c>
    </row>
    <row r="1612" spans="2:26" x14ac:dyDescent="0.3">
      <c r="B1612" s="5" t="s">
        <v>38</v>
      </c>
      <c r="C1612" s="5">
        <v>1604</v>
      </c>
      <c r="D1612" s="5">
        <v>127</v>
      </c>
      <c r="E1612" s="9">
        <v>107.1</v>
      </c>
      <c r="F1612" s="9">
        <f t="shared" si="327"/>
        <v>29.749999999999996</v>
      </c>
      <c r="G1612" s="48">
        <f t="shared" si="337"/>
        <v>-0.15277777777777896</v>
      </c>
      <c r="H1612" s="27">
        <f>$AC$17*G1612</f>
        <v>-29.104166666666892</v>
      </c>
      <c r="I1612" s="27">
        <f>($AG$17*$AC$17*$AI$17)</f>
        <v>37.376100000000001</v>
      </c>
      <c r="J1612" s="27">
        <f>0.5*$AH$17*$AF$17*F1612^2</f>
        <v>127.44899999999996</v>
      </c>
      <c r="K1612" s="30">
        <f t="shared" si="328"/>
        <v>135.72093333333305</v>
      </c>
      <c r="L1612" s="35">
        <f t="shared" si="325"/>
        <v>4.0376977666666578</v>
      </c>
      <c r="M1612" s="35">
        <f t="shared" si="329"/>
        <v>4.0376977666666578</v>
      </c>
      <c r="N1612" s="35">
        <f t="shared" si="330"/>
        <v>0</v>
      </c>
      <c r="O1612" s="35">
        <f t="shared" si="331"/>
        <v>0</v>
      </c>
      <c r="P1612" s="36">
        <f>SUM($M$8:M1612)</f>
        <v>1906.4478684651247</v>
      </c>
      <c r="Q1612" s="36">
        <f>SUM($N$8:N1612)</f>
        <v>-228.84592843611117</v>
      </c>
      <c r="R1612" s="36">
        <f t="shared" si="332"/>
        <v>228.84592843611117</v>
      </c>
      <c r="S1612" s="13"/>
      <c r="T1612" s="38">
        <f t="shared" si="333"/>
        <v>217.4036320143056</v>
      </c>
      <c r="U1612" s="38">
        <f t="shared" si="326"/>
        <v>206.53345041359032</v>
      </c>
      <c r="V1612" s="38">
        <f t="shared" si="334"/>
        <v>204.46811590945441</v>
      </c>
      <c r="W1612" s="38">
        <f t="shared" si="334"/>
        <v>202.42343475035986</v>
      </c>
      <c r="X1612" s="38">
        <f t="shared" si="335"/>
        <v>192.30226301284185</v>
      </c>
      <c r="Y1612" s="38">
        <f t="shared" si="335"/>
        <v>182.68714986219976</v>
      </c>
      <c r="Z1612" s="38">
        <f t="shared" si="336"/>
        <v>182.68714986219976</v>
      </c>
    </row>
    <row r="1613" spans="2:26" x14ac:dyDescent="0.3">
      <c r="B1613" s="5" t="s">
        <v>38</v>
      </c>
      <c r="C1613" s="5">
        <v>1605</v>
      </c>
      <c r="D1613" s="5">
        <v>128</v>
      </c>
      <c r="E1613" s="9">
        <v>106.6</v>
      </c>
      <c r="F1613" s="9">
        <f t="shared" si="327"/>
        <v>29.611111111111107</v>
      </c>
      <c r="G1613" s="48">
        <f t="shared" si="337"/>
        <v>-9.7222222222220642E-2</v>
      </c>
      <c r="H1613" s="27">
        <f>$AC$17*G1613</f>
        <v>-18.520833333333034</v>
      </c>
      <c r="I1613" s="27">
        <f>($AG$17*$AC$17*$AI$17)</f>
        <v>37.376100000000001</v>
      </c>
      <c r="J1613" s="27">
        <f>0.5*$AH$17*$AF$17*F1613^2</f>
        <v>126.26177777777774</v>
      </c>
      <c r="K1613" s="30">
        <f t="shared" si="328"/>
        <v>145.1170444444447</v>
      </c>
      <c r="L1613" s="35">
        <f t="shared" si="325"/>
        <v>4.2970769271605</v>
      </c>
      <c r="M1613" s="35">
        <f t="shared" si="329"/>
        <v>4.2970769271605</v>
      </c>
      <c r="N1613" s="35">
        <f t="shared" si="330"/>
        <v>0</v>
      </c>
      <c r="O1613" s="35">
        <f t="shared" si="331"/>
        <v>0</v>
      </c>
      <c r="P1613" s="36">
        <f>SUM($M$8:M1613)</f>
        <v>1910.7449453922852</v>
      </c>
      <c r="Q1613" s="36">
        <f>SUM($N$8:N1613)</f>
        <v>-228.84592843611117</v>
      </c>
      <c r="R1613" s="36">
        <f t="shared" si="332"/>
        <v>228.84592843611117</v>
      </c>
      <c r="S1613" s="13"/>
      <c r="T1613" s="38">
        <f t="shared" si="333"/>
        <v>217.4036320143056</v>
      </c>
      <c r="U1613" s="38">
        <f t="shared" si="326"/>
        <v>206.53345041359032</v>
      </c>
      <c r="V1613" s="38">
        <f t="shared" si="334"/>
        <v>204.46811590945441</v>
      </c>
      <c r="W1613" s="38">
        <f t="shared" si="334"/>
        <v>202.42343475035986</v>
      </c>
      <c r="X1613" s="38">
        <f t="shared" si="335"/>
        <v>192.30226301284185</v>
      </c>
      <c r="Y1613" s="38">
        <f t="shared" si="335"/>
        <v>182.68714986219976</v>
      </c>
      <c r="Z1613" s="38">
        <f t="shared" si="336"/>
        <v>182.68714986219976</v>
      </c>
    </row>
    <row r="1614" spans="2:26" x14ac:dyDescent="0.3">
      <c r="B1614" s="5" t="s">
        <v>38</v>
      </c>
      <c r="C1614" s="5">
        <v>1606</v>
      </c>
      <c r="D1614" s="5">
        <v>129</v>
      </c>
      <c r="E1614" s="9">
        <v>106.4</v>
      </c>
      <c r="F1614" s="9">
        <f t="shared" si="327"/>
        <v>29.555555555555557</v>
      </c>
      <c r="G1614" s="48">
        <f t="shared" si="337"/>
        <v>-5.5555555555554373E-2</v>
      </c>
      <c r="H1614" s="27">
        <f>$AC$17*G1614</f>
        <v>-10.583333333333108</v>
      </c>
      <c r="I1614" s="27">
        <f>($AG$17*$AC$17*$AI$17)</f>
        <v>37.376100000000001</v>
      </c>
      <c r="J1614" s="27">
        <f>0.5*$AH$17*$AF$17*F1614^2</f>
        <v>125.78844444444445</v>
      </c>
      <c r="K1614" s="30">
        <f t="shared" si="328"/>
        <v>152.58121111111134</v>
      </c>
      <c r="L1614" s="35">
        <f t="shared" si="325"/>
        <v>4.5096224617284024</v>
      </c>
      <c r="M1614" s="35">
        <f t="shared" si="329"/>
        <v>4.5096224617284024</v>
      </c>
      <c r="N1614" s="35">
        <f t="shared" si="330"/>
        <v>0</v>
      </c>
      <c r="O1614" s="35">
        <f t="shared" si="331"/>
        <v>0</v>
      </c>
      <c r="P1614" s="36">
        <f>SUM($M$8:M1614)</f>
        <v>1915.2545678540137</v>
      </c>
      <c r="Q1614" s="36">
        <f>SUM($N$8:N1614)</f>
        <v>-228.84592843611117</v>
      </c>
      <c r="R1614" s="36">
        <f t="shared" si="332"/>
        <v>228.84592843611117</v>
      </c>
      <c r="S1614" s="13"/>
      <c r="T1614" s="38">
        <f t="shared" si="333"/>
        <v>217.4036320143056</v>
      </c>
      <c r="U1614" s="38">
        <f t="shared" si="326"/>
        <v>206.53345041359032</v>
      </c>
      <c r="V1614" s="38">
        <f t="shared" si="334"/>
        <v>204.46811590945441</v>
      </c>
      <c r="W1614" s="38">
        <f t="shared" si="334"/>
        <v>202.42343475035986</v>
      </c>
      <c r="X1614" s="38">
        <f t="shared" si="335"/>
        <v>192.30226301284185</v>
      </c>
      <c r="Y1614" s="38">
        <f t="shared" si="335"/>
        <v>182.68714986219976</v>
      </c>
      <c r="Z1614" s="38">
        <f t="shared" si="336"/>
        <v>182.68714986219976</v>
      </c>
    </row>
    <row r="1615" spans="2:26" x14ac:dyDescent="0.3">
      <c r="B1615" s="5" t="s">
        <v>38</v>
      </c>
      <c r="C1615" s="5">
        <v>1607</v>
      </c>
      <c r="D1615" s="5">
        <v>130</v>
      </c>
      <c r="E1615" s="9">
        <v>106.2</v>
      </c>
      <c r="F1615" s="9">
        <f t="shared" si="327"/>
        <v>29.5</v>
      </c>
      <c r="G1615" s="48">
        <f t="shared" si="337"/>
        <v>-2.7777777777778172E-2</v>
      </c>
      <c r="H1615" s="27">
        <f>$AC$17*G1615</f>
        <v>-5.2916666666667416</v>
      </c>
      <c r="I1615" s="27">
        <f>($AG$17*$AC$17*$AI$17)</f>
        <v>37.376100000000001</v>
      </c>
      <c r="J1615" s="27">
        <f>0.5*$AH$17*$AF$17*F1615^2</f>
        <v>125.31599999999999</v>
      </c>
      <c r="K1615" s="30">
        <f t="shared" si="328"/>
        <v>157.40043333333324</v>
      </c>
      <c r="L1615" s="35">
        <f t="shared" si="325"/>
        <v>4.6433127833333314</v>
      </c>
      <c r="M1615" s="35">
        <f t="shared" si="329"/>
        <v>4.6433127833333314</v>
      </c>
      <c r="N1615" s="35">
        <f t="shared" si="330"/>
        <v>0</v>
      </c>
      <c r="O1615" s="35">
        <f t="shared" si="331"/>
        <v>0</v>
      </c>
      <c r="P1615" s="36">
        <f>SUM($M$8:M1615)</f>
        <v>1919.897880637347</v>
      </c>
      <c r="Q1615" s="36">
        <f>SUM($N$8:N1615)</f>
        <v>-228.84592843611117</v>
      </c>
      <c r="R1615" s="36">
        <f t="shared" si="332"/>
        <v>228.84592843611117</v>
      </c>
      <c r="S1615" s="13"/>
      <c r="T1615" s="38">
        <f t="shared" si="333"/>
        <v>217.4036320143056</v>
      </c>
      <c r="U1615" s="38">
        <f t="shared" si="326"/>
        <v>206.53345041359032</v>
      </c>
      <c r="V1615" s="38">
        <f t="shared" si="334"/>
        <v>204.46811590945441</v>
      </c>
      <c r="W1615" s="38">
        <f t="shared" si="334"/>
        <v>202.42343475035986</v>
      </c>
      <c r="X1615" s="38">
        <f t="shared" si="335"/>
        <v>192.30226301284185</v>
      </c>
      <c r="Y1615" s="38">
        <f t="shared" si="335"/>
        <v>182.68714986219976</v>
      </c>
      <c r="Z1615" s="38">
        <f t="shared" si="336"/>
        <v>182.68714986219976</v>
      </c>
    </row>
    <row r="1616" spans="2:26" x14ac:dyDescent="0.3">
      <c r="B1616" s="5" t="s">
        <v>38</v>
      </c>
      <c r="C1616" s="5">
        <v>1608</v>
      </c>
      <c r="D1616" s="5">
        <v>131</v>
      </c>
      <c r="E1616" s="9">
        <v>106.2</v>
      </c>
      <c r="F1616" s="9">
        <f t="shared" si="327"/>
        <v>29.5</v>
      </c>
      <c r="G1616" s="48">
        <f t="shared" si="337"/>
        <v>0</v>
      </c>
      <c r="H1616" s="27">
        <f>$AC$17*G1616</f>
        <v>0</v>
      </c>
      <c r="I1616" s="27">
        <f>($AG$17*$AC$17*$AI$17)</f>
        <v>37.376100000000001</v>
      </c>
      <c r="J1616" s="27">
        <f>0.5*$AH$17*$AF$17*F1616^2</f>
        <v>125.31599999999999</v>
      </c>
      <c r="K1616" s="30">
        <f t="shared" si="328"/>
        <v>162.69209999999998</v>
      </c>
      <c r="L1616" s="35">
        <f t="shared" si="325"/>
        <v>4.7994169499999995</v>
      </c>
      <c r="M1616" s="35">
        <f t="shared" si="329"/>
        <v>4.7994169499999995</v>
      </c>
      <c r="N1616" s="35">
        <f t="shared" si="330"/>
        <v>0</v>
      </c>
      <c r="O1616" s="35">
        <f t="shared" si="331"/>
        <v>0</v>
      </c>
      <c r="P1616" s="36">
        <f>SUM($M$8:M1616)</f>
        <v>1924.6972975873471</v>
      </c>
      <c r="Q1616" s="36">
        <f>SUM($N$8:N1616)</f>
        <v>-228.84592843611117</v>
      </c>
      <c r="R1616" s="36">
        <f t="shared" si="332"/>
        <v>228.84592843611117</v>
      </c>
      <c r="S1616" s="13"/>
      <c r="T1616" s="38">
        <f t="shared" si="333"/>
        <v>217.4036320143056</v>
      </c>
      <c r="U1616" s="38">
        <f t="shared" si="326"/>
        <v>206.53345041359032</v>
      </c>
      <c r="V1616" s="38">
        <f t="shared" si="334"/>
        <v>204.46811590945441</v>
      </c>
      <c r="W1616" s="38">
        <f t="shared" si="334"/>
        <v>202.42343475035986</v>
      </c>
      <c r="X1616" s="38">
        <f t="shared" si="335"/>
        <v>192.30226301284185</v>
      </c>
      <c r="Y1616" s="38">
        <f t="shared" si="335"/>
        <v>182.68714986219976</v>
      </c>
      <c r="Z1616" s="38">
        <f t="shared" si="336"/>
        <v>182.68714986219976</v>
      </c>
    </row>
    <row r="1617" spans="2:26" x14ac:dyDescent="0.3">
      <c r="B1617" s="5" t="s">
        <v>38</v>
      </c>
      <c r="C1617" s="5">
        <v>1609</v>
      </c>
      <c r="D1617" s="5">
        <v>132</v>
      </c>
      <c r="E1617" s="9">
        <v>106.2</v>
      </c>
      <c r="F1617" s="9">
        <f t="shared" si="327"/>
        <v>29.5</v>
      </c>
      <c r="G1617" s="48">
        <f t="shared" si="337"/>
        <v>2.7777777777778172E-2</v>
      </c>
      <c r="H1617" s="27">
        <f>$AC$17*G1617</f>
        <v>5.2916666666667416</v>
      </c>
      <c r="I1617" s="27">
        <f>($AG$17*$AC$17*$AI$17)</f>
        <v>37.376100000000001</v>
      </c>
      <c r="J1617" s="27">
        <f>0.5*$AH$17*$AF$17*F1617^2</f>
        <v>125.31599999999999</v>
      </c>
      <c r="K1617" s="30">
        <f t="shared" si="328"/>
        <v>167.98376666666672</v>
      </c>
      <c r="L1617" s="35">
        <f t="shared" si="325"/>
        <v>4.9555211166666684</v>
      </c>
      <c r="M1617" s="35">
        <f t="shared" si="329"/>
        <v>4.9555211166666684</v>
      </c>
      <c r="N1617" s="35">
        <f t="shared" si="330"/>
        <v>0</v>
      </c>
      <c r="O1617" s="35">
        <f t="shared" si="331"/>
        <v>0</v>
      </c>
      <c r="P1617" s="36">
        <f>SUM($M$8:M1617)</f>
        <v>1929.6528187040137</v>
      </c>
      <c r="Q1617" s="36">
        <f>SUM($N$8:N1617)</f>
        <v>-228.84592843611117</v>
      </c>
      <c r="R1617" s="36">
        <f t="shared" si="332"/>
        <v>228.84592843611117</v>
      </c>
      <c r="S1617" s="13"/>
      <c r="T1617" s="38">
        <f t="shared" si="333"/>
        <v>217.4036320143056</v>
      </c>
      <c r="U1617" s="38">
        <f t="shared" si="326"/>
        <v>206.53345041359032</v>
      </c>
      <c r="V1617" s="38">
        <f t="shared" si="334"/>
        <v>204.46811590945441</v>
      </c>
      <c r="W1617" s="38">
        <f t="shared" si="334"/>
        <v>202.42343475035986</v>
      </c>
      <c r="X1617" s="38">
        <f t="shared" si="335"/>
        <v>192.30226301284185</v>
      </c>
      <c r="Y1617" s="38">
        <f t="shared" si="335"/>
        <v>182.68714986219976</v>
      </c>
      <c r="Z1617" s="38">
        <f t="shared" si="336"/>
        <v>182.68714986219976</v>
      </c>
    </row>
    <row r="1618" spans="2:26" x14ac:dyDescent="0.3">
      <c r="B1618" s="5" t="s">
        <v>38</v>
      </c>
      <c r="C1618" s="5">
        <v>1610</v>
      </c>
      <c r="D1618" s="5">
        <v>133</v>
      </c>
      <c r="E1618" s="9">
        <v>106.4</v>
      </c>
      <c r="F1618" s="9">
        <f t="shared" si="327"/>
        <v>29.555555555555557</v>
      </c>
      <c r="G1618" s="48">
        <f t="shared" si="337"/>
        <v>4.1666666666666269E-2</v>
      </c>
      <c r="H1618" s="27">
        <f>$AC$17*G1618</f>
        <v>7.9374999999999245</v>
      </c>
      <c r="I1618" s="27">
        <f>($AG$17*$AC$17*$AI$17)</f>
        <v>37.376100000000001</v>
      </c>
      <c r="J1618" s="27">
        <f>0.5*$AH$17*$AF$17*F1618^2</f>
        <v>125.78844444444445</v>
      </c>
      <c r="K1618" s="30">
        <f t="shared" si="328"/>
        <v>171.10204444444437</v>
      </c>
      <c r="L1618" s="35">
        <f t="shared" si="325"/>
        <v>5.0570159802469119</v>
      </c>
      <c r="M1618" s="35">
        <f t="shared" si="329"/>
        <v>5.0570159802469119</v>
      </c>
      <c r="N1618" s="35">
        <f t="shared" si="330"/>
        <v>0</v>
      </c>
      <c r="O1618" s="35">
        <f t="shared" si="331"/>
        <v>0</v>
      </c>
      <c r="P1618" s="36">
        <f>SUM($M$8:M1618)</f>
        <v>1934.7098346842606</v>
      </c>
      <c r="Q1618" s="36">
        <f>SUM($N$8:N1618)</f>
        <v>-228.84592843611117</v>
      </c>
      <c r="R1618" s="36">
        <f t="shared" si="332"/>
        <v>228.84592843611117</v>
      </c>
      <c r="S1618" s="13"/>
      <c r="T1618" s="38">
        <f t="shared" si="333"/>
        <v>217.4036320143056</v>
      </c>
      <c r="U1618" s="38">
        <f t="shared" si="326"/>
        <v>206.53345041359032</v>
      </c>
      <c r="V1618" s="38">
        <f t="shared" si="334"/>
        <v>204.46811590945441</v>
      </c>
      <c r="W1618" s="38">
        <f t="shared" si="334"/>
        <v>202.42343475035986</v>
      </c>
      <c r="X1618" s="38">
        <f t="shared" si="335"/>
        <v>192.30226301284185</v>
      </c>
      <c r="Y1618" s="38">
        <f t="shared" si="335"/>
        <v>182.68714986219976</v>
      </c>
      <c r="Z1618" s="38">
        <f t="shared" si="336"/>
        <v>182.68714986219976</v>
      </c>
    </row>
    <row r="1619" spans="2:26" x14ac:dyDescent="0.3">
      <c r="B1619" s="5" t="s">
        <v>38</v>
      </c>
      <c r="C1619" s="5">
        <v>1611</v>
      </c>
      <c r="D1619" s="5">
        <v>134</v>
      </c>
      <c r="E1619" s="9">
        <v>106.5</v>
      </c>
      <c r="F1619" s="9">
        <f t="shared" si="327"/>
        <v>29.583333333333332</v>
      </c>
      <c r="G1619" s="48">
        <f t="shared" si="337"/>
        <v>5.5555555555554373E-2</v>
      </c>
      <c r="H1619" s="27">
        <f>$AC$17*G1619</f>
        <v>10.583333333333108</v>
      </c>
      <c r="I1619" s="27">
        <f>($AG$17*$AC$17*$AI$17)</f>
        <v>37.376100000000001</v>
      </c>
      <c r="J1619" s="27">
        <f>0.5*$AH$17*$AF$17*F1619^2</f>
        <v>126.02499999999999</v>
      </c>
      <c r="K1619" s="30">
        <f t="shared" si="328"/>
        <v>173.9844333333331</v>
      </c>
      <c r="L1619" s="35">
        <f t="shared" si="325"/>
        <v>5.1470394861111046</v>
      </c>
      <c r="M1619" s="35">
        <f t="shared" si="329"/>
        <v>5.1470394861111046</v>
      </c>
      <c r="N1619" s="35">
        <f t="shared" si="330"/>
        <v>0</v>
      </c>
      <c r="O1619" s="35">
        <f t="shared" si="331"/>
        <v>0</v>
      </c>
      <c r="P1619" s="36">
        <f>SUM($M$8:M1619)</f>
        <v>1939.8568741703716</v>
      </c>
      <c r="Q1619" s="36">
        <f>SUM($N$8:N1619)</f>
        <v>-228.84592843611117</v>
      </c>
      <c r="R1619" s="36">
        <f t="shared" si="332"/>
        <v>228.84592843611117</v>
      </c>
      <c r="S1619" s="13"/>
      <c r="T1619" s="38">
        <f t="shared" si="333"/>
        <v>217.4036320143056</v>
      </c>
      <c r="U1619" s="38">
        <f t="shared" si="326"/>
        <v>206.53345041359032</v>
      </c>
      <c r="V1619" s="38">
        <f t="shared" si="334"/>
        <v>204.46811590945441</v>
      </c>
      <c r="W1619" s="38">
        <f t="shared" si="334"/>
        <v>202.42343475035986</v>
      </c>
      <c r="X1619" s="38">
        <f t="shared" si="335"/>
        <v>192.30226301284185</v>
      </c>
      <c r="Y1619" s="38">
        <f t="shared" si="335"/>
        <v>182.68714986219976</v>
      </c>
      <c r="Z1619" s="38">
        <f t="shared" si="336"/>
        <v>182.68714986219976</v>
      </c>
    </row>
    <row r="1620" spans="2:26" x14ac:dyDescent="0.3">
      <c r="B1620" s="5" t="s">
        <v>38</v>
      </c>
      <c r="C1620" s="5">
        <v>1612</v>
      </c>
      <c r="D1620" s="5">
        <v>135</v>
      </c>
      <c r="E1620" s="9">
        <v>106.8</v>
      </c>
      <c r="F1620" s="9">
        <f t="shared" si="327"/>
        <v>29.666666666666664</v>
      </c>
      <c r="G1620" s="48">
        <f t="shared" si="337"/>
        <v>9.7222222222222612E-2</v>
      </c>
      <c r="H1620" s="27">
        <f>$AC$17*G1620</f>
        <v>18.520833333333407</v>
      </c>
      <c r="I1620" s="27">
        <f>($AG$17*$AC$17*$AI$17)</f>
        <v>37.376100000000001</v>
      </c>
      <c r="J1620" s="27">
        <f>0.5*$AH$17*$AF$17*F1620^2</f>
        <v>126.73599999999998</v>
      </c>
      <c r="K1620" s="30">
        <f t="shared" si="328"/>
        <v>182.63293333333337</v>
      </c>
      <c r="L1620" s="35">
        <f t="shared" si="325"/>
        <v>5.4181103555555561</v>
      </c>
      <c r="M1620" s="35">
        <f t="shared" si="329"/>
        <v>5.4181103555555561</v>
      </c>
      <c r="N1620" s="35">
        <f t="shared" si="330"/>
        <v>0</v>
      </c>
      <c r="O1620" s="35">
        <f t="shared" si="331"/>
        <v>0</v>
      </c>
      <c r="P1620" s="36">
        <f>SUM($M$8:M1620)</f>
        <v>1945.2749845259273</v>
      </c>
      <c r="Q1620" s="36">
        <f>SUM($N$8:N1620)</f>
        <v>-228.84592843611117</v>
      </c>
      <c r="R1620" s="36">
        <f t="shared" si="332"/>
        <v>228.84592843611117</v>
      </c>
      <c r="S1620" s="13"/>
      <c r="T1620" s="38">
        <f t="shared" si="333"/>
        <v>217.4036320143056</v>
      </c>
      <c r="U1620" s="38">
        <f t="shared" si="326"/>
        <v>206.53345041359032</v>
      </c>
      <c r="V1620" s="38">
        <f t="shared" si="334"/>
        <v>204.46811590945441</v>
      </c>
      <c r="W1620" s="38">
        <f t="shared" si="334"/>
        <v>202.42343475035986</v>
      </c>
      <c r="X1620" s="38">
        <f t="shared" si="335"/>
        <v>192.30226301284185</v>
      </c>
      <c r="Y1620" s="38">
        <f t="shared" si="335"/>
        <v>182.68714986219976</v>
      </c>
      <c r="Z1620" s="38">
        <f t="shared" si="336"/>
        <v>182.68714986219976</v>
      </c>
    </row>
    <row r="1621" spans="2:26" x14ac:dyDescent="0.3">
      <c r="B1621" s="5" t="s">
        <v>38</v>
      </c>
      <c r="C1621" s="5">
        <v>1613</v>
      </c>
      <c r="D1621" s="5">
        <v>136</v>
      </c>
      <c r="E1621" s="9">
        <v>107.2</v>
      </c>
      <c r="F1621" s="9">
        <f t="shared" si="327"/>
        <v>29.777777777777779</v>
      </c>
      <c r="G1621" s="48">
        <f t="shared" si="337"/>
        <v>0.1388888888888889</v>
      </c>
      <c r="H1621" s="27">
        <f>$AC$17*G1621</f>
        <v>26.458333333333336</v>
      </c>
      <c r="I1621" s="27">
        <f>($AG$17*$AC$17*$AI$17)</f>
        <v>37.376100000000001</v>
      </c>
      <c r="J1621" s="27">
        <f>0.5*$AH$17*$AF$17*F1621^2</f>
        <v>127.68711111111111</v>
      </c>
      <c r="K1621" s="30">
        <f t="shared" si="328"/>
        <v>191.52154444444443</v>
      </c>
      <c r="L1621" s="35">
        <f t="shared" si="325"/>
        <v>5.7030859901234559</v>
      </c>
      <c r="M1621" s="35">
        <f t="shared" si="329"/>
        <v>5.7030859901234559</v>
      </c>
      <c r="N1621" s="35">
        <f t="shared" si="330"/>
        <v>0</v>
      </c>
      <c r="O1621" s="35">
        <f t="shared" si="331"/>
        <v>0</v>
      </c>
      <c r="P1621" s="36">
        <f>SUM($M$8:M1621)</f>
        <v>1950.9780705160508</v>
      </c>
      <c r="Q1621" s="36">
        <f>SUM($N$8:N1621)</f>
        <v>-228.84592843611117</v>
      </c>
      <c r="R1621" s="36">
        <f t="shared" si="332"/>
        <v>228.84592843611117</v>
      </c>
      <c r="S1621" s="13"/>
      <c r="T1621" s="38">
        <f t="shared" si="333"/>
        <v>217.4036320143056</v>
      </c>
      <c r="U1621" s="38">
        <f t="shared" si="326"/>
        <v>206.53345041359032</v>
      </c>
      <c r="V1621" s="38">
        <f t="shared" si="334"/>
        <v>204.46811590945441</v>
      </c>
      <c r="W1621" s="38">
        <f t="shared" si="334"/>
        <v>202.42343475035986</v>
      </c>
      <c r="X1621" s="38">
        <f t="shared" si="335"/>
        <v>192.30226301284185</v>
      </c>
      <c r="Y1621" s="38">
        <f t="shared" si="335"/>
        <v>182.68714986219976</v>
      </c>
      <c r="Z1621" s="38">
        <f t="shared" si="336"/>
        <v>182.68714986219976</v>
      </c>
    </row>
    <row r="1622" spans="2:26" x14ac:dyDescent="0.3">
      <c r="B1622" s="5" t="s">
        <v>38</v>
      </c>
      <c r="C1622" s="5">
        <v>1614</v>
      </c>
      <c r="D1622" s="5">
        <v>137</v>
      </c>
      <c r="E1622" s="9">
        <v>107.8</v>
      </c>
      <c r="F1622" s="9">
        <f t="shared" si="327"/>
        <v>29.944444444444443</v>
      </c>
      <c r="G1622" s="48">
        <f t="shared" si="337"/>
        <v>0.18055555555555516</v>
      </c>
      <c r="H1622" s="27">
        <f>$AC$17*G1622</f>
        <v>34.395833333333258</v>
      </c>
      <c r="I1622" s="27">
        <f>($AG$17*$AC$17*$AI$17)</f>
        <v>37.376100000000001</v>
      </c>
      <c r="J1622" s="27">
        <f>0.5*$AH$17*$AF$17*F1622^2</f>
        <v>129.12044444444442</v>
      </c>
      <c r="K1622" s="30">
        <f t="shared" si="328"/>
        <v>200.89237777777768</v>
      </c>
      <c r="L1622" s="35">
        <f t="shared" si="325"/>
        <v>6.0156106456790095</v>
      </c>
      <c r="M1622" s="35">
        <f t="shared" si="329"/>
        <v>6.0156106456790095</v>
      </c>
      <c r="N1622" s="35">
        <f t="shared" si="330"/>
        <v>0</v>
      </c>
      <c r="O1622" s="35">
        <f t="shared" si="331"/>
        <v>0</v>
      </c>
      <c r="P1622" s="36">
        <f>SUM($M$8:M1622)</f>
        <v>1956.9936811617299</v>
      </c>
      <c r="Q1622" s="36">
        <f>SUM($N$8:N1622)</f>
        <v>-228.84592843611117</v>
      </c>
      <c r="R1622" s="36">
        <f t="shared" si="332"/>
        <v>228.84592843611117</v>
      </c>
      <c r="S1622" s="13"/>
      <c r="T1622" s="38">
        <f t="shared" si="333"/>
        <v>217.4036320143056</v>
      </c>
      <c r="U1622" s="38">
        <f t="shared" si="326"/>
        <v>206.53345041359032</v>
      </c>
      <c r="V1622" s="38">
        <f t="shared" si="334"/>
        <v>204.46811590945441</v>
      </c>
      <c r="W1622" s="38">
        <f t="shared" si="334"/>
        <v>202.42343475035986</v>
      </c>
      <c r="X1622" s="38">
        <f t="shared" si="335"/>
        <v>192.30226301284185</v>
      </c>
      <c r="Y1622" s="38">
        <f t="shared" si="335"/>
        <v>182.68714986219976</v>
      </c>
      <c r="Z1622" s="38">
        <f t="shared" si="336"/>
        <v>182.68714986219976</v>
      </c>
    </row>
    <row r="1623" spans="2:26" x14ac:dyDescent="0.3">
      <c r="B1623" s="5" t="s">
        <v>38</v>
      </c>
      <c r="C1623" s="5">
        <v>1615</v>
      </c>
      <c r="D1623" s="5">
        <v>138</v>
      </c>
      <c r="E1623" s="9">
        <v>108.5</v>
      </c>
      <c r="F1623" s="9">
        <f t="shared" si="327"/>
        <v>30.138888888888889</v>
      </c>
      <c r="G1623" s="48">
        <f t="shared" si="337"/>
        <v>0.2222222222222234</v>
      </c>
      <c r="H1623" s="27">
        <f>$AC$17*G1623</f>
        <v>42.333333333333556</v>
      </c>
      <c r="I1623" s="27">
        <f>($AG$17*$AC$17*$AI$17)</f>
        <v>37.376100000000001</v>
      </c>
      <c r="J1623" s="27">
        <f>0.5*$AH$17*$AF$17*F1623^2</f>
        <v>130.80277777777778</v>
      </c>
      <c r="K1623" s="30">
        <f t="shared" si="328"/>
        <v>210.51221111111133</v>
      </c>
      <c r="L1623" s="35">
        <f t="shared" si="325"/>
        <v>6.3446041404321045</v>
      </c>
      <c r="M1623" s="35">
        <f t="shared" si="329"/>
        <v>6.3446041404321045</v>
      </c>
      <c r="N1623" s="35">
        <f t="shared" si="330"/>
        <v>0</v>
      </c>
      <c r="O1623" s="35">
        <f t="shared" si="331"/>
        <v>0</v>
      </c>
      <c r="P1623" s="36">
        <f>SUM($M$8:M1623)</f>
        <v>1963.3382853021619</v>
      </c>
      <c r="Q1623" s="36">
        <f>SUM($N$8:N1623)</f>
        <v>-228.84592843611117</v>
      </c>
      <c r="R1623" s="36">
        <f t="shared" si="332"/>
        <v>228.84592843611117</v>
      </c>
      <c r="S1623" s="13"/>
      <c r="T1623" s="38">
        <f t="shared" si="333"/>
        <v>217.4036320143056</v>
      </c>
      <c r="U1623" s="38">
        <f t="shared" si="326"/>
        <v>206.53345041359032</v>
      </c>
      <c r="V1623" s="38">
        <f t="shared" si="334"/>
        <v>204.46811590945441</v>
      </c>
      <c r="W1623" s="38">
        <f t="shared" si="334"/>
        <v>202.42343475035986</v>
      </c>
      <c r="X1623" s="38">
        <f t="shared" si="335"/>
        <v>192.30226301284185</v>
      </c>
      <c r="Y1623" s="38">
        <f t="shared" si="335"/>
        <v>182.68714986219976</v>
      </c>
      <c r="Z1623" s="38">
        <f t="shared" si="336"/>
        <v>182.68714986219976</v>
      </c>
    </row>
    <row r="1624" spans="2:26" x14ac:dyDescent="0.3">
      <c r="B1624" s="5" t="s">
        <v>38</v>
      </c>
      <c r="C1624" s="5">
        <v>1616</v>
      </c>
      <c r="D1624" s="5">
        <v>139</v>
      </c>
      <c r="E1624" s="9">
        <v>109.4</v>
      </c>
      <c r="F1624" s="9">
        <f t="shared" si="327"/>
        <v>30.388888888888889</v>
      </c>
      <c r="G1624" s="48">
        <f t="shared" si="337"/>
        <v>0.27777777777777779</v>
      </c>
      <c r="H1624" s="27">
        <f>$AC$17*G1624</f>
        <v>52.916666666666671</v>
      </c>
      <c r="I1624" s="27">
        <f>($AG$17*$AC$17*$AI$17)</f>
        <v>37.376100000000001</v>
      </c>
      <c r="J1624" s="27">
        <f>0.5*$AH$17*$AF$17*F1624^2</f>
        <v>132.98177777777778</v>
      </c>
      <c r="K1624" s="30">
        <f t="shared" si="328"/>
        <v>223.27454444444444</v>
      </c>
      <c r="L1624" s="35">
        <f t="shared" si="325"/>
        <v>6.7850653228395057</v>
      </c>
      <c r="M1624" s="35">
        <f t="shared" si="329"/>
        <v>6.7850653228395057</v>
      </c>
      <c r="N1624" s="35">
        <f t="shared" si="330"/>
        <v>0</v>
      </c>
      <c r="O1624" s="35">
        <f t="shared" si="331"/>
        <v>0</v>
      </c>
      <c r="P1624" s="36">
        <f>SUM($M$8:M1624)</f>
        <v>1970.1233506250014</v>
      </c>
      <c r="Q1624" s="36">
        <f>SUM($N$8:N1624)</f>
        <v>-228.84592843611117</v>
      </c>
      <c r="R1624" s="36">
        <f t="shared" si="332"/>
        <v>228.84592843611117</v>
      </c>
      <c r="S1624" s="13"/>
      <c r="T1624" s="38">
        <f t="shared" si="333"/>
        <v>217.4036320143056</v>
      </c>
      <c r="U1624" s="38">
        <f t="shared" si="326"/>
        <v>206.53345041359032</v>
      </c>
      <c r="V1624" s="38">
        <f t="shared" si="334"/>
        <v>204.46811590945441</v>
      </c>
      <c r="W1624" s="38">
        <f t="shared" si="334"/>
        <v>202.42343475035986</v>
      </c>
      <c r="X1624" s="38">
        <f t="shared" si="335"/>
        <v>192.30226301284185</v>
      </c>
      <c r="Y1624" s="38">
        <f t="shared" si="335"/>
        <v>182.68714986219976</v>
      </c>
      <c r="Z1624" s="38">
        <f t="shared" si="336"/>
        <v>182.68714986219976</v>
      </c>
    </row>
    <row r="1625" spans="2:26" x14ac:dyDescent="0.3">
      <c r="B1625" s="5" t="s">
        <v>38</v>
      </c>
      <c r="C1625" s="5">
        <v>1617</v>
      </c>
      <c r="D1625" s="5">
        <v>140</v>
      </c>
      <c r="E1625" s="9">
        <v>110.5</v>
      </c>
      <c r="F1625" s="9">
        <f t="shared" si="327"/>
        <v>30.694444444444443</v>
      </c>
      <c r="G1625" s="48">
        <f t="shared" si="337"/>
        <v>0.31944444444444403</v>
      </c>
      <c r="H1625" s="27">
        <f>$AC$17*G1625</f>
        <v>60.854166666666586</v>
      </c>
      <c r="I1625" s="27">
        <f>($AG$17*$AC$17*$AI$17)</f>
        <v>37.376100000000001</v>
      </c>
      <c r="J1625" s="27">
        <f>0.5*$AH$17*$AF$17*F1625^2</f>
        <v>135.66944444444442</v>
      </c>
      <c r="K1625" s="30">
        <f t="shared" si="328"/>
        <v>233.899711111111</v>
      </c>
      <c r="L1625" s="35">
        <f t="shared" si="325"/>
        <v>7.1794216882716011</v>
      </c>
      <c r="M1625" s="35">
        <f t="shared" si="329"/>
        <v>7.1794216882716011</v>
      </c>
      <c r="N1625" s="35">
        <f t="shared" si="330"/>
        <v>0</v>
      </c>
      <c r="O1625" s="35">
        <f t="shared" si="331"/>
        <v>0</v>
      </c>
      <c r="P1625" s="36">
        <f>SUM($M$8:M1625)</f>
        <v>1977.302772313273</v>
      </c>
      <c r="Q1625" s="36">
        <f>SUM($N$8:N1625)</f>
        <v>-228.84592843611117</v>
      </c>
      <c r="R1625" s="36">
        <f t="shared" si="332"/>
        <v>228.84592843611117</v>
      </c>
      <c r="S1625" s="13"/>
      <c r="T1625" s="38">
        <f t="shared" si="333"/>
        <v>217.4036320143056</v>
      </c>
      <c r="U1625" s="38">
        <f t="shared" si="326"/>
        <v>206.53345041359032</v>
      </c>
      <c r="V1625" s="38">
        <f t="shared" si="334"/>
        <v>204.46811590945441</v>
      </c>
      <c r="W1625" s="38">
        <f t="shared" si="334"/>
        <v>202.42343475035986</v>
      </c>
      <c r="X1625" s="38">
        <f t="shared" si="335"/>
        <v>192.30226301284185</v>
      </c>
      <c r="Y1625" s="38">
        <f t="shared" si="335"/>
        <v>182.68714986219976</v>
      </c>
      <c r="Z1625" s="38">
        <f t="shared" si="336"/>
        <v>182.68714986219976</v>
      </c>
    </row>
    <row r="1626" spans="2:26" x14ac:dyDescent="0.3">
      <c r="B1626" s="5" t="s">
        <v>38</v>
      </c>
      <c r="C1626" s="5">
        <v>1618</v>
      </c>
      <c r="D1626" s="5">
        <v>141</v>
      </c>
      <c r="E1626" s="9">
        <v>111.7</v>
      </c>
      <c r="F1626" s="9">
        <f t="shared" si="327"/>
        <v>31.027777777777779</v>
      </c>
      <c r="G1626" s="48">
        <f t="shared" si="337"/>
        <v>0.34722222222222221</v>
      </c>
      <c r="H1626" s="27">
        <f>$AC$17*G1626</f>
        <v>66.145833333333329</v>
      </c>
      <c r="I1626" s="27">
        <f>($AG$17*$AC$17*$AI$17)</f>
        <v>37.376100000000001</v>
      </c>
      <c r="J1626" s="27">
        <f>0.5*$AH$17*$AF$17*F1626^2</f>
        <v>138.6321111111111</v>
      </c>
      <c r="K1626" s="30">
        <f t="shared" si="328"/>
        <v>242.15404444444442</v>
      </c>
      <c r="L1626" s="35">
        <f t="shared" si="325"/>
        <v>7.5135018790123453</v>
      </c>
      <c r="M1626" s="35">
        <f t="shared" si="329"/>
        <v>7.5135018790123453</v>
      </c>
      <c r="N1626" s="35">
        <f t="shared" si="330"/>
        <v>0</v>
      </c>
      <c r="O1626" s="35">
        <f t="shared" si="331"/>
        <v>0</v>
      </c>
      <c r="P1626" s="36">
        <f>SUM($M$8:M1626)</f>
        <v>1984.8162741922854</v>
      </c>
      <c r="Q1626" s="36">
        <f>SUM($N$8:N1626)</f>
        <v>-228.84592843611117</v>
      </c>
      <c r="R1626" s="36">
        <f t="shared" si="332"/>
        <v>228.84592843611117</v>
      </c>
      <c r="S1626" s="13"/>
      <c r="T1626" s="38">
        <f t="shared" si="333"/>
        <v>217.4036320143056</v>
      </c>
      <c r="U1626" s="38">
        <f t="shared" si="326"/>
        <v>206.53345041359032</v>
      </c>
      <c r="V1626" s="38">
        <f t="shared" si="334"/>
        <v>204.46811590945441</v>
      </c>
      <c r="W1626" s="38">
        <f t="shared" si="334"/>
        <v>202.42343475035986</v>
      </c>
      <c r="X1626" s="38">
        <f t="shared" si="335"/>
        <v>192.30226301284185</v>
      </c>
      <c r="Y1626" s="38">
        <f t="shared" si="335"/>
        <v>182.68714986219976</v>
      </c>
      <c r="Z1626" s="38">
        <f t="shared" si="336"/>
        <v>182.68714986219976</v>
      </c>
    </row>
    <row r="1627" spans="2:26" x14ac:dyDescent="0.3">
      <c r="B1627" s="5" t="s">
        <v>38</v>
      </c>
      <c r="C1627" s="5">
        <v>1619</v>
      </c>
      <c r="D1627" s="5">
        <v>142</v>
      </c>
      <c r="E1627" s="9">
        <v>113</v>
      </c>
      <c r="F1627" s="9">
        <f t="shared" si="327"/>
        <v>31.388888888888889</v>
      </c>
      <c r="G1627" s="48">
        <f t="shared" si="337"/>
        <v>0.33333333333333215</v>
      </c>
      <c r="H1627" s="27">
        <f>$AC$17*G1627</f>
        <v>63.499999999999773</v>
      </c>
      <c r="I1627" s="27">
        <f>($AG$17*$AC$17*$AI$17)</f>
        <v>37.376100000000001</v>
      </c>
      <c r="J1627" s="27">
        <f>0.5*$AH$17*$AF$17*F1627^2</f>
        <v>141.87777777777777</v>
      </c>
      <c r="K1627" s="30">
        <f t="shared" si="328"/>
        <v>242.75387777777755</v>
      </c>
      <c r="L1627" s="35">
        <f t="shared" si="325"/>
        <v>7.619774496913573</v>
      </c>
      <c r="M1627" s="35">
        <f t="shared" si="329"/>
        <v>7.619774496913573</v>
      </c>
      <c r="N1627" s="35">
        <f t="shared" si="330"/>
        <v>0</v>
      </c>
      <c r="O1627" s="35">
        <f t="shared" si="331"/>
        <v>0</v>
      </c>
      <c r="P1627" s="36">
        <f>SUM($M$8:M1627)</f>
        <v>1992.436048689199</v>
      </c>
      <c r="Q1627" s="36">
        <f>SUM($N$8:N1627)</f>
        <v>-228.84592843611117</v>
      </c>
      <c r="R1627" s="36">
        <f t="shared" si="332"/>
        <v>228.84592843611117</v>
      </c>
      <c r="S1627" s="13"/>
      <c r="T1627" s="38">
        <f t="shared" si="333"/>
        <v>217.4036320143056</v>
      </c>
      <c r="U1627" s="38">
        <f t="shared" si="326"/>
        <v>206.53345041359032</v>
      </c>
      <c r="V1627" s="38">
        <f t="shared" si="334"/>
        <v>204.46811590945441</v>
      </c>
      <c r="W1627" s="38">
        <f t="shared" si="334"/>
        <v>202.42343475035986</v>
      </c>
      <c r="X1627" s="38">
        <f t="shared" si="335"/>
        <v>192.30226301284185</v>
      </c>
      <c r="Y1627" s="38">
        <f t="shared" si="335"/>
        <v>182.68714986219976</v>
      </c>
      <c r="Z1627" s="38">
        <f t="shared" si="336"/>
        <v>182.68714986219976</v>
      </c>
    </row>
    <row r="1628" spans="2:26" x14ac:dyDescent="0.3">
      <c r="B1628" s="5" t="s">
        <v>38</v>
      </c>
      <c r="C1628" s="5">
        <v>1620</v>
      </c>
      <c r="D1628" s="5">
        <v>143</v>
      </c>
      <c r="E1628" s="9">
        <v>114.1</v>
      </c>
      <c r="F1628" s="9">
        <f t="shared" si="327"/>
        <v>31.694444444444443</v>
      </c>
      <c r="G1628" s="48">
        <f t="shared" si="337"/>
        <v>0.29166666666666585</v>
      </c>
      <c r="H1628" s="27">
        <f>$AC$17*G1628</f>
        <v>55.562499999999844</v>
      </c>
      <c r="I1628" s="27">
        <f>($AG$17*$AC$17*$AI$17)</f>
        <v>37.376100000000001</v>
      </c>
      <c r="J1628" s="27">
        <f>0.5*$AH$17*$AF$17*F1628^2</f>
        <v>144.6534444444444</v>
      </c>
      <c r="K1628" s="30">
        <f t="shared" si="328"/>
        <v>237.59204444444424</v>
      </c>
      <c r="L1628" s="35">
        <f t="shared" si="325"/>
        <v>7.530347853086413</v>
      </c>
      <c r="M1628" s="35">
        <f t="shared" si="329"/>
        <v>7.530347853086413</v>
      </c>
      <c r="N1628" s="35">
        <f t="shared" si="330"/>
        <v>0</v>
      </c>
      <c r="O1628" s="35">
        <f t="shared" si="331"/>
        <v>0</v>
      </c>
      <c r="P1628" s="36">
        <f>SUM($M$8:M1628)</f>
        <v>1999.9663965422853</v>
      </c>
      <c r="Q1628" s="36">
        <f>SUM($N$8:N1628)</f>
        <v>-228.84592843611117</v>
      </c>
      <c r="R1628" s="36">
        <f t="shared" si="332"/>
        <v>228.84592843611117</v>
      </c>
      <c r="S1628" s="13"/>
      <c r="T1628" s="38">
        <f t="shared" si="333"/>
        <v>217.4036320143056</v>
      </c>
      <c r="U1628" s="38">
        <f t="shared" si="326"/>
        <v>206.53345041359032</v>
      </c>
      <c r="V1628" s="38">
        <f t="shared" si="334"/>
        <v>204.46811590945441</v>
      </c>
      <c r="W1628" s="38">
        <f t="shared" si="334"/>
        <v>202.42343475035986</v>
      </c>
      <c r="X1628" s="38">
        <f t="shared" si="335"/>
        <v>192.30226301284185</v>
      </c>
      <c r="Y1628" s="38">
        <f t="shared" si="335"/>
        <v>182.68714986219976</v>
      </c>
      <c r="Z1628" s="38">
        <f t="shared" si="336"/>
        <v>182.68714986219976</v>
      </c>
    </row>
    <row r="1629" spans="2:26" x14ac:dyDescent="0.3">
      <c r="B1629" s="5" t="s">
        <v>38</v>
      </c>
      <c r="C1629" s="5">
        <v>1621</v>
      </c>
      <c r="D1629" s="5">
        <v>144</v>
      </c>
      <c r="E1629" s="9">
        <v>115.1</v>
      </c>
      <c r="F1629" s="9">
        <f t="shared" si="327"/>
        <v>31.972222222222221</v>
      </c>
      <c r="G1629" s="48">
        <f t="shared" si="337"/>
        <v>0.25000000000000155</v>
      </c>
      <c r="H1629" s="27">
        <f>$AC$17*G1629</f>
        <v>47.625000000000298</v>
      </c>
      <c r="I1629" s="27">
        <f>($AG$17*$AC$17*$AI$17)</f>
        <v>37.376100000000001</v>
      </c>
      <c r="J1629" s="27">
        <f>0.5*$AH$17*$AF$17*F1629^2</f>
        <v>147.20011111111108</v>
      </c>
      <c r="K1629" s="30">
        <f t="shared" si="328"/>
        <v>232.20121111111138</v>
      </c>
      <c r="L1629" s="35">
        <f t="shared" si="325"/>
        <v>7.4239887219135889</v>
      </c>
      <c r="M1629" s="35">
        <f t="shared" si="329"/>
        <v>7.4239887219135889</v>
      </c>
      <c r="N1629" s="35">
        <f t="shared" si="330"/>
        <v>0</v>
      </c>
      <c r="O1629" s="35">
        <f t="shared" si="331"/>
        <v>0</v>
      </c>
      <c r="P1629" s="36">
        <f>SUM($M$8:M1629)</f>
        <v>2007.390385264199</v>
      </c>
      <c r="Q1629" s="36">
        <f>SUM($N$8:N1629)</f>
        <v>-228.84592843611117</v>
      </c>
      <c r="R1629" s="36">
        <f t="shared" si="332"/>
        <v>228.84592843611117</v>
      </c>
      <c r="S1629" s="13"/>
      <c r="T1629" s="38">
        <f t="shared" si="333"/>
        <v>217.4036320143056</v>
      </c>
      <c r="U1629" s="38">
        <f t="shared" si="326"/>
        <v>206.53345041359032</v>
      </c>
      <c r="V1629" s="38">
        <f t="shared" si="334"/>
        <v>204.46811590945441</v>
      </c>
      <c r="W1629" s="38">
        <f t="shared" si="334"/>
        <v>202.42343475035986</v>
      </c>
      <c r="X1629" s="38">
        <f t="shared" si="335"/>
        <v>192.30226301284185</v>
      </c>
      <c r="Y1629" s="38">
        <f t="shared" si="335"/>
        <v>182.68714986219976</v>
      </c>
      <c r="Z1629" s="38">
        <f t="shared" si="336"/>
        <v>182.68714986219976</v>
      </c>
    </row>
    <row r="1630" spans="2:26" x14ac:dyDescent="0.3">
      <c r="B1630" s="5" t="s">
        <v>38</v>
      </c>
      <c r="C1630" s="5">
        <v>1622</v>
      </c>
      <c r="D1630" s="5">
        <v>145</v>
      </c>
      <c r="E1630" s="9">
        <v>115.9</v>
      </c>
      <c r="F1630" s="9">
        <f t="shared" si="327"/>
        <v>32.194444444444443</v>
      </c>
      <c r="G1630" s="48">
        <f t="shared" si="337"/>
        <v>0.19444444444444522</v>
      </c>
      <c r="H1630" s="27">
        <f>$AC$17*G1630</f>
        <v>37.041666666666814</v>
      </c>
      <c r="I1630" s="27">
        <f>($AG$17*$AC$17*$AI$17)</f>
        <v>37.376100000000001</v>
      </c>
      <c r="J1630" s="27">
        <f>0.5*$AH$17*$AF$17*F1630^2</f>
        <v>149.25344444444443</v>
      </c>
      <c r="K1630" s="30">
        <f t="shared" si="328"/>
        <v>223.67121111111123</v>
      </c>
      <c r="L1630" s="35">
        <f t="shared" si="325"/>
        <v>7.2009703799382754</v>
      </c>
      <c r="M1630" s="35">
        <f t="shared" si="329"/>
        <v>7.2009703799382754</v>
      </c>
      <c r="N1630" s="35">
        <f t="shared" si="330"/>
        <v>0</v>
      </c>
      <c r="O1630" s="35">
        <f t="shared" si="331"/>
        <v>0</v>
      </c>
      <c r="P1630" s="36">
        <f>SUM($M$8:M1630)</f>
        <v>2014.5913556441374</v>
      </c>
      <c r="Q1630" s="36">
        <f>SUM($N$8:N1630)</f>
        <v>-228.84592843611117</v>
      </c>
      <c r="R1630" s="36">
        <f t="shared" si="332"/>
        <v>228.84592843611117</v>
      </c>
      <c r="S1630" s="13"/>
      <c r="T1630" s="38">
        <f t="shared" si="333"/>
        <v>217.4036320143056</v>
      </c>
      <c r="U1630" s="38">
        <f t="shared" si="326"/>
        <v>206.53345041359032</v>
      </c>
      <c r="V1630" s="38">
        <f t="shared" si="334"/>
        <v>204.46811590945441</v>
      </c>
      <c r="W1630" s="38">
        <f t="shared" si="334"/>
        <v>202.42343475035986</v>
      </c>
      <c r="X1630" s="38">
        <f t="shared" si="335"/>
        <v>192.30226301284185</v>
      </c>
      <c r="Y1630" s="38">
        <f t="shared" si="335"/>
        <v>182.68714986219976</v>
      </c>
      <c r="Z1630" s="38">
        <f t="shared" si="336"/>
        <v>182.68714986219976</v>
      </c>
    </row>
    <row r="1631" spans="2:26" x14ac:dyDescent="0.3">
      <c r="B1631" s="5" t="s">
        <v>38</v>
      </c>
      <c r="C1631" s="5">
        <v>1623</v>
      </c>
      <c r="D1631" s="5">
        <v>146</v>
      </c>
      <c r="E1631" s="9">
        <v>116.5</v>
      </c>
      <c r="F1631" s="9">
        <f t="shared" si="327"/>
        <v>32.361111111111107</v>
      </c>
      <c r="G1631" s="48">
        <f t="shared" si="337"/>
        <v>0.11111111111111072</v>
      </c>
      <c r="H1631" s="27">
        <f>$AC$17*G1631</f>
        <v>21.166666666666593</v>
      </c>
      <c r="I1631" s="27">
        <f>($AG$17*$AC$17*$AI$17)</f>
        <v>37.376100000000001</v>
      </c>
      <c r="J1631" s="27">
        <f>0.5*$AH$17*$AF$17*F1631^2</f>
        <v>150.80277777777772</v>
      </c>
      <c r="K1631" s="30">
        <f t="shared" si="328"/>
        <v>209.34554444444433</v>
      </c>
      <c r="L1631" s="35">
        <f t="shared" si="325"/>
        <v>6.7746544243827111</v>
      </c>
      <c r="M1631" s="35">
        <f t="shared" si="329"/>
        <v>6.7746544243827111</v>
      </c>
      <c r="N1631" s="35">
        <f t="shared" si="330"/>
        <v>0</v>
      </c>
      <c r="O1631" s="35">
        <f t="shared" si="331"/>
        <v>0</v>
      </c>
      <c r="P1631" s="36">
        <f>SUM($M$8:M1631)</f>
        <v>2021.3660100685202</v>
      </c>
      <c r="Q1631" s="36">
        <f>SUM($N$8:N1631)</f>
        <v>-228.84592843611117</v>
      </c>
      <c r="R1631" s="36">
        <f t="shared" si="332"/>
        <v>228.84592843611117</v>
      </c>
      <c r="S1631" s="13"/>
      <c r="T1631" s="38">
        <f t="shared" si="333"/>
        <v>217.4036320143056</v>
      </c>
      <c r="U1631" s="38">
        <f t="shared" si="326"/>
        <v>206.53345041359032</v>
      </c>
      <c r="V1631" s="38">
        <f t="shared" si="334"/>
        <v>204.46811590945441</v>
      </c>
      <c r="W1631" s="38">
        <f t="shared" si="334"/>
        <v>202.42343475035986</v>
      </c>
      <c r="X1631" s="38">
        <f t="shared" si="335"/>
        <v>192.30226301284185</v>
      </c>
      <c r="Y1631" s="38">
        <f t="shared" si="335"/>
        <v>182.68714986219976</v>
      </c>
      <c r="Z1631" s="38">
        <f t="shared" si="336"/>
        <v>182.68714986219976</v>
      </c>
    </row>
    <row r="1632" spans="2:26" x14ac:dyDescent="0.3">
      <c r="B1632" s="5" t="s">
        <v>38</v>
      </c>
      <c r="C1632" s="5">
        <v>1624</v>
      </c>
      <c r="D1632" s="5">
        <v>147</v>
      </c>
      <c r="E1632" s="9">
        <v>116.7</v>
      </c>
      <c r="F1632" s="9">
        <f t="shared" si="327"/>
        <v>32.416666666666664</v>
      </c>
      <c r="G1632" s="48">
        <f t="shared" si="337"/>
        <v>1.3888888888888099E-2</v>
      </c>
      <c r="H1632" s="27">
        <f>$AC$17*G1632</f>
        <v>2.6458333333331829</v>
      </c>
      <c r="I1632" s="27">
        <f>($AG$17*$AC$17*$AI$17)</f>
        <v>37.376100000000001</v>
      </c>
      <c r="J1632" s="27">
        <f>0.5*$AH$17*$AF$17*F1632^2</f>
        <v>151.32099999999997</v>
      </c>
      <c r="K1632" s="30">
        <f t="shared" si="328"/>
        <v>191.34293333333315</v>
      </c>
      <c r="L1632" s="35">
        <f t="shared" si="325"/>
        <v>6.2027000888888821</v>
      </c>
      <c r="M1632" s="35">
        <f t="shared" si="329"/>
        <v>6.2027000888888821</v>
      </c>
      <c r="N1632" s="35">
        <f t="shared" si="330"/>
        <v>0</v>
      </c>
      <c r="O1632" s="35">
        <f t="shared" si="331"/>
        <v>0</v>
      </c>
      <c r="P1632" s="36">
        <f>SUM($M$8:M1632)</f>
        <v>2027.568710157409</v>
      </c>
      <c r="Q1632" s="36">
        <f>SUM($N$8:N1632)</f>
        <v>-228.84592843611117</v>
      </c>
      <c r="R1632" s="36">
        <f t="shared" si="332"/>
        <v>228.84592843611117</v>
      </c>
      <c r="S1632" s="13"/>
      <c r="T1632" s="38">
        <f t="shared" si="333"/>
        <v>217.4036320143056</v>
      </c>
      <c r="U1632" s="38">
        <f t="shared" si="326"/>
        <v>206.53345041359032</v>
      </c>
      <c r="V1632" s="38">
        <f t="shared" si="334"/>
        <v>204.46811590945441</v>
      </c>
      <c r="W1632" s="38">
        <f t="shared" si="334"/>
        <v>202.42343475035986</v>
      </c>
      <c r="X1632" s="38">
        <f t="shared" si="335"/>
        <v>192.30226301284185</v>
      </c>
      <c r="Y1632" s="38">
        <f t="shared" si="335"/>
        <v>182.68714986219976</v>
      </c>
      <c r="Z1632" s="38">
        <f t="shared" si="336"/>
        <v>182.68714986219976</v>
      </c>
    </row>
    <row r="1633" spans="2:26" x14ac:dyDescent="0.3">
      <c r="B1633" s="5" t="s">
        <v>38</v>
      </c>
      <c r="C1633" s="5">
        <v>1625</v>
      </c>
      <c r="D1633" s="5">
        <v>148</v>
      </c>
      <c r="E1633" s="9">
        <v>116.6</v>
      </c>
      <c r="F1633" s="9">
        <f t="shared" si="327"/>
        <v>32.388888888888886</v>
      </c>
      <c r="G1633" s="48">
        <f t="shared" si="337"/>
        <v>-6.9444444444444448E-2</v>
      </c>
      <c r="H1633" s="27">
        <f>$AC$17*G1633</f>
        <v>-13.229166666666668</v>
      </c>
      <c r="I1633" s="27">
        <f>($AG$17*$AC$17*$AI$17)</f>
        <v>37.376100000000001</v>
      </c>
      <c r="J1633" s="27">
        <f>0.5*$AH$17*$AF$17*F1633^2</f>
        <v>151.06177777777773</v>
      </c>
      <c r="K1633" s="30">
        <f t="shared" si="328"/>
        <v>175.20871111111106</v>
      </c>
      <c r="L1633" s="35">
        <f t="shared" si="325"/>
        <v>5.6748154765432073</v>
      </c>
      <c r="M1633" s="35">
        <f t="shared" si="329"/>
        <v>5.6748154765432073</v>
      </c>
      <c r="N1633" s="35">
        <f t="shared" si="330"/>
        <v>0</v>
      </c>
      <c r="O1633" s="35">
        <f t="shared" si="331"/>
        <v>0</v>
      </c>
      <c r="P1633" s="36">
        <f>SUM($M$8:M1633)</f>
        <v>2033.2435256339522</v>
      </c>
      <c r="Q1633" s="36">
        <f>SUM($N$8:N1633)</f>
        <v>-228.84592843611117</v>
      </c>
      <c r="R1633" s="36">
        <f t="shared" si="332"/>
        <v>228.84592843611117</v>
      </c>
      <c r="S1633" s="13"/>
      <c r="T1633" s="38">
        <f t="shared" si="333"/>
        <v>217.4036320143056</v>
      </c>
      <c r="U1633" s="38">
        <f t="shared" si="326"/>
        <v>206.53345041359032</v>
      </c>
      <c r="V1633" s="38">
        <f t="shared" si="334"/>
        <v>204.46811590945441</v>
      </c>
      <c r="W1633" s="38">
        <f t="shared" si="334"/>
        <v>202.42343475035986</v>
      </c>
      <c r="X1633" s="38">
        <f t="shared" si="335"/>
        <v>192.30226301284185</v>
      </c>
      <c r="Y1633" s="38">
        <f t="shared" si="335"/>
        <v>182.68714986219976</v>
      </c>
      <c r="Z1633" s="38">
        <f t="shared" si="336"/>
        <v>182.68714986219976</v>
      </c>
    </row>
    <row r="1634" spans="2:26" x14ac:dyDescent="0.3">
      <c r="B1634" s="5" t="s">
        <v>38</v>
      </c>
      <c r="C1634" s="5">
        <v>1626</v>
      </c>
      <c r="D1634" s="5">
        <v>149</v>
      </c>
      <c r="E1634" s="9">
        <v>116.2</v>
      </c>
      <c r="F1634" s="9">
        <f t="shared" si="327"/>
        <v>32.277777777777779</v>
      </c>
      <c r="G1634" s="48">
        <f t="shared" si="337"/>
        <v>-0.19444444444444325</v>
      </c>
      <c r="H1634" s="27">
        <f>$AC$17*G1634</f>
        <v>-37.041666666666437</v>
      </c>
      <c r="I1634" s="27">
        <f>($AG$17*$AC$17*$AI$17)</f>
        <v>37.376100000000001</v>
      </c>
      <c r="J1634" s="27">
        <f>0.5*$AH$17*$AF$17*F1634^2</f>
        <v>150.02711111111111</v>
      </c>
      <c r="K1634" s="30">
        <f t="shared" si="328"/>
        <v>150.36154444444469</v>
      </c>
      <c r="L1634" s="35">
        <f t="shared" si="325"/>
        <v>4.8533365179012424</v>
      </c>
      <c r="M1634" s="35">
        <f t="shared" si="329"/>
        <v>4.8533365179012424</v>
      </c>
      <c r="N1634" s="35">
        <f t="shared" si="330"/>
        <v>0</v>
      </c>
      <c r="O1634" s="35">
        <f t="shared" si="331"/>
        <v>0</v>
      </c>
      <c r="P1634" s="36">
        <f>SUM($M$8:M1634)</f>
        <v>2038.0968621518534</v>
      </c>
      <c r="Q1634" s="36">
        <f>SUM($N$8:N1634)</f>
        <v>-228.84592843611117</v>
      </c>
      <c r="R1634" s="36">
        <f t="shared" si="332"/>
        <v>228.84592843611117</v>
      </c>
      <c r="S1634" s="13"/>
      <c r="T1634" s="38">
        <f t="shared" si="333"/>
        <v>217.4036320143056</v>
      </c>
      <c r="U1634" s="38">
        <f t="shared" si="326"/>
        <v>206.53345041359032</v>
      </c>
      <c r="V1634" s="38">
        <f t="shared" si="334"/>
        <v>204.46811590945441</v>
      </c>
      <c r="W1634" s="38">
        <f t="shared" si="334"/>
        <v>202.42343475035986</v>
      </c>
      <c r="X1634" s="38">
        <f t="shared" si="335"/>
        <v>192.30226301284185</v>
      </c>
      <c r="Y1634" s="38">
        <f t="shared" si="335"/>
        <v>182.68714986219976</v>
      </c>
      <c r="Z1634" s="38">
        <f t="shared" si="336"/>
        <v>182.68714986219976</v>
      </c>
    </row>
    <row r="1635" spans="2:26" x14ac:dyDescent="0.3">
      <c r="B1635" s="5" t="s">
        <v>38</v>
      </c>
      <c r="C1635" s="5">
        <v>1627</v>
      </c>
      <c r="D1635" s="5">
        <v>150</v>
      </c>
      <c r="E1635" s="9">
        <v>115.2</v>
      </c>
      <c r="F1635" s="9">
        <f t="shared" si="327"/>
        <v>32</v>
      </c>
      <c r="G1635" s="48">
        <f t="shared" si="337"/>
        <v>-0.33333333333333409</v>
      </c>
      <c r="H1635" s="27">
        <f>$AC$17*G1635</f>
        <v>-63.500000000000142</v>
      </c>
      <c r="I1635" s="27">
        <f>($AG$17*$AC$17*$AI$17)</f>
        <v>37.376100000000001</v>
      </c>
      <c r="J1635" s="27">
        <f>0.5*$AH$17*$AF$17*F1635^2</f>
        <v>147.45599999999999</v>
      </c>
      <c r="K1635" s="30">
        <f t="shared" si="328"/>
        <v>121.33209999999985</v>
      </c>
      <c r="L1635" s="35">
        <f t="shared" si="325"/>
        <v>3.8826271999999955</v>
      </c>
      <c r="M1635" s="35">
        <f t="shared" si="329"/>
        <v>3.8826271999999955</v>
      </c>
      <c r="N1635" s="35">
        <f t="shared" si="330"/>
        <v>0</v>
      </c>
      <c r="O1635" s="35">
        <f t="shared" si="331"/>
        <v>0</v>
      </c>
      <c r="P1635" s="36">
        <f>SUM($M$8:M1635)</f>
        <v>2041.9794893518533</v>
      </c>
      <c r="Q1635" s="36">
        <f>SUM($N$8:N1635)</f>
        <v>-228.84592843611117</v>
      </c>
      <c r="R1635" s="36">
        <f t="shared" si="332"/>
        <v>228.84592843611117</v>
      </c>
      <c r="S1635" s="13"/>
      <c r="T1635" s="38">
        <f t="shared" si="333"/>
        <v>217.4036320143056</v>
      </c>
      <c r="U1635" s="38">
        <f t="shared" si="326"/>
        <v>206.53345041359032</v>
      </c>
      <c r="V1635" s="38">
        <f t="shared" si="334"/>
        <v>204.46811590945441</v>
      </c>
      <c r="W1635" s="38">
        <f t="shared" si="334"/>
        <v>202.42343475035986</v>
      </c>
      <c r="X1635" s="38">
        <f t="shared" si="335"/>
        <v>192.30226301284185</v>
      </c>
      <c r="Y1635" s="38">
        <f t="shared" si="335"/>
        <v>182.68714986219976</v>
      </c>
      <c r="Z1635" s="38">
        <f t="shared" si="336"/>
        <v>182.68714986219976</v>
      </c>
    </row>
    <row r="1636" spans="2:26" x14ac:dyDescent="0.3">
      <c r="B1636" s="5" t="s">
        <v>38</v>
      </c>
      <c r="C1636" s="5">
        <v>1628</v>
      </c>
      <c r="D1636" s="5">
        <v>151</v>
      </c>
      <c r="E1636" s="9">
        <v>113.8</v>
      </c>
      <c r="F1636" s="9">
        <f t="shared" si="327"/>
        <v>31.611111111111111</v>
      </c>
      <c r="G1636" s="48">
        <f t="shared" si="337"/>
        <v>-0.44444444444444481</v>
      </c>
      <c r="H1636" s="27">
        <f>$AC$17*G1636</f>
        <v>-84.666666666666742</v>
      </c>
      <c r="I1636" s="27">
        <f>($AG$17*$AC$17*$AI$17)</f>
        <v>37.376100000000001</v>
      </c>
      <c r="J1636" s="27">
        <f>0.5*$AH$17*$AF$17*F1636^2</f>
        <v>143.89377777777776</v>
      </c>
      <c r="K1636" s="30">
        <f t="shared" si="328"/>
        <v>96.603211111111023</v>
      </c>
      <c r="L1636" s="35">
        <f t="shared" si="325"/>
        <v>3.0537348401234539</v>
      </c>
      <c r="M1636" s="35">
        <f t="shared" si="329"/>
        <v>3.0537348401234539</v>
      </c>
      <c r="N1636" s="35">
        <f t="shared" si="330"/>
        <v>0</v>
      </c>
      <c r="O1636" s="35">
        <f t="shared" si="331"/>
        <v>0</v>
      </c>
      <c r="P1636" s="36">
        <f>SUM($M$8:M1636)</f>
        <v>2045.0332241919768</v>
      </c>
      <c r="Q1636" s="36">
        <f>SUM($N$8:N1636)</f>
        <v>-228.84592843611117</v>
      </c>
      <c r="R1636" s="36">
        <f t="shared" si="332"/>
        <v>228.84592843611117</v>
      </c>
      <c r="S1636" s="13"/>
      <c r="T1636" s="38">
        <f t="shared" si="333"/>
        <v>217.4036320143056</v>
      </c>
      <c r="U1636" s="38">
        <f t="shared" si="326"/>
        <v>206.53345041359032</v>
      </c>
      <c r="V1636" s="38">
        <f t="shared" si="334"/>
        <v>204.46811590945441</v>
      </c>
      <c r="W1636" s="38">
        <f t="shared" si="334"/>
        <v>202.42343475035986</v>
      </c>
      <c r="X1636" s="38">
        <f t="shared" si="335"/>
        <v>192.30226301284185</v>
      </c>
      <c r="Y1636" s="38">
        <f t="shared" si="335"/>
        <v>182.68714986219976</v>
      </c>
      <c r="Z1636" s="38">
        <f t="shared" si="336"/>
        <v>182.68714986219976</v>
      </c>
    </row>
    <row r="1637" spans="2:26" x14ac:dyDescent="0.3">
      <c r="B1637" s="5" t="s">
        <v>38</v>
      </c>
      <c r="C1637" s="5">
        <v>1629</v>
      </c>
      <c r="D1637" s="5">
        <v>152</v>
      </c>
      <c r="E1637" s="9">
        <v>112</v>
      </c>
      <c r="F1637" s="9">
        <f t="shared" si="327"/>
        <v>31.111111111111111</v>
      </c>
      <c r="G1637" s="48">
        <f t="shared" si="337"/>
        <v>-0.51388888888888928</v>
      </c>
      <c r="H1637" s="27">
        <f>$AC$17*G1637</f>
        <v>-97.895833333333414</v>
      </c>
      <c r="I1637" s="27">
        <f>($AG$17*$AC$17*$AI$17)</f>
        <v>37.376100000000001</v>
      </c>
      <c r="J1637" s="27">
        <f>0.5*$AH$17*$AF$17*F1637^2</f>
        <v>139.37777777777777</v>
      </c>
      <c r="K1637" s="30">
        <f t="shared" si="328"/>
        <v>78.858044444444346</v>
      </c>
      <c r="L1637" s="35">
        <f t="shared" si="325"/>
        <v>2.4533613827160461</v>
      </c>
      <c r="M1637" s="35">
        <f t="shared" si="329"/>
        <v>2.4533613827160461</v>
      </c>
      <c r="N1637" s="35">
        <f t="shared" si="330"/>
        <v>0</v>
      </c>
      <c r="O1637" s="35">
        <f t="shared" si="331"/>
        <v>0</v>
      </c>
      <c r="P1637" s="36">
        <f>SUM($M$8:M1637)</f>
        <v>2047.486585574693</v>
      </c>
      <c r="Q1637" s="36">
        <f>SUM($N$8:N1637)</f>
        <v>-228.84592843611117</v>
      </c>
      <c r="R1637" s="36">
        <f t="shared" si="332"/>
        <v>228.84592843611117</v>
      </c>
      <c r="S1637" s="13"/>
      <c r="T1637" s="38">
        <f t="shared" si="333"/>
        <v>217.4036320143056</v>
      </c>
      <c r="U1637" s="38">
        <f t="shared" si="326"/>
        <v>206.53345041359032</v>
      </c>
      <c r="V1637" s="38">
        <f t="shared" si="334"/>
        <v>204.46811590945441</v>
      </c>
      <c r="W1637" s="38">
        <f t="shared" si="334"/>
        <v>202.42343475035986</v>
      </c>
      <c r="X1637" s="38">
        <f t="shared" si="335"/>
        <v>192.30226301284185</v>
      </c>
      <c r="Y1637" s="38">
        <f t="shared" si="335"/>
        <v>182.68714986219976</v>
      </c>
      <c r="Z1637" s="38">
        <f t="shared" si="336"/>
        <v>182.68714986219976</v>
      </c>
    </row>
    <row r="1638" spans="2:26" x14ac:dyDescent="0.3">
      <c r="B1638" s="5" t="s">
        <v>38</v>
      </c>
      <c r="C1638" s="5">
        <v>1630</v>
      </c>
      <c r="D1638" s="5">
        <v>153</v>
      </c>
      <c r="E1638" s="9">
        <v>110.1</v>
      </c>
      <c r="F1638" s="9">
        <f t="shared" si="327"/>
        <v>30.583333333333332</v>
      </c>
      <c r="G1638" s="48">
        <f t="shared" si="337"/>
        <v>-0.51388888888888928</v>
      </c>
      <c r="H1638" s="27">
        <f>$AC$17*G1638</f>
        <v>-97.895833333333414</v>
      </c>
      <c r="I1638" s="27">
        <f>($AG$17*$AC$17*$AI$17)</f>
        <v>37.376100000000001</v>
      </c>
      <c r="J1638" s="27">
        <f>0.5*$AH$17*$AF$17*F1638^2</f>
        <v>134.68899999999999</v>
      </c>
      <c r="K1638" s="30">
        <f t="shared" si="328"/>
        <v>74.169266666666573</v>
      </c>
      <c r="L1638" s="35">
        <f t="shared" si="325"/>
        <v>2.2683434055555525</v>
      </c>
      <c r="M1638" s="35">
        <f t="shared" si="329"/>
        <v>2.2683434055555525</v>
      </c>
      <c r="N1638" s="35">
        <f t="shared" si="330"/>
        <v>0</v>
      </c>
      <c r="O1638" s="35">
        <f t="shared" si="331"/>
        <v>0</v>
      </c>
      <c r="P1638" s="36">
        <f>SUM($M$8:M1638)</f>
        <v>2049.7549289802487</v>
      </c>
      <c r="Q1638" s="36">
        <f>SUM($N$8:N1638)</f>
        <v>-228.84592843611117</v>
      </c>
      <c r="R1638" s="36">
        <f t="shared" si="332"/>
        <v>228.84592843611117</v>
      </c>
      <c r="S1638" s="13"/>
      <c r="T1638" s="38">
        <f t="shared" si="333"/>
        <v>217.4036320143056</v>
      </c>
      <c r="U1638" s="38">
        <f t="shared" si="326"/>
        <v>206.53345041359032</v>
      </c>
      <c r="V1638" s="38">
        <f t="shared" si="334"/>
        <v>204.46811590945441</v>
      </c>
      <c r="W1638" s="38">
        <f t="shared" si="334"/>
        <v>202.42343475035986</v>
      </c>
      <c r="X1638" s="38">
        <f t="shared" si="335"/>
        <v>192.30226301284185</v>
      </c>
      <c r="Y1638" s="38">
        <f t="shared" si="335"/>
        <v>182.68714986219976</v>
      </c>
      <c r="Z1638" s="38">
        <f t="shared" si="336"/>
        <v>182.68714986219976</v>
      </c>
    </row>
    <row r="1639" spans="2:26" x14ac:dyDescent="0.3">
      <c r="B1639" s="5" t="s">
        <v>38</v>
      </c>
      <c r="C1639" s="5">
        <v>1631</v>
      </c>
      <c r="D1639" s="5">
        <v>154</v>
      </c>
      <c r="E1639" s="9">
        <v>108.3</v>
      </c>
      <c r="F1639" s="9">
        <f t="shared" si="327"/>
        <v>30.083333333333332</v>
      </c>
      <c r="G1639" s="48">
        <f t="shared" si="337"/>
        <v>-0.43055555555555475</v>
      </c>
      <c r="H1639" s="27">
        <f>$AC$17*G1639</f>
        <v>-82.020833333333186</v>
      </c>
      <c r="I1639" s="27">
        <f>($AG$17*$AC$17*$AI$17)</f>
        <v>37.376100000000001</v>
      </c>
      <c r="J1639" s="27">
        <f>0.5*$AH$17*$AF$17*F1639^2</f>
        <v>130.32099999999997</v>
      </c>
      <c r="K1639" s="30">
        <f t="shared" si="328"/>
        <v>85.676266666666777</v>
      </c>
      <c r="L1639" s="35">
        <f t="shared" si="325"/>
        <v>2.5774276888888923</v>
      </c>
      <c r="M1639" s="35">
        <f t="shared" si="329"/>
        <v>2.5774276888888923</v>
      </c>
      <c r="N1639" s="35">
        <f t="shared" si="330"/>
        <v>0</v>
      </c>
      <c r="O1639" s="35">
        <f t="shared" si="331"/>
        <v>0</v>
      </c>
      <c r="P1639" s="36">
        <f>SUM($M$8:M1639)</f>
        <v>2052.3323566691374</v>
      </c>
      <c r="Q1639" s="36">
        <f>SUM($N$8:N1639)</f>
        <v>-228.84592843611117</v>
      </c>
      <c r="R1639" s="36">
        <f t="shared" si="332"/>
        <v>228.84592843611117</v>
      </c>
      <c r="S1639" s="13"/>
      <c r="T1639" s="38">
        <f t="shared" si="333"/>
        <v>217.4036320143056</v>
      </c>
      <c r="U1639" s="38">
        <f t="shared" si="326"/>
        <v>206.53345041359032</v>
      </c>
      <c r="V1639" s="38">
        <f t="shared" si="334"/>
        <v>204.46811590945441</v>
      </c>
      <c r="W1639" s="38">
        <f t="shared" si="334"/>
        <v>202.42343475035986</v>
      </c>
      <c r="X1639" s="38">
        <f t="shared" si="335"/>
        <v>192.30226301284185</v>
      </c>
      <c r="Y1639" s="38">
        <f t="shared" si="335"/>
        <v>182.68714986219976</v>
      </c>
      <c r="Z1639" s="38">
        <f t="shared" si="336"/>
        <v>182.68714986219976</v>
      </c>
    </row>
    <row r="1640" spans="2:26" x14ac:dyDescent="0.3">
      <c r="B1640" s="5" t="s">
        <v>38</v>
      </c>
      <c r="C1640" s="5">
        <v>1632</v>
      </c>
      <c r="D1640" s="5">
        <v>155</v>
      </c>
      <c r="E1640" s="9">
        <v>107</v>
      </c>
      <c r="F1640" s="9">
        <f t="shared" si="327"/>
        <v>29.722222222222221</v>
      </c>
      <c r="G1640" s="48">
        <f t="shared" si="337"/>
        <v>-0.30555555555555597</v>
      </c>
      <c r="H1640" s="27">
        <f>$AC$17*G1640</f>
        <v>-58.208333333333414</v>
      </c>
      <c r="I1640" s="27">
        <f>($AG$17*$AC$17*$AI$17)</f>
        <v>37.376100000000001</v>
      </c>
      <c r="J1640" s="27">
        <f>0.5*$AH$17*$AF$17*F1640^2</f>
        <v>127.21111111111108</v>
      </c>
      <c r="K1640" s="30">
        <f t="shared" si="328"/>
        <v>106.37887777777766</v>
      </c>
      <c r="L1640" s="35">
        <f t="shared" si="325"/>
        <v>3.1618166450617249</v>
      </c>
      <c r="M1640" s="35">
        <f t="shared" si="329"/>
        <v>3.1618166450617249</v>
      </c>
      <c r="N1640" s="35">
        <f t="shared" si="330"/>
        <v>0</v>
      </c>
      <c r="O1640" s="35">
        <f t="shared" si="331"/>
        <v>0</v>
      </c>
      <c r="P1640" s="36">
        <f>SUM($M$8:M1640)</f>
        <v>2055.4941733141991</v>
      </c>
      <c r="Q1640" s="36">
        <f>SUM($N$8:N1640)</f>
        <v>-228.84592843611117</v>
      </c>
      <c r="R1640" s="36">
        <f t="shared" si="332"/>
        <v>228.84592843611117</v>
      </c>
      <c r="S1640" s="13"/>
      <c r="T1640" s="38">
        <f t="shared" si="333"/>
        <v>217.4036320143056</v>
      </c>
      <c r="U1640" s="38">
        <f t="shared" si="326"/>
        <v>206.53345041359032</v>
      </c>
      <c r="V1640" s="38">
        <f t="shared" si="334"/>
        <v>204.46811590945441</v>
      </c>
      <c r="W1640" s="38">
        <f t="shared" si="334"/>
        <v>202.42343475035986</v>
      </c>
      <c r="X1640" s="38">
        <f t="shared" si="335"/>
        <v>192.30226301284185</v>
      </c>
      <c r="Y1640" s="38">
        <f t="shared" si="335"/>
        <v>182.68714986219976</v>
      </c>
      <c r="Z1640" s="38">
        <f t="shared" si="336"/>
        <v>182.68714986219976</v>
      </c>
    </row>
    <row r="1641" spans="2:26" x14ac:dyDescent="0.3">
      <c r="B1641" s="5" t="s">
        <v>38</v>
      </c>
      <c r="C1641" s="5">
        <v>1633</v>
      </c>
      <c r="D1641" s="5">
        <v>156</v>
      </c>
      <c r="E1641" s="9">
        <v>106.1</v>
      </c>
      <c r="F1641" s="9">
        <f t="shared" si="327"/>
        <v>29.472222222222221</v>
      </c>
      <c r="G1641" s="48">
        <f t="shared" si="337"/>
        <v>-0.16666666666666705</v>
      </c>
      <c r="H1641" s="27">
        <f>$AC$17*G1641</f>
        <v>-31.750000000000071</v>
      </c>
      <c r="I1641" s="27">
        <f>($AG$17*$AC$17*$AI$17)</f>
        <v>37.376100000000001</v>
      </c>
      <c r="J1641" s="27">
        <f>0.5*$AH$17*$AF$17*F1641^2</f>
        <v>125.08011111111109</v>
      </c>
      <c r="K1641" s="30">
        <f t="shared" si="328"/>
        <v>130.70621111111103</v>
      </c>
      <c r="L1641" s="35">
        <f t="shared" si="325"/>
        <v>3.8522024996913555</v>
      </c>
      <c r="M1641" s="35">
        <f t="shared" si="329"/>
        <v>3.8522024996913555</v>
      </c>
      <c r="N1641" s="35">
        <f t="shared" si="330"/>
        <v>0</v>
      </c>
      <c r="O1641" s="35">
        <f t="shared" si="331"/>
        <v>0</v>
      </c>
      <c r="P1641" s="36">
        <f>SUM($M$8:M1641)</f>
        <v>2059.3463758138905</v>
      </c>
      <c r="Q1641" s="36">
        <f>SUM($N$8:N1641)</f>
        <v>-228.84592843611117</v>
      </c>
      <c r="R1641" s="36">
        <f t="shared" si="332"/>
        <v>228.84592843611117</v>
      </c>
      <c r="S1641" s="13"/>
      <c r="T1641" s="38">
        <f t="shared" si="333"/>
        <v>217.4036320143056</v>
      </c>
      <c r="U1641" s="38">
        <f t="shared" si="326"/>
        <v>206.53345041359032</v>
      </c>
      <c r="V1641" s="38">
        <f t="shared" si="334"/>
        <v>204.46811590945441</v>
      </c>
      <c r="W1641" s="38">
        <f t="shared" si="334"/>
        <v>202.42343475035986</v>
      </c>
      <c r="X1641" s="38">
        <f t="shared" si="335"/>
        <v>192.30226301284185</v>
      </c>
      <c r="Y1641" s="38">
        <f t="shared" si="335"/>
        <v>182.68714986219976</v>
      </c>
      <c r="Z1641" s="38">
        <f t="shared" si="336"/>
        <v>182.68714986219976</v>
      </c>
    </row>
    <row r="1642" spans="2:26" x14ac:dyDescent="0.3">
      <c r="B1642" s="5" t="s">
        <v>38</v>
      </c>
      <c r="C1642" s="5">
        <v>1634</v>
      </c>
      <c r="D1642" s="5">
        <v>157</v>
      </c>
      <c r="E1642" s="9">
        <v>105.8</v>
      </c>
      <c r="F1642" s="9">
        <f t="shared" si="327"/>
        <v>29.388888888888886</v>
      </c>
      <c r="G1642" s="48">
        <f t="shared" si="337"/>
        <v>-5.5555555555554373E-2</v>
      </c>
      <c r="H1642" s="27">
        <f>$AC$17*G1642</f>
        <v>-10.583333333333108</v>
      </c>
      <c r="I1642" s="27">
        <f>($AG$17*$AC$17*$AI$17)</f>
        <v>37.376100000000001</v>
      </c>
      <c r="J1642" s="27">
        <f>0.5*$AH$17*$AF$17*F1642^2</f>
        <v>124.37377777777773</v>
      </c>
      <c r="K1642" s="30">
        <f t="shared" si="328"/>
        <v>151.16654444444464</v>
      </c>
      <c r="L1642" s="35">
        <f t="shared" si="325"/>
        <v>4.4426167783950667</v>
      </c>
      <c r="M1642" s="35">
        <f t="shared" si="329"/>
        <v>4.4426167783950667</v>
      </c>
      <c r="N1642" s="35">
        <f t="shared" si="330"/>
        <v>0</v>
      </c>
      <c r="O1642" s="35">
        <f t="shared" si="331"/>
        <v>0</v>
      </c>
      <c r="P1642" s="36">
        <f>SUM($M$8:M1642)</f>
        <v>2063.7889925922855</v>
      </c>
      <c r="Q1642" s="36">
        <f>SUM($N$8:N1642)</f>
        <v>-228.84592843611117</v>
      </c>
      <c r="R1642" s="36">
        <f t="shared" si="332"/>
        <v>228.84592843611117</v>
      </c>
      <c r="S1642" s="13"/>
      <c r="T1642" s="38">
        <f t="shared" si="333"/>
        <v>217.4036320143056</v>
      </c>
      <c r="U1642" s="38">
        <f t="shared" si="326"/>
        <v>206.53345041359032</v>
      </c>
      <c r="V1642" s="38">
        <f t="shared" si="334"/>
        <v>204.46811590945441</v>
      </c>
      <c r="W1642" s="38">
        <f t="shared" si="334"/>
        <v>202.42343475035986</v>
      </c>
      <c r="X1642" s="38">
        <f t="shared" si="335"/>
        <v>192.30226301284185</v>
      </c>
      <c r="Y1642" s="38">
        <f t="shared" si="335"/>
        <v>182.68714986219976</v>
      </c>
      <c r="Z1642" s="38">
        <f t="shared" si="336"/>
        <v>182.68714986219976</v>
      </c>
    </row>
    <row r="1643" spans="2:26" x14ac:dyDescent="0.3">
      <c r="B1643" s="5" t="s">
        <v>38</v>
      </c>
      <c r="C1643" s="5">
        <v>1635</v>
      </c>
      <c r="D1643" s="5">
        <v>158</v>
      </c>
      <c r="E1643" s="9">
        <v>105.7</v>
      </c>
      <c r="F1643" s="9">
        <f t="shared" si="327"/>
        <v>29.361111111111111</v>
      </c>
      <c r="G1643" s="48">
        <f t="shared" si="337"/>
        <v>-1.3888888888888099E-2</v>
      </c>
      <c r="H1643" s="27">
        <f>$AC$17*G1643</f>
        <v>-2.6458333333331829</v>
      </c>
      <c r="I1643" s="27">
        <f>($AG$17*$AC$17*$AI$17)</f>
        <v>37.376100000000001</v>
      </c>
      <c r="J1643" s="27">
        <f>0.5*$AH$17*$AF$17*F1643^2</f>
        <v>124.13877777777778</v>
      </c>
      <c r="K1643" s="30">
        <f t="shared" si="328"/>
        <v>158.8690444444446</v>
      </c>
      <c r="L1643" s="35">
        <f t="shared" si="325"/>
        <v>4.6645716660493868</v>
      </c>
      <c r="M1643" s="35">
        <f t="shared" si="329"/>
        <v>4.6645716660493868</v>
      </c>
      <c r="N1643" s="35">
        <f t="shared" si="330"/>
        <v>0</v>
      </c>
      <c r="O1643" s="35">
        <f t="shared" si="331"/>
        <v>0</v>
      </c>
      <c r="P1643" s="36">
        <f>SUM($M$8:M1643)</f>
        <v>2068.4535642583351</v>
      </c>
      <c r="Q1643" s="36">
        <f>SUM($N$8:N1643)</f>
        <v>-228.84592843611117</v>
      </c>
      <c r="R1643" s="36">
        <f t="shared" si="332"/>
        <v>228.84592843611117</v>
      </c>
      <c r="S1643" s="13"/>
      <c r="T1643" s="38">
        <f t="shared" si="333"/>
        <v>217.4036320143056</v>
      </c>
      <c r="U1643" s="38">
        <f t="shared" si="326"/>
        <v>206.53345041359032</v>
      </c>
      <c r="V1643" s="38">
        <f t="shared" si="334"/>
        <v>204.46811590945441</v>
      </c>
      <c r="W1643" s="38">
        <f t="shared" si="334"/>
        <v>202.42343475035986</v>
      </c>
      <c r="X1643" s="38">
        <f t="shared" si="335"/>
        <v>192.30226301284185</v>
      </c>
      <c r="Y1643" s="38">
        <f t="shared" si="335"/>
        <v>182.68714986219976</v>
      </c>
      <c r="Z1643" s="38">
        <f t="shared" si="336"/>
        <v>182.68714986219976</v>
      </c>
    </row>
    <row r="1644" spans="2:26" x14ac:dyDescent="0.3">
      <c r="B1644" s="5" t="s">
        <v>38</v>
      </c>
      <c r="C1644" s="5">
        <v>1636</v>
      </c>
      <c r="D1644" s="5">
        <v>159</v>
      </c>
      <c r="E1644" s="9">
        <v>105.7</v>
      </c>
      <c r="F1644" s="9">
        <f t="shared" si="327"/>
        <v>29.361111111111111</v>
      </c>
      <c r="G1644" s="48">
        <f t="shared" si="337"/>
        <v>-1.3888888888890073E-2</v>
      </c>
      <c r="H1644" s="27">
        <f>$AC$17*G1644</f>
        <v>-2.6458333333335591</v>
      </c>
      <c r="I1644" s="27">
        <f>($AG$17*$AC$17*$AI$17)</f>
        <v>37.376100000000001</v>
      </c>
      <c r="J1644" s="27">
        <f>0.5*$AH$17*$AF$17*F1644^2</f>
        <v>124.13877777777778</v>
      </c>
      <c r="K1644" s="30">
        <f t="shared" si="328"/>
        <v>158.86904444444423</v>
      </c>
      <c r="L1644" s="35">
        <f t="shared" si="325"/>
        <v>4.6645716660493761</v>
      </c>
      <c r="M1644" s="35">
        <f t="shared" si="329"/>
        <v>4.6645716660493761</v>
      </c>
      <c r="N1644" s="35">
        <f t="shared" si="330"/>
        <v>0</v>
      </c>
      <c r="O1644" s="35">
        <f t="shared" si="331"/>
        <v>0</v>
      </c>
      <c r="P1644" s="36">
        <f>SUM($M$8:M1644)</f>
        <v>2073.1181359243847</v>
      </c>
      <c r="Q1644" s="36">
        <f>SUM($N$8:N1644)</f>
        <v>-228.84592843611117</v>
      </c>
      <c r="R1644" s="36">
        <f t="shared" si="332"/>
        <v>228.84592843611117</v>
      </c>
      <c r="S1644" s="13"/>
      <c r="T1644" s="38">
        <f t="shared" si="333"/>
        <v>217.4036320143056</v>
      </c>
      <c r="U1644" s="38">
        <f t="shared" si="326"/>
        <v>206.53345041359032</v>
      </c>
      <c r="V1644" s="38">
        <f t="shared" si="334"/>
        <v>204.46811590945441</v>
      </c>
      <c r="W1644" s="38">
        <f t="shared" si="334"/>
        <v>202.42343475035986</v>
      </c>
      <c r="X1644" s="38">
        <f t="shared" si="335"/>
        <v>192.30226301284185</v>
      </c>
      <c r="Y1644" s="38">
        <f t="shared" si="335"/>
        <v>182.68714986219976</v>
      </c>
      <c r="Z1644" s="38">
        <f t="shared" si="336"/>
        <v>182.68714986219976</v>
      </c>
    </row>
    <row r="1645" spans="2:26" x14ac:dyDescent="0.3">
      <c r="B1645" s="5" t="s">
        <v>38</v>
      </c>
      <c r="C1645" s="5">
        <v>1637</v>
      </c>
      <c r="D1645" s="5">
        <v>160</v>
      </c>
      <c r="E1645" s="9">
        <v>105.6</v>
      </c>
      <c r="F1645" s="9">
        <f t="shared" si="327"/>
        <v>29.333333333333332</v>
      </c>
      <c r="G1645" s="48">
        <f t="shared" si="337"/>
        <v>-5.5555555555556344E-2</v>
      </c>
      <c r="H1645" s="27">
        <f>$AC$17*G1645</f>
        <v>-10.583333333333483</v>
      </c>
      <c r="I1645" s="27">
        <f>($AG$17*$AC$17*$AI$17)</f>
        <v>37.376100000000001</v>
      </c>
      <c r="J1645" s="27">
        <f>0.5*$AH$17*$AF$17*F1645^2</f>
        <v>123.90399999999998</v>
      </c>
      <c r="K1645" s="30">
        <f t="shared" si="328"/>
        <v>150.69676666666649</v>
      </c>
      <c r="L1645" s="35">
        <f t="shared" si="325"/>
        <v>4.4204384888888839</v>
      </c>
      <c r="M1645" s="35">
        <f t="shared" si="329"/>
        <v>4.4204384888888839</v>
      </c>
      <c r="N1645" s="35">
        <f t="shared" si="330"/>
        <v>0</v>
      </c>
      <c r="O1645" s="35">
        <f t="shared" si="331"/>
        <v>0</v>
      </c>
      <c r="P1645" s="36">
        <f>SUM($M$8:M1645)</f>
        <v>2077.5385744132736</v>
      </c>
      <c r="Q1645" s="36">
        <f>SUM($N$8:N1645)</f>
        <v>-228.84592843611117</v>
      </c>
      <c r="R1645" s="36">
        <f t="shared" si="332"/>
        <v>228.84592843611117</v>
      </c>
      <c r="S1645" s="13"/>
      <c r="T1645" s="38">
        <f t="shared" si="333"/>
        <v>217.4036320143056</v>
      </c>
      <c r="U1645" s="38">
        <f t="shared" si="326"/>
        <v>206.53345041359032</v>
      </c>
      <c r="V1645" s="38">
        <f t="shared" si="334"/>
        <v>204.46811590945441</v>
      </c>
      <c r="W1645" s="38">
        <f t="shared" si="334"/>
        <v>202.42343475035986</v>
      </c>
      <c r="X1645" s="38">
        <f t="shared" si="335"/>
        <v>192.30226301284185</v>
      </c>
      <c r="Y1645" s="38">
        <f t="shared" si="335"/>
        <v>182.68714986219976</v>
      </c>
      <c r="Z1645" s="38">
        <f t="shared" si="336"/>
        <v>182.68714986219976</v>
      </c>
    </row>
    <row r="1646" spans="2:26" x14ac:dyDescent="0.3">
      <c r="B1646" s="5" t="s">
        <v>38</v>
      </c>
      <c r="C1646" s="5">
        <v>1638</v>
      </c>
      <c r="D1646" s="5">
        <v>161</v>
      </c>
      <c r="E1646" s="9">
        <v>105.3</v>
      </c>
      <c r="F1646" s="9">
        <f t="shared" si="327"/>
        <v>29.25</v>
      </c>
      <c r="G1646" s="48">
        <f t="shared" si="337"/>
        <v>-9.7222222222220642E-2</v>
      </c>
      <c r="H1646" s="27">
        <f>$AC$17*G1646</f>
        <v>-18.520833333333034</v>
      </c>
      <c r="I1646" s="27">
        <f>($AG$17*$AC$17*$AI$17)</f>
        <v>37.376100000000001</v>
      </c>
      <c r="J1646" s="27">
        <f>0.5*$AH$17*$AF$17*F1646^2</f>
        <v>123.20099999999999</v>
      </c>
      <c r="K1646" s="30">
        <f t="shared" si="328"/>
        <v>142.05626666666697</v>
      </c>
      <c r="L1646" s="35">
        <f t="shared" si="325"/>
        <v>4.1551458000000094</v>
      </c>
      <c r="M1646" s="35">
        <f t="shared" si="329"/>
        <v>4.1551458000000094</v>
      </c>
      <c r="N1646" s="35">
        <f t="shared" si="330"/>
        <v>0</v>
      </c>
      <c r="O1646" s="35">
        <f t="shared" si="331"/>
        <v>0</v>
      </c>
      <c r="P1646" s="36">
        <f>SUM($M$8:M1646)</f>
        <v>2081.6937202132735</v>
      </c>
      <c r="Q1646" s="36">
        <f>SUM($N$8:N1646)</f>
        <v>-228.84592843611117</v>
      </c>
      <c r="R1646" s="36">
        <f t="shared" si="332"/>
        <v>228.84592843611117</v>
      </c>
      <c r="S1646" s="13"/>
      <c r="T1646" s="38">
        <f t="shared" si="333"/>
        <v>217.4036320143056</v>
      </c>
      <c r="U1646" s="38">
        <f t="shared" si="326"/>
        <v>206.53345041359032</v>
      </c>
      <c r="V1646" s="38">
        <f t="shared" si="334"/>
        <v>204.46811590945441</v>
      </c>
      <c r="W1646" s="38">
        <f t="shared" si="334"/>
        <v>202.42343475035986</v>
      </c>
      <c r="X1646" s="38">
        <f t="shared" si="335"/>
        <v>192.30226301284185</v>
      </c>
      <c r="Y1646" s="38">
        <f t="shared" si="335"/>
        <v>182.68714986219976</v>
      </c>
      <c r="Z1646" s="38">
        <f t="shared" si="336"/>
        <v>182.68714986219976</v>
      </c>
    </row>
    <row r="1647" spans="2:26" x14ac:dyDescent="0.3">
      <c r="B1647" s="5" t="s">
        <v>38</v>
      </c>
      <c r="C1647" s="5">
        <v>1639</v>
      </c>
      <c r="D1647" s="5">
        <v>162</v>
      </c>
      <c r="E1647" s="9">
        <v>104.9</v>
      </c>
      <c r="F1647" s="9">
        <f t="shared" si="327"/>
        <v>29.138888888888889</v>
      </c>
      <c r="G1647" s="48">
        <f t="shared" si="337"/>
        <v>-0.12499999999999881</v>
      </c>
      <c r="H1647" s="27">
        <f>$AC$17*G1647</f>
        <v>-23.812499999999773</v>
      </c>
      <c r="I1647" s="27">
        <f>($AG$17*$AC$17*$AI$17)</f>
        <v>37.376100000000001</v>
      </c>
      <c r="J1647" s="27">
        <f>0.5*$AH$17*$AF$17*F1647^2</f>
        <v>122.26677777777778</v>
      </c>
      <c r="K1647" s="30">
        <f t="shared" si="328"/>
        <v>135.83037777777801</v>
      </c>
      <c r="L1647" s="35">
        <f t="shared" si="325"/>
        <v>3.9579462858024756</v>
      </c>
      <c r="M1647" s="35">
        <f t="shared" si="329"/>
        <v>3.9579462858024756</v>
      </c>
      <c r="N1647" s="35">
        <f t="shared" si="330"/>
        <v>0</v>
      </c>
      <c r="O1647" s="35">
        <f t="shared" si="331"/>
        <v>0</v>
      </c>
      <c r="P1647" s="36">
        <f>SUM($M$8:M1647)</f>
        <v>2085.6516664990759</v>
      </c>
      <c r="Q1647" s="36">
        <f>SUM($N$8:N1647)</f>
        <v>-228.84592843611117</v>
      </c>
      <c r="R1647" s="36">
        <f t="shared" si="332"/>
        <v>228.84592843611117</v>
      </c>
      <c r="S1647" s="13"/>
      <c r="T1647" s="38">
        <f t="shared" si="333"/>
        <v>217.4036320143056</v>
      </c>
      <c r="U1647" s="38">
        <f t="shared" si="326"/>
        <v>206.53345041359032</v>
      </c>
      <c r="V1647" s="38">
        <f t="shared" si="334"/>
        <v>204.46811590945441</v>
      </c>
      <c r="W1647" s="38">
        <f t="shared" si="334"/>
        <v>202.42343475035986</v>
      </c>
      <c r="X1647" s="38">
        <f t="shared" si="335"/>
        <v>192.30226301284185</v>
      </c>
      <c r="Y1647" s="38">
        <f t="shared" si="335"/>
        <v>182.68714986219976</v>
      </c>
      <c r="Z1647" s="38">
        <f t="shared" si="336"/>
        <v>182.68714986219976</v>
      </c>
    </row>
    <row r="1648" spans="2:26" x14ac:dyDescent="0.3">
      <c r="B1648" s="5" t="s">
        <v>38</v>
      </c>
      <c r="C1648" s="5">
        <v>1640</v>
      </c>
      <c r="D1648" s="5">
        <v>163</v>
      </c>
      <c r="E1648" s="9">
        <v>104.4</v>
      </c>
      <c r="F1648" s="9">
        <f t="shared" si="327"/>
        <v>29</v>
      </c>
      <c r="G1648" s="48">
        <f t="shared" si="337"/>
        <v>-0.12500000000000078</v>
      </c>
      <c r="H1648" s="27">
        <f>$AC$17*G1648</f>
        <v>-23.812500000000149</v>
      </c>
      <c r="I1648" s="27">
        <f>($AG$17*$AC$17*$AI$17)</f>
        <v>37.376100000000001</v>
      </c>
      <c r="J1648" s="27">
        <f>0.5*$AH$17*$AF$17*F1648^2</f>
        <v>121.10399999999998</v>
      </c>
      <c r="K1648" s="30">
        <f t="shared" si="328"/>
        <v>134.66759999999982</v>
      </c>
      <c r="L1648" s="35">
        <f t="shared" si="325"/>
        <v>3.9053603999999948</v>
      </c>
      <c r="M1648" s="35">
        <f t="shared" si="329"/>
        <v>3.9053603999999948</v>
      </c>
      <c r="N1648" s="35">
        <f t="shared" si="330"/>
        <v>0</v>
      </c>
      <c r="O1648" s="35">
        <f t="shared" si="331"/>
        <v>0</v>
      </c>
      <c r="P1648" s="36">
        <f>SUM($M$8:M1648)</f>
        <v>2089.5570268990759</v>
      </c>
      <c r="Q1648" s="36">
        <f>SUM($N$8:N1648)</f>
        <v>-228.84592843611117</v>
      </c>
      <c r="R1648" s="36">
        <f t="shared" si="332"/>
        <v>228.84592843611117</v>
      </c>
      <c r="S1648" s="13"/>
      <c r="T1648" s="38">
        <f t="shared" si="333"/>
        <v>217.4036320143056</v>
      </c>
      <c r="U1648" s="38">
        <f t="shared" si="326"/>
        <v>206.53345041359032</v>
      </c>
      <c r="V1648" s="38">
        <f t="shared" si="334"/>
        <v>204.46811590945441</v>
      </c>
      <c r="W1648" s="38">
        <f t="shared" si="334"/>
        <v>202.42343475035986</v>
      </c>
      <c r="X1648" s="38">
        <f t="shared" si="335"/>
        <v>192.30226301284185</v>
      </c>
      <c r="Y1648" s="38">
        <f t="shared" si="335"/>
        <v>182.68714986219976</v>
      </c>
      <c r="Z1648" s="38">
        <f t="shared" si="336"/>
        <v>182.68714986219976</v>
      </c>
    </row>
    <row r="1649" spans="2:26" x14ac:dyDescent="0.3">
      <c r="B1649" s="5" t="s">
        <v>38</v>
      </c>
      <c r="C1649" s="5">
        <v>1641</v>
      </c>
      <c r="D1649" s="5">
        <v>164</v>
      </c>
      <c r="E1649" s="9">
        <v>104</v>
      </c>
      <c r="F1649" s="9">
        <f t="shared" si="327"/>
        <v>28.888888888888889</v>
      </c>
      <c r="G1649" s="48">
        <f t="shared" si="337"/>
        <v>-8.3333333333334522E-2</v>
      </c>
      <c r="H1649" s="27">
        <f>$AC$17*G1649</f>
        <v>-15.875000000000226</v>
      </c>
      <c r="I1649" s="27">
        <f>($AG$17*$AC$17*$AI$17)</f>
        <v>37.376100000000001</v>
      </c>
      <c r="J1649" s="27">
        <f>0.5*$AH$17*$AF$17*F1649^2</f>
        <v>120.17777777777776</v>
      </c>
      <c r="K1649" s="30">
        <f t="shared" si="328"/>
        <v>141.67887777777753</v>
      </c>
      <c r="L1649" s="35">
        <f t="shared" si="325"/>
        <v>4.092945358024684</v>
      </c>
      <c r="M1649" s="35">
        <f t="shared" si="329"/>
        <v>4.092945358024684</v>
      </c>
      <c r="N1649" s="35">
        <f t="shared" si="330"/>
        <v>0</v>
      </c>
      <c r="O1649" s="35">
        <f t="shared" si="331"/>
        <v>0</v>
      </c>
      <c r="P1649" s="36">
        <f>SUM($M$8:M1649)</f>
        <v>2093.6499722571007</v>
      </c>
      <c r="Q1649" s="36">
        <f>SUM($N$8:N1649)</f>
        <v>-228.84592843611117</v>
      </c>
      <c r="R1649" s="36">
        <f t="shared" si="332"/>
        <v>228.84592843611117</v>
      </c>
      <c r="S1649" s="13"/>
      <c r="T1649" s="38">
        <f t="shared" si="333"/>
        <v>217.4036320143056</v>
      </c>
      <c r="U1649" s="38">
        <f t="shared" si="326"/>
        <v>206.53345041359032</v>
      </c>
      <c r="V1649" s="38">
        <f t="shared" si="334"/>
        <v>204.46811590945441</v>
      </c>
      <c r="W1649" s="38">
        <f t="shared" si="334"/>
        <v>202.42343475035986</v>
      </c>
      <c r="X1649" s="38">
        <f t="shared" si="335"/>
        <v>192.30226301284185</v>
      </c>
      <c r="Y1649" s="38">
        <f t="shared" si="335"/>
        <v>182.68714986219976</v>
      </c>
      <c r="Z1649" s="38">
        <f t="shared" si="336"/>
        <v>182.68714986219976</v>
      </c>
    </row>
    <row r="1650" spans="2:26" x14ac:dyDescent="0.3">
      <c r="B1650" s="5" t="s">
        <v>38</v>
      </c>
      <c r="C1650" s="5">
        <v>1642</v>
      </c>
      <c r="D1650" s="5">
        <v>165</v>
      </c>
      <c r="E1650" s="9">
        <v>103.8</v>
      </c>
      <c r="F1650" s="9">
        <f t="shared" si="327"/>
        <v>28.833333333333332</v>
      </c>
      <c r="G1650" s="48">
        <f t="shared" si="337"/>
        <v>-1.3888888888888099E-2</v>
      </c>
      <c r="H1650" s="27">
        <f>$AC$17*G1650</f>
        <v>-2.6458333333331829</v>
      </c>
      <c r="I1650" s="27">
        <f>($AG$17*$AC$17*$AI$17)</f>
        <v>37.376100000000001</v>
      </c>
      <c r="J1650" s="27">
        <f>0.5*$AH$17*$AF$17*F1650^2</f>
        <v>119.71599999999999</v>
      </c>
      <c r="K1650" s="30">
        <f t="shared" si="328"/>
        <v>154.44626666666682</v>
      </c>
      <c r="L1650" s="35">
        <f t="shared" si="325"/>
        <v>4.4532006888888924</v>
      </c>
      <c r="M1650" s="35">
        <f t="shared" si="329"/>
        <v>4.4532006888888924</v>
      </c>
      <c r="N1650" s="35">
        <f t="shared" si="330"/>
        <v>0</v>
      </c>
      <c r="O1650" s="35">
        <f t="shared" si="331"/>
        <v>0</v>
      </c>
      <c r="P1650" s="36">
        <f>SUM($M$8:M1650)</f>
        <v>2098.1031729459896</v>
      </c>
      <c r="Q1650" s="36">
        <f>SUM($N$8:N1650)</f>
        <v>-228.84592843611117</v>
      </c>
      <c r="R1650" s="36">
        <f t="shared" si="332"/>
        <v>228.84592843611117</v>
      </c>
      <c r="S1650" s="13"/>
      <c r="T1650" s="38">
        <f t="shared" si="333"/>
        <v>217.4036320143056</v>
      </c>
      <c r="U1650" s="38">
        <f t="shared" si="326"/>
        <v>206.53345041359032</v>
      </c>
      <c r="V1650" s="38">
        <f t="shared" si="334"/>
        <v>204.46811590945441</v>
      </c>
      <c r="W1650" s="38">
        <f t="shared" si="334"/>
        <v>202.42343475035986</v>
      </c>
      <c r="X1650" s="38">
        <f t="shared" si="335"/>
        <v>192.30226301284185</v>
      </c>
      <c r="Y1650" s="38">
        <f t="shared" si="335"/>
        <v>182.68714986219976</v>
      </c>
      <c r="Z1650" s="38">
        <f t="shared" si="336"/>
        <v>182.68714986219976</v>
      </c>
    </row>
    <row r="1651" spans="2:26" x14ac:dyDescent="0.3">
      <c r="B1651" s="5" t="s">
        <v>38</v>
      </c>
      <c r="C1651" s="5">
        <v>1643</v>
      </c>
      <c r="D1651" s="5">
        <v>166</v>
      </c>
      <c r="E1651" s="9">
        <v>103.9</v>
      </c>
      <c r="F1651" s="9">
        <f t="shared" si="327"/>
        <v>28.861111111111111</v>
      </c>
      <c r="G1651" s="48">
        <f t="shared" si="337"/>
        <v>8.3333333333334522E-2</v>
      </c>
      <c r="H1651" s="27">
        <f>$AC$17*G1651</f>
        <v>15.875000000000226</v>
      </c>
      <c r="I1651" s="27">
        <f>($AG$17*$AC$17*$AI$17)</f>
        <v>37.376100000000001</v>
      </c>
      <c r="J1651" s="27">
        <f>0.5*$AH$17*$AF$17*F1651^2</f>
        <v>119.94677777777775</v>
      </c>
      <c r="K1651" s="30">
        <f t="shared" si="328"/>
        <v>173.19787777777799</v>
      </c>
      <c r="L1651" s="35">
        <f t="shared" si="325"/>
        <v>4.9986831947530925</v>
      </c>
      <c r="M1651" s="35">
        <f t="shared" si="329"/>
        <v>4.9986831947530925</v>
      </c>
      <c r="N1651" s="35">
        <f t="shared" si="330"/>
        <v>0</v>
      </c>
      <c r="O1651" s="35">
        <f t="shared" si="331"/>
        <v>0</v>
      </c>
      <c r="P1651" s="36">
        <f>SUM($M$8:M1651)</f>
        <v>2103.1018561407427</v>
      </c>
      <c r="Q1651" s="36">
        <f>SUM($N$8:N1651)</f>
        <v>-228.84592843611117</v>
      </c>
      <c r="R1651" s="36">
        <f t="shared" si="332"/>
        <v>228.84592843611117</v>
      </c>
      <c r="S1651" s="13"/>
      <c r="T1651" s="38">
        <f t="shared" si="333"/>
        <v>217.4036320143056</v>
      </c>
      <c r="U1651" s="38">
        <f t="shared" si="326"/>
        <v>206.53345041359032</v>
      </c>
      <c r="V1651" s="38">
        <f t="shared" si="334"/>
        <v>204.46811590945441</v>
      </c>
      <c r="W1651" s="38">
        <f t="shared" si="334"/>
        <v>202.42343475035986</v>
      </c>
      <c r="X1651" s="38">
        <f t="shared" si="335"/>
        <v>192.30226301284185</v>
      </c>
      <c r="Y1651" s="38">
        <f t="shared" si="335"/>
        <v>182.68714986219976</v>
      </c>
      <c r="Z1651" s="38">
        <f t="shared" si="336"/>
        <v>182.68714986219976</v>
      </c>
    </row>
    <row r="1652" spans="2:26" x14ac:dyDescent="0.3">
      <c r="B1652" s="5" t="s">
        <v>38</v>
      </c>
      <c r="C1652" s="5">
        <v>1644</v>
      </c>
      <c r="D1652" s="5">
        <v>167</v>
      </c>
      <c r="E1652" s="9">
        <v>104.4</v>
      </c>
      <c r="F1652" s="9">
        <f t="shared" si="327"/>
        <v>29</v>
      </c>
      <c r="G1652" s="48">
        <f t="shared" si="337"/>
        <v>0.16666666666666508</v>
      </c>
      <c r="H1652" s="27">
        <f>$AC$17*G1652</f>
        <v>31.749999999999698</v>
      </c>
      <c r="I1652" s="27">
        <f>($AG$17*$AC$17*$AI$17)</f>
        <v>37.376100000000001</v>
      </c>
      <c r="J1652" s="27">
        <f>0.5*$AH$17*$AF$17*F1652^2</f>
        <v>121.10399999999998</v>
      </c>
      <c r="K1652" s="30">
        <f t="shared" si="328"/>
        <v>190.23009999999968</v>
      </c>
      <c r="L1652" s="35">
        <f t="shared" si="325"/>
        <v>5.5166728999999908</v>
      </c>
      <c r="M1652" s="35">
        <f t="shared" si="329"/>
        <v>5.5166728999999908</v>
      </c>
      <c r="N1652" s="35">
        <f t="shared" si="330"/>
        <v>0</v>
      </c>
      <c r="O1652" s="35">
        <f t="shared" si="331"/>
        <v>0</v>
      </c>
      <c r="P1652" s="36">
        <f>SUM($M$8:M1652)</f>
        <v>2108.6185290407425</v>
      </c>
      <c r="Q1652" s="36">
        <f>SUM($N$8:N1652)</f>
        <v>-228.84592843611117</v>
      </c>
      <c r="R1652" s="36">
        <f t="shared" si="332"/>
        <v>228.84592843611117</v>
      </c>
      <c r="S1652" s="13"/>
      <c r="T1652" s="38">
        <f t="shared" si="333"/>
        <v>217.4036320143056</v>
      </c>
      <c r="U1652" s="38">
        <f t="shared" si="326"/>
        <v>206.53345041359032</v>
      </c>
      <c r="V1652" s="38">
        <f t="shared" si="334"/>
        <v>204.46811590945441</v>
      </c>
      <c r="W1652" s="38">
        <f t="shared" si="334"/>
        <v>202.42343475035986</v>
      </c>
      <c r="X1652" s="38">
        <f t="shared" si="335"/>
        <v>192.30226301284185</v>
      </c>
      <c r="Y1652" s="38">
        <f t="shared" si="335"/>
        <v>182.68714986219976</v>
      </c>
      <c r="Z1652" s="38">
        <f t="shared" si="336"/>
        <v>182.68714986219976</v>
      </c>
    </row>
    <row r="1653" spans="2:26" x14ac:dyDescent="0.3">
      <c r="B1653" s="5" t="s">
        <v>38</v>
      </c>
      <c r="C1653" s="5">
        <v>1645</v>
      </c>
      <c r="D1653" s="5">
        <v>168</v>
      </c>
      <c r="E1653" s="9">
        <v>105.1</v>
      </c>
      <c r="F1653" s="9">
        <f t="shared" si="327"/>
        <v>29.194444444444443</v>
      </c>
      <c r="G1653" s="48">
        <f t="shared" si="337"/>
        <v>0.23611111111110952</v>
      </c>
      <c r="H1653" s="27">
        <f>$AC$17*G1653</f>
        <v>44.979166666666366</v>
      </c>
      <c r="I1653" s="27">
        <f>($AG$17*$AC$17*$AI$17)</f>
        <v>37.376100000000001</v>
      </c>
      <c r="J1653" s="27">
        <f>0.5*$AH$17*$AF$17*F1653^2</f>
        <v>122.73344444444443</v>
      </c>
      <c r="K1653" s="30">
        <f t="shared" si="328"/>
        <v>205.0887111111108</v>
      </c>
      <c r="L1653" s="35">
        <f t="shared" si="325"/>
        <v>5.98745098271604</v>
      </c>
      <c r="M1653" s="35">
        <f t="shared" si="329"/>
        <v>5.98745098271604</v>
      </c>
      <c r="N1653" s="35">
        <f t="shared" si="330"/>
        <v>0</v>
      </c>
      <c r="O1653" s="35">
        <f t="shared" si="331"/>
        <v>0</v>
      </c>
      <c r="P1653" s="36">
        <f>SUM($M$8:M1653)</f>
        <v>2114.6059800234584</v>
      </c>
      <c r="Q1653" s="36">
        <f>SUM($N$8:N1653)</f>
        <v>-228.84592843611117</v>
      </c>
      <c r="R1653" s="36">
        <f t="shared" si="332"/>
        <v>228.84592843611117</v>
      </c>
      <c r="S1653" s="13"/>
      <c r="T1653" s="38">
        <f t="shared" si="333"/>
        <v>217.4036320143056</v>
      </c>
      <c r="U1653" s="38">
        <f t="shared" si="326"/>
        <v>206.53345041359032</v>
      </c>
      <c r="V1653" s="38">
        <f t="shared" si="334"/>
        <v>204.46811590945441</v>
      </c>
      <c r="W1653" s="38">
        <f t="shared" si="334"/>
        <v>202.42343475035986</v>
      </c>
      <c r="X1653" s="38">
        <f t="shared" si="335"/>
        <v>192.30226301284185</v>
      </c>
      <c r="Y1653" s="38">
        <f t="shared" si="335"/>
        <v>182.68714986219976</v>
      </c>
      <c r="Z1653" s="38">
        <f t="shared" si="336"/>
        <v>182.68714986219976</v>
      </c>
    </row>
    <row r="1654" spans="2:26" x14ac:dyDescent="0.3">
      <c r="B1654" s="5" t="s">
        <v>38</v>
      </c>
      <c r="C1654" s="5">
        <v>1646</v>
      </c>
      <c r="D1654" s="5">
        <v>169</v>
      </c>
      <c r="E1654" s="9">
        <v>106.1</v>
      </c>
      <c r="F1654" s="9">
        <f t="shared" si="327"/>
        <v>29.472222222222221</v>
      </c>
      <c r="G1654" s="48">
        <f t="shared" si="337"/>
        <v>0.29166666666666785</v>
      </c>
      <c r="H1654" s="27">
        <f>$AC$17*G1654</f>
        <v>55.562500000000227</v>
      </c>
      <c r="I1654" s="27">
        <f>($AG$17*$AC$17*$AI$17)</f>
        <v>37.376100000000001</v>
      </c>
      <c r="J1654" s="27">
        <f>0.5*$AH$17*$AF$17*F1654^2</f>
        <v>125.08011111111109</v>
      </c>
      <c r="K1654" s="30">
        <f t="shared" si="328"/>
        <v>218.01871111111132</v>
      </c>
      <c r="L1654" s="35">
        <f t="shared" si="325"/>
        <v>6.4254959024691418</v>
      </c>
      <c r="M1654" s="35">
        <f t="shared" si="329"/>
        <v>6.4254959024691418</v>
      </c>
      <c r="N1654" s="35">
        <f t="shared" si="330"/>
        <v>0</v>
      </c>
      <c r="O1654" s="35">
        <f t="shared" si="331"/>
        <v>0</v>
      </c>
      <c r="P1654" s="36">
        <f>SUM($M$8:M1654)</f>
        <v>2121.0314759259277</v>
      </c>
      <c r="Q1654" s="36">
        <f>SUM($N$8:N1654)</f>
        <v>-228.84592843611117</v>
      </c>
      <c r="R1654" s="36">
        <f t="shared" si="332"/>
        <v>228.84592843611117</v>
      </c>
      <c r="S1654" s="13"/>
      <c r="T1654" s="38">
        <f t="shared" si="333"/>
        <v>217.4036320143056</v>
      </c>
      <c r="U1654" s="38">
        <f t="shared" si="326"/>
        <v>206.53345041359032</v>
      </c>
      <c r="V1654" s="38">
        <f t="shared" si="334"/>
        <v>204.46811590945441</v>
      </c>
      <c r="W1654" s="38">
        <f t="shared" si="334"/>
        <v>202.42343475035986</v>
      </c>
      <c r="X1654" s="38">
        <f t="shared" si="335"/>
        <v>192.30226301284185</v>
      </c>
      <c r="Y1654" s="38">
        <f t="shared" si="335"/>
        <v>182.68714986219976</v>
      </c>
      <c r="Z1654" s="38">
        <f t="shared" si="336"/>
        <v>182.68714986219976</v>
      </c>
    </row>
    <row r="1655" spans="2:26" x14ac:dyDescent="0.3">
      <c r="B1655" s="5" t="s">
        <v>38</v>
      </c>
      <c r="C1655" s="5">
        <v>1647</v>
      </c>
      <c r="D1655" s="5">
        <v>170</v>
      </c>
      <c r="E1655" s="9">
        <v>107.2</v>
      </c>
      <c r="F1655" s="9">
        <f t="shared" si="327"/>
        <v>29.777777777777779</v>
      </c>
      <c r="G1655" s="48">
        <f t="shared" si="337"/>
        <v>0.33333333333333409</v>
      </c>
      <c r="H1655" s="27">
        <f>$AC$17*G1655</f>
        <v>63.500000000000142</v>
      </c>
      <c r="I1655" s="27">
        <f>($AG$17*$AC$17*$AI$17)</f>
        <v>37.376100000000001</v>
      </c>
      <c r="J1655" s="27">
        <f>0.5*$AH$17*$AF$17*F1655^2</f>
        <v>127.68711111111111</v>
      </c>
      <c r="K1655" s="30">
        <f t="shared" si="328"/>
        <v>228.56321111111126</v>
      </c>
      <c r="L1655" s="35">
        <f t="shared" si="325"/>
        <v>6.8061045086419796</v>
      </c>
      <c r="M1655" s="35">
        <f t="shared" si="329"/>
        <v>6.8061045086419796</v>
      </c>
      <c r="N1655" s="35">
        <f t="shared" si="330"/>
        <v>0</v>
      </c>
      <c r="O1655" s="35">
        <f t="shared" si="331"/>
        <v>0</v>
      </c>
      <c r="P1655" s="36">
        <f>SUM($M$8:M1655)</f>
        <v>2127.8375804345696</v>
      </c>
      <c r="Q1655" s="36">
        <f>SUM($N$8:N1655)</f>
        <v>-228.84592843611117</v>
      </c>
      <c r="R1655" s="36">
        <f t="shared" si="332"/>
        <v>228.84592843611117</v>
      </c>
      <c r="S1655" s="13"/>
      <c r="T1655" s="38">
        <f t="shared" si="333"/>
        <v>217.4036320143056</v>
      </c>
      <c r="U1655" s="38">
        <f t="shared" si="326"/>
        <v>206.53345041359032</v>
      </c>
      <c r="V1655" s="38">
        <f t="shared" si="334"/>
        <v>204.46811590945441</v>
      </c>
      <c r="W1655" s="38">
        <f t="shared" si="334"/>
        <v>202.42343475035986</v>
      </c>
      <c r="X1655" s="38">
        <f t="shared" si="335"/>
        <v>192.30226301284185</v>
      </c>
      <c r="Y1655" s="38">
        <f t="shared" si="335"/>
        <v>182.68714986219976</v>
      </c>
      <c r="Z1655" s="38">
        <f t="shared" si="336"/>
        <v>182.68714986219976</v>
      </c>
    </row>
    <row r="1656" spans="2:26" x14ac:dyDescent="0.3">
      <c r="B1656" s="5" t="s">
        <v>38</v>
      </c>
      <c r="C1656" s="5">
        <v>1648</v>
      </c>
      <c r="D1656" s="5">
        <v>171</v>
      </c>
      <c r="E1656" s="9">
        <v>108.5</v>
      </c>
      <c r="F1656" s="9">
        <f t="shared" si="327"/>
        <v>30.138888888888889</v>
      </c>
      <c r="G1656" s="48">
        <f t="shared" si="337"/>
        <v>0.37500000000000039</v>
      </c>
      <c r="H1656" s="27">
        <f>$AC$17*G1656</f>
        <v>71.437500000000071</v>
      </c>
      <c r="I1656" s="27">
        <f>($AG$17*$AC$17*$AI$17)</f>
        <v>37.376100000000001</v>
      </c>
      <c r="J1656" s="27">
        <f>0.5*$AH$17*$AF$17*F1656^2</f>
        <v>130.80277777777778</v>
      </c>
      <c r="K1656" s="30">
        <f t="shared" si="328"/>
        <v>239.61637777777784</v>
      </c>
      <c r="L1656" s="35">
        <f t="shared" si="325"/>
        <v>7.2217713858024712</v>
      </c>
      <c r="M1656" s="35">
        <f t="shared" si="329"/>
        <v>7.2217713858024712</v>
      </c>
      <c r="N1656" s="35">
        <f t="shared" si="330"/>
        <v>0</v>
      </c>
      <c r="O1656" s="35">
        <f t="shared" si="331"/>
        <v>0</v>
      </c>
      <c r="P1656" s="36">
        <f>SUM($M$8:M1656)</f>
        <v>2135.0593518203723</v>
      </c>
      <c r="Q1656" s="36">
        <f>SUM($N$8:N1656)</f>
        <v>-228.84592843611117</v>
      </c>
      <c r="R1656" s="36">
        <f t="shared" si="332"/>
        <v>228.84592843611117</v>
      </c>
      <c r="S1656" s="13"/>
      <c r="T1656" s="38">
        <f t="shared" si="333"/>
        <v>217.4036320143056</v>
      </c>
      <c r="U1656" s="38">
        <f t="shared" si="326"/>
        <v>206.53345041359032</v>
      </c>
      <c r="V1656" s="38">
        <f t="shared" si="334"/>
        <v>204.46811590945441</v>
      </c>
      <c r="W1656" s="38">
        <f t="shared" si="334"/>
        <v>202.42343475035986</v>
      </c>
      <c r="X1656" s="38">
        <f t="shared" si="335"/>
        <v>192.30226301284185</v>
      </c>
      <c r="Y1656" s="38">
        <f t="shared" si="335"/>
        <v>182.68714986219976</v>
      </c>
      <c r="Z1656" s="38">
        <f t="shared" si="336"/>
        <v>182.68714986219976</v>
      </c>
    </row>
    <row r="1657" spans="2:26" x14ac:dyDescent="0.3">
      <c r="B1657" s="5" t="s">
        <v>38</v>
      </c>
      <c r="C1657" s="5">
        <v>1649</v>
      </c>
      <c r="D1657" s="5">
        <v>172</v>
      </c>
      <c r="E1657" s="9">
        <v>109.9</v>
      </c>
      <c r="F1657" s="9">
        <f t="shared" si="327"/>
        <v>30.527777777777779</v>
      </c>
      <c r="G1657" s="48">
        <f t="shared" si="337"/>
        <v>0.38888888888888851</v>
      </c>
      <c r="H1657" s="27">
        <f>$AC$17*G1657</f>
        <v>74.083333333333258</v>
      </c>
      <c r="I1657" s="27">
        <f>($AG$17*$AC$17*$AI$17)</f>
        <v>37.376100000000001</v>
      </c>
      <c r="J1657" s="27">
        <f>0.5*$AH$17*$AF$17*F1657^2</f>
        <v>134.20011111111111</v>
      </c>
      <c r="K1657" s="30">
        <f t="shared" si="328"/>
        <v>245.65954444444438</v>
      </c>
      <c r="L1657" s="35">
        <f t="shared" si="325"/>
        <v>7.4994399817901209</v>
      </c>
      <c r="M1657" s="35">
        <f t="shared" si="329"/>
        <v>7.4994399817901209</v>
      </c>
      <c r="N1657" s="35">
        <f t="shared" si="330"/>
        <v>0</v>
      </c>
      <c r="O1657" s="35">
        <f t="shared" si="331"/>
        <v>0</v>
      </c>
      <c r="P1657" s="36">
        <f>SUM($M$8:M1657)</f>
        <v>2142.5587918021624</v>
      </c>
      <c r="Q1657" s="36">
        <f>SUM($N$8:N1657)</f>
        <v>-228.84592843611117</v>
      </c>
      <c r="R1657" s="36">
        <f t="shared" si="332"/>
        <v>228.84592843611117</v>
      </c>
      <c r="S1657" s="13"/>
      <c r="T1657" s="38">
        <f t="shared" si="333"/>
        <v>217.4036320143056</v>
      </c>
      <c r="U1657" s="38">
        <f t="shared" si="326"/>
        <v>206.53345041359032</v>
      </c>
      <c r="V1657" s="38">
        <f t="shared" si="334"/>
        <v>204.46811590945441</v>
      </c>
      <c r="W1657" s="38">
        <f t="shared" si="334"/>
        <v>202.42343475035986</v>
      </c>
      <c r="X1657" s="38">
        <f t="shared" si="335"/>
        <v>192.30226301284185</v>
      </c>
      <c r="Y1657" s="38">
        <f t="shared" si="335"/>
        <v>182.68714986219976</v>
      </c>
      <c r="Z1657" s="38">
        <f t="shared" si="336"/>
        <v>182.68714986219976</v>
      </c>
    </row>
    <row r="1658" spans="2:26" x14ac:dyDescent="0.3">
      <c r="B1658" s="5" t="s">
        <v>38</v>
      </c>
      <c r="C1658" s="5">
        <v>1650</v>
      </c>
      <c r="D1658" s="5">
        <v>173</v>
      </c>
      <c r="E1658" s="9">
        <v>111.3</v>
      </c>
      <c r="F1658" s="9">
        <f t="shared" si="327"/>
        <v>30.916666666666664</v>
      </c>
      <c r="G1658" s="48">
        <f t="shared" si="337"/>
        <v>0.38888888888888851</v>
      </c>
      <c r="H1658" s="27">
        <f>$AC$17*G1658</f>
        <v>74.083333333333258</v>
      </c>
      <c r="I1658" s="27">
        <f>($AG$17*$AC$17*$AI$17)</f>
        <v>37.376100000000001</v>
      </c>
      <c r="J1658" s="27">
        <f>0.5*$AH$17*$AF$17*F1658^2</f>
        <v>137.64099999999996</v>
      </c>
      <c r="K1658" s="30">
        <f t="shared" si="328"/>
        <v>249.10043333333323</v>
      </c>
      <c r="L1658" s="35">
        <f t="shared" si="325"/>
        <v>7.7013550638888848</v>
      </c>
      <c r="M1658" s="35">
        <f t="shared" si="329"/>
        <v>7.7013550638888848</v>
      </c>
      <c r="N1658" s="35">
        <f t="shared" si="330"/>
        <v>0</v>
      </c>
      <c r="O1658" s="35">
        <f t="shared" si="331"/>
        <v>0</v>
      </c>
      <c r="P1658" s="36">
        <f>SUM($M$8:M1658)</f>
        <v>2150.2601468660514</v>
      </c>
      <c r="Q1658" s="36">
        <f>SUM($N$8:N1658)</f>
        <v>-228.84592843611117</v>
      </c>
      <c r="R1658" s="36">
        <f t="shared" si="332"/>
        <v>228.84592843611117</v>
      </c>
      <c r="S1658" s="13"/>
      <c r="T1658" s="38">
        <f t="shared" si="333"/>
        <v>217.4036320143056</v>
      </c>
      <c r="U1658" s="38">
        <f t="shared" si="326"/>
        <v>206.53345041359032</v>
      </c>
      <c r="V1658" s="38">
        <f t="shared" si="334"/>
        <v>204.46811590945441</v>
      </c>
      <c r="W1658" s="38">
        <f t="shared" si="334"/>
        <v>202.42343475035986</v>
      </c>
      <c r="X1658" s="38">
        <f t="shared" si="335"/>
        <v>192.30226301284185</v>
      </c>
      <c r="Y1658" s="38">
        <f t="shared" si="335"/>
        <v>182.68714986219976</v>
      </c>
      <c r="Z1658" s="38">
        <f t="shared" si="336"/>
        <v>182.68714986219976</v>
      </c>
    </row>
    <row r="1659" spans="2:26" x14ac:dyDescent="0.3">
      <c r="B1659" s="5" t="s">
        <v>38</v>
      </c>
      <c r="C1659" s="5">
        <v>1651</v>
      </c>
      <c r="D1659" s="5">
        <v>174</v>
      </c>
      <c r="E1659" s="9">
        <v>112.7</v>
      </c>
      <c r="F1659" s="9">
        <f t="shared" si="327"/>
        <v>31.305555555555557</v>
      </c>
      <c r="G1659" s="48">
        <f t="shared" si="337"/>
        <v>0.36111111111111227</v>
      </c>
      <c r="H1659" s="27">
        <f>$AC$17*G1659</f>
        <v>68.791666666666885</v>
      </c>
      <c r="I1659" s="27">
        <f>($AG$17*$AC$17*$AI$17)</f>
        <v>37.376100000000001</v>
      </c>
      <c r="J1659" s="27">
        <f>0.5*$AH$17*$AF$17*F1659^2</f>
        <v>141.12544444444444</v>
      </c>
      <c r="K1659" s="30">
        <f t="shared" si="328"/>
        <v>247.29321111111133</v>
      </c>
      <c r="L1659" s="35">
        <f t="shared" si="325"/>
        <v>7.7416513589506248</v>
      </c>
      <c r="M1659" s="35">
        <f t="shared" si="329"/>
        <v>7.7416513589506248</v>
      </c>
      <c r="N1659" s="35">
        <f t="shared" si="330"/>
        <v>0</v>
      </c>
      <c r="O1659" s="35">
        <f t="shared" si="331"/>
        <v>0</v>
      </c>
      <c r="P1659" s="36">
        <f>SUM($M$8:M1659)</f>
        <v>2158.0017982250019</v>
      </c>
      <c r="Q1659" s="36">
        <f>SUM($N$8:N1659)</f>
        <v>-228.84592843611117</v>
      </c>
      <c r="R1659" s="36">
        <f t="shared" si="332"/>
        <v>228.84592843611117</v>
      </c>
      <c r="S1659" s="13"/>
      <c r="T1659" s="38">
        <f t="shared" si="333"/>
        <v>217.4036320143056</v>
      </c>
      <c r="U1659" s="38">
        <f t="shared" si="326"/>
        <v>206.53345041359032</v>
      </c>
      <c r="V1659" s="38">
        <f t="shared" si="334"/>
        <v>204.46811590945441</v>
      </c>
      <c r="W1659" s="38">
        <f t="shared" si="334"/>
        <v>202.42343475035986</v>
      </c>
      <c r="X1659" s="38">
        <f t="shared" si="335"/>
        <v>192.30226301284185</v>
      </c>
      <c r="Y1659" s="38">
        <f t="shared" si="335"/>
        <v>182.68714986219976</v>
      </c>
      <c r="Z1659" s="38">
        <f t="shared" si="336"/>
        <v>182.68714986219976</v>
      </c>
    </row>
    <row r="1660" spans="2:26" x14ac:dyDescent="0.3">
      <c r="B1660" s="5" t="s">
        <v>38</v>
      </c>
      <c r="C1660" s="5">
        <v>1652</v>
      </c>
      <c r="D1660" s="5">
        <v>175</v>
      </c>
      <c r="E1660" s="9">
        <v>113.9</v>
      </c>
      <c r="F1660" s="9">
        <f t="shared" si="327"/>
        <v>31.638888888888889</v>
      </c>
      <c r="G1660" s="48">
        <f t="shared" si="337"/>
        <v>0.31944444444444403</v>
      </c>
      <c r="H1660" s="27">
        <f>$AC$17*G1660</f>
        <v>60.854166666666586</v>
      </c>
      <c r="I1660" s="27">
        <f>($AG$17*$AC$17*$AI$17)</f>
        <v>37.376100000000001</v>
      </c>
      <c r="J1660" s="27">
        <f>0.5*$AH$17*$AF$17*F1660^2</f>
        <v>144.14677777777777</v>
      </c>
      <c r="K1660" s="30">
        <f t="shared" si="328"/>
        <v>242.37704444444435</v>
      </c>
      <c r="L1660" s="35">
        <f t="shared" si="325"/>
        <v>7.6685403783950585</v>
      </c>
      <c r="M1660" s="35">
        <f t="shared" si="329"/>
        <v>7.6685403783950585</v>
      </c>
      <c r="N1660" s="35">
        <f t="shared" si="330"/>
        <v>0</v>
      </c>
      <c r="O1660" s="35">
        <f t="shared" si="331"/>
        <v>0</v>
      </c>
      <c r="P1660" s="36">
        <f>SUM($M$8:M1660)</f>
        <v>2165.6703386033969</v>
      </c>
      <c r="Q1660" s="36">
        <f>SUM($N$8:N1660)</f>
        <v>-228.84592843611117</v>
      </c>
      <c r="R1660" s="36">
        <f t="shared" si="332"/>
        <v>228.84592843611117</v>
      </c>
      <c r="S1660" s="13"/>
      <c r="T1660" s="38">
        <f t="shared" si="333"/>
        <v>217.4036320143056</v>
      </c>
      <c r="U1660" s="38">
        <f t="shared" si="326"/>
        <v>206.53345041359032</v>
      </c>
      <c r="V1660" s="38">
        <f t="shared" si="334"/>
        <v>204.46811590945441</v>
      </c>
      <c r="W1660" s="38">
        <f t="shared" si="334"/>
        <v>202.42343475035986</v>
      </c>
      <c r="X1660" s="38">
        <f t="shared" si="335"/>
        <v>192.30226301284185</v>
      </c>
      <c r="Y1660" s="38">
        <f t="shared" si="335"/>
        <v>182.68714986219976</v>
      </c>
      <c r="Z1660" s="38">
        <f t="shared" si="336"/>
        <v>182.68714986219976</v>
      </c>
    </row>
    <row r="1661" spans="2:26" x14ac:dyDescent="0.3">
      <c r="B1661" s="5" t="s">
        <v>38</v>
      </c>
      <c r="C1661" s="5">
        <v>1653</v>
      </c>
      <c r="D1661" s="5">
        <v>176</v>
      </c>
      <c r="E1661" s="9">
        <v>115</v>
      </c>
      <c r="F1661" s="9">
        <f t="shared" si="327"/>
        <v>31.944444444444443</v>
      </c>
      <c r="G1661" s="48">
        <f t="shared" si="337"/>
        <v>0.29166666666666585</v>
      </c>
      <c r="H1661" s="27">
        <f>$AC$17*G1661</f>
        <v>55.562499999999844</v>
      </c>
      <c r="I1661" s="27">
        <f>($AG$17*$AC$17*$AI$17)</f>
        <v>37.376100000000001</v>
      </c>
      <c r="J1661" s="27">
        <f>0.5*$AH$17*$AF$17*F1661^2</f>
        <v>146.94444444444443</v>
      </c>
      <c r="K1661" s="30">
        <f t="shared" si="328"/>
        <v>239.88304444444427</v>
      </c>
      <c r="L1661" s="35">
        <f t="shared" si="325"/>
        <v>7.6629305864197468</v>
      </c>
      <c r="M1661" s="35">
        <f t="shared" si="329"/>
        <v>7.6629305864197468</v>
      </c>
      <c r="N1661" s="35">
        <f t="shared" si="330"/>
        <v>0</v>
      </c>
      <c r="O1661" s="35">
        <f t="shared" si="331"/>
        <v>0</v>
      </c>
      <c r="P1661" s="36">
        <f>SUM($M$8:M1661)</f>
        <v>2173.3332691898167</v>
      </c>
      <c r="Q1661" s="36">
        <f>SUM($N$8:N1661)</f>
        <v>-228.84592843611117</v>
      </c>
      <c r="R1661" s="36">
        <f t="shared" si="332"/>
        <v>228.84592843611117</v>
      </c>
      <c r="S1661" s="13"/>
      <c r="T1661" s="38">
        <f t="shared" si="333"/>
        <v>217.4036320143056</v>
      </c>
      <c r="U1661" s="38">
        <f t="shared" si="326"/>
        <v>206.53345041359032</v>
      </c>
      <c r="V1661" s="38">
        <f t="shared" si="334"/>
        <v>204.46811590945441</v>
      </c>
      <c r="W1661" s="38">
        <f t="shared" si="334"/>
        <v>202.42343475035986</v>
      </c>
      <c r="X1661" s="38">
        <f t="shared" si="335"/>
        <v>192.30226301284185</v>
      </c>
      <c r="Y1661" s="38">
        <f t="shared" si="335"/>
        <v>182.68714986219976</v>
      </c>
      <c r="Z1661" s="38">
        <f t="shared" si="336"/>
        <v>182.68714986219976</v>
      </c>
    </row>
    <row r="1662" spans="2:26" x14ac:dyDescent="0.3">
      <c r="B1662" s="5" t="s">
        <v>38</v>
      </c>
      <c r="C1662" s="5">
        <v>1654</v>
      </c>
      <c r="D1662" s="5">
        <v>177</v>
      </c>
      <c r="E1662" s="9">
        <v>116</v>
      </c>
      <c r="F1662" s="9">
        <f t="shared" si="327"/>
        <v>32.222222222222221</v>
      </c>
      <c r="G1662" s="48">
        <f t="shared" si="337"/>
        <v>0.24999999999999961</v>
      </c>
      <c r="H1662" s="27">
        <f>$AC$17*G1662</f>
        <v>47.624999999999929</v>
      </c>
      <c r="I1662" s="27">
        <f>($AG$17*$AC$17*$AI$17)</f>
        <v>37.376100000000001</v>
      </c>
      <c r="J1662" s="27">
        <f>0.5*$AH$17*$AF$17*F1662^2</f>
        <v>149.51111111111109</v>
      </c>
      <c r="K1662" s="30">
        <f t="shared" si="328"/>
        <v>234.51221111111101</v>
      </c>
      <c r="L1662" s="35">
        <f t="shared" si="325"/>
        <v>7.5565045802469104</v>
      </c>
      <c r="M1662" s="35">
        <f t="shared" si="329"/>
        <v>7.5565045802469104</v>
      </c>
      <c r="N1662" s="35">
        <f t="shared" si="330"/>
        <v>0</v>
      </c>
      <c r="O1662" s="35">
        <f t="shared" si="331"/>
        <v>0</v>
      </c>
      <c r="P1662" s="36">
        <f>SUM($M$8:M1662)</f>
        <v>2180.8897737700636</v>
      </c>
      <c r="Q1662" s="36">
        <f>SUM($N$8:N1662)</f>
        <v>-228.84592843611117</v>
      </c>
      <c r="R1662" s="36">
        <f t="shared" si="332"/>
        <v>228.84592843611117</v>
      </c>
      <c r="S1662" s="13"/>
      <c r="T1662" s="38">
        <f t="shared" si="333"/>
        <v>217.4036320143056</v>
      </c>
      <c r="U1662" s="38">
        <f t="shared" si="326"/>
        <v>206.53345041359032</v>
      </c>
      <c r="V1662" s="38">
        <f t="shared" si="334"/>
        <v>204.46811590945441</v>
      </c>
      <c r="W1662" s="38">
        <f t="shared" si="334"/>
        <v>202.42343475035986</v>
      </c>
      <c r="X1662" s="38">
        <f t="shared" si="335"/>
        <v>192.30226301284185</v>
      </c>
      <c r="Y1662" s="38">
        <f t="shared" si="335"/>
        <v>182.68714986219976</v>
      </c>
      <c r="Z1662" s="38">
        <f t="shared" si="336"/>
        <v>182.68714986219976</v>
      </c>
    </row>
    <row r="1663" spans="2:26" x14ac:dyDescent="0.3">
      <c r="B1663" s="5" t="s">
        <v>38</v>
      </c>
      <c r="C1663" s="5">
        <v>1655</v>
      </c>
      <c r="D1663" s="5">
        <v>178</v>
      </c>
      <c r="E1663" s="9">
        <v>116.8</v>
      </c>
      <c r="F1663" s="9">
        <f t="shared" si="327"/>
        <v>32.444444444444443</v>
      </c>
      <c r="G1663" s="48">
        <f t="shared" si="337"/>
        <v>0.22222222222222143</v>
      </c>
      <c r="H1663" s="27">
        <f>$AC$17*G1663</f>
        <v>42.333333333333186</v>
      </c>
      <c r="I1663" s="27">
        <f>($AG$17*$AC$17*$AI$17)</f>
        <v>37.376100000000001</v>
      </c>
      <c r="J1663" s="27">
        <f>0.5*$AH$17*$AF$17*F1663^2</f>
        <v>151.5804444444444</v>
      </c>
      <c r="K1663" s="30">
        <f t="shared" si="328"/>
        <v>231.28987777777758</v>
      </c>
      <c r="L1663" s="35">
        <f t="shared" si="325"/>
        <v>7.5040715901234503</v>
      </c>
      <c r="M1663" s="35">
        <f t="shared" si="329"/>
        <v>7.5040715901234503</v>
      </c>
      <c r="N1663" s="35">
        <f t="shared" si="330"/>
        <v>0</v>
      </c>
      <c r="O1663" s="35">
        <f t="shared" si="331"/>
        <v>0</v>
      </c>
      <c r="P1663" s="36">
        <f>SUM($M$8:M1663)</f>
        <v>2188.3938453601872</v>
      </c>
      <c r="Q1663" s="36">
        <f>SUM($N$8:N1663)</f>
        <v>-228.84592843611117</v>
      </c>
      <c r="R1663" s="36">
        <f t="shared" si="332"/>
        <v>228.84592843611117</v>
      </c>
      <c r="S1663" s="13"/>
      <c r="T1663" s="38">
        <f t="shared" si="333"/>
        <v>217.4036320143056</v>
      </c>
      <c r="U1663" s="38">
        <f t="shared" si="326"/>
        <v>206.53345041359032</v>
      </c>
      <c r="V1663" s="38">
        <f t="shared" si="334"/>
        <v>204.46811590945441</v>
      </c>
      <c r="W1663" s="38">
        <f t="shared" si="334"/>
        <v>202.42343475035986</v>
      </c>
      <c r="X1663" s="38">
        <f t="shared" si="335"/>
        <v>192.30226301284185</v>
      </c>
      <c r="Y1663" s="38">
        <f t="shared" si="335"/>
        <v>182.68714986219976</v>
      </c>
      <c r="Z1663" s="38">
        <f t="shared" si="336"/>
        <v>182.68714986219976</v>
      </c>
    </row>
    <row r="1664" spans="2:26" x14ac:dyDescent="0.3">
      <c r="B1664" s="5" t="s">
        <v>38</v>
      </c>
      <c r="C1664" s="5">
        <v>1656</v>
      </c>
      <c r="D1664" s="5">
        <v>179</v>
      </c>
      <c r="E1664" s="9">
        <v>117.6</v>
      </c>
      <c r="F1664" s="9">
        <f t="shared" si="327"/>
        <v>32.666666666666664</v>
      </c>
      <c r="G1664" s="48">
        <f t="shared" si="337"/>
        <v>0.2222222222222234</v>
      </c>
      <c r="H1664" s="27">
        <f>$AC$17*G1664</f>
        <v>42.333333333333556</v>
      </c>
      <c r="I1664" s="27">
        <f>($AG$17*$AC$17*$AI$17)</f>
        <v>37.376100000000001</v>
      </c>
      <c r="J1664" s="27">
        <f>0.5*$AH$17*$AF$17*F1664^2</f>
        <v>153.66399999999996</v>
      </c>
      <c r="K1664" s="30">
        <f t="shared" si="328"/>
        <v>233.37343333333351</v>
      </c>
      <c r="L1664" s="35">
        <f t="shared" si="325"/>
        <v>7.6235321555555613</v>
      </c>
      <c r="M1664" s="35">
        <f t="shared" si="329"/>
        <v>7.6235321555555613</v>
      </c>
      <c r="N1664" s="35">
        <f t="shared" si="330"/>
        <v>0</v>
      </c>
      <c r="O1664" s="35">
        <f t="shared" si="331"/>
        <v>0</v>
      </c>
      <c r="P1664" s="36">
        <f>SUM($M$8:M1664)</f>
        <v>2196.0173775157427</v>
      </c>
      <c r="Q1664" s="36">
        <f>SUM($N$8:N1664)</f>
        <v>-228.84592843611117</v>
      </c>
      <c r="R1664" s="36">
        <f t="shared" si="332"/>
        <v>228.84592843611117</v>
      </c>
      <c r="S1664" s="13"/>
      <c r="T1664" s="38">
        <f t="shared" si="333"/>
        <v>217.4036320143056</v>
      </c>
      <c r="U1664" s="38">
        <f t="shared" si="326"/>
        <v>206.53345041359032</v>
      </c>
      <c r="V1664" s="38">
        <f t="shared" si="334"/>
        <v>204.46811590945441</v>
      </c>
      <c r="W1664" s="38">
        <f t="shared" si="334"/>
        <v>202.42343475035986</v>
      </c>
      <c r="X1664" s="38">
        <f t="shared" si="335"/>
        <v>192.30226301284185</v>
      </c>
      <c r="Y1664" s="38">
        <f t="shared" si="335"/>
        <v>182.68714986219976</v>
      </c>
      <c r="Z1664" s="38">
        <f t="shared" si="336"/>
        <v>182.68714986219976</v>
      </c>
    </row>
    <row r="1665" spans="2:26" x14ac:dyDescent="0.3">
      <c r="B1665" s="5" t="s">
        <v>38</v>
      </c>
      <c r="C1665" s="5">
        <v>1657</v>
      </c>
      <c r="D1665" s="5">
        <v>180</v>
      </c>
      <c r="E1665" s="9">
        <v>118.4</v>
      </c>
      <c r="F1665" s="9">
        <f t="shared" si="327"/>
        <v>32.888888888888893</v>
      </c>
      <c r="G1665" s="48">
        <f t="shared" si="337"/>
        <v>0.2222222222222234</v>
      </c>
      <c r="H1665" s="27">
        <f>$AC$17*G1665</f>
        <v>42.333333333333556</v>
      </c>
      <c r="I1665" s="27">
        <f>($AG$17*$AC$17*$AI$17)</f>
        <v>37.376100000000001</v>
      </c>
      <c r="J1665" s="27">
        <f>0.5*$AH$17*$AF$17*F1665^2</f>
        <v>155.76177777777781</v>
      </c>
      <c r="K1665" s="30">
        <f t="shared" si="328"/>
        <v>235.47121111111136</v>
      </c>
      <c r="L1665" s="35">
        <f t="shared" si="325"/>
        <v>7.7443864987654418</v>
      </c>
      <c r="M1665" s="35">
        <f t="shared" si="329"/>
        <v>7.7443864987654418</v>
      </c>
      <c r="N1665" s="35">
        <f t="shared" si="330"/>
        <v>0</v>
      </c>
      <c r="O1665" s="35">
        <f t="shared" si="331"/>
        <v>0</v>
      </c>
      <c r="P1665" s="36">
        <f>SUM($M$8:M1665)</f>
        <v>2203.7617640145081</v>
      </c>
      <c r="Q1665" s="36">
        <f>SUM($N$8:N1665)</f>
        <v>-228.84592843611117</v>
      </c>
      <c r="R1665" s="36">
        <f t="shared" si="332"/>
        <v>228.84592843611117</v>
      </c>
      <c r="S1665" s="13"/>
      <c r="T1665" s="38">
        <f t="shared" si="333"/>
        <v>217.4036320143056</v>
      </c>
      <c r="U1665" s="38">
        <f t="shared" si="326"/>
        <v>206.53345041359032</v>
      </c>
      <c r="V1665" s="38">
        <f t="shared" si="334"/>
        <v>204.46811590945441</v>
      </c>
      <c r="W1665" s="38">
        <f t="shared" si="334"/>
        <v>202.42343475035986</v>
      </c>
      <c r="X1665" s="38">
        <f t="shared" si="335"/>
        <v>192.30226301284185</v>
      </c>
      <c r="Y1665" s="38">
        <f t="shared" si="335"/>
        <v>182.68714986219976</v>
      </c>
      <c r="Z1665" s="38">
        <f t="shared" si="336"/>
        <v>182.68714986219976</v>
      </c>
    </row>
    <row r="1666" spans="2:26" x14ac:dyDescent="0.3">
      <c r="B1666" s="5" t="s">
        <v>38</v>
      </c>
      <c r="C1666" s="5">
        <v>1658</v>
      </c>
      <c r="D1666" s="5">
        <v>181</v>
      </c>
      <c r="E1666" s="9">
        <v>119.2</v>
      </c>
      <c r="F1666" s="9">
        <f t="shared" si="327"/>
        <v>33.111111111111114</v>
      </c>
      <c r="G1666" s="48">
        <f t="shared" si="337"/>
        <v>0.22222222222222143</v>
      </c>
      <c r="H1666" s="27">
        <f>$AC$17*G1666</f>
        <v>42.333333333333186</v>
      </c>
      <c r="I1666" s="27">
        <f>($AG$17*$AC$17*$AI$17)</f>
        <v>37.376100000000001</v>
      </c>
      <c r="J1666" s="27">
        <f>0.5*$AH$17*$AF$17*F1666^2</f>
        <v>157.8737777777778</v>
      </c>
      <c r="K1666" s="30">
        <f t="shared" si="328"/>
        <v>237.58321111111098</v>
      </c>
      <c r="L1666" s="35">
        <f t="shared" si="325"/>
        <v>7.8666441012345638</v>
      </c>
      <c r="M1666" s="35">
        <f t="shared" si="329"/>
        <v>7.8666441012345638</v>
      </c>
      <c r="N1666" s="35">
        <f t="shared" si="330"/>
        <v>0</v>
      </c>
      <c r="O1666" s="35">
        <f t="shared" si="331"/>
        <v>0</v>
      </c>
      <c r="P1666" s="36">
        <f>SUM($M$8:M1666)</f>
        <v>2211.6284081157428</v>
      </c>
      <c r="Q1666" s="36">
        <f>SUM($N$8:N1666)</f>
        <v>-228.84592843611117</v>
      </c>
      <c r="R1666" s="36">
        <f t="shared" si="332"/>
        <v>228.84592843611117</v>
      </c>
      <c r="S1666" s="13"/>
      <c r="T1666" s="38">
        <f t="shared" si="333"/>
        <v>217.4036320143056</v>
      </c>
      <c r="U1666" s="38">
        <f t="shared" si="326"/>
        <v>206.53345041359032</v>
      </c>
      <c r="V1666" s="38">
        <f t="shared" si="334"/>
        <v>204.46811590945441</v>
      </c>
      <c r="W1666" s="38">
        <f t="shared" si="334"/>
        <v>202.42343475035986</v>
      </c>
      <c r="X1666" s="38">
        <f t="shared" si="335"/>
        <v>192.30226301284185</v>
      </c>
      <c r="Y1666" s="38">
        <f t="shared" si="335"/>
        <v>182.68714986219976</v>
      </c>
      <c r="Z1666" s="38">
        <f t="shared" si="336"/>
        <v>182.68714986219976</v>
      </c>
    </row>
    <row r="1667" spans="2:26" x14ac:dyDescent="0.3">
      <c r="B1667" s="5" t="s">
        <v>38</v>
      </c>
      <c r="C1667" s="5">
        <v>1659</v>
      </c>
      <c r="D1667" s="5">
        <v>182</v>
      </c>
      <c r="E1667" s="9">
        <v>120</v>
      </c>
      <c r="F1667" s="9">
        <f t="shared" si="327"/>
        <v>33.333333333333336</v>
      </c>
      <c r="G1667" s="48">
        <f t="shared" si="337"/>
        <v>0.22222222222222143</v>
      </c>
      <c r="H1667" s="27">
        <f>$AC$17*G1667</f>
        <v>42.333333333333186</v>
      </c>
      <c r="I1667" s="27">
        <f>($AG$17*$AC$17*$AI$17)</f>
        <v>37.376100000000001</v>
      </c>
      <c r="J1667" s="27">
        <f>0.5*$AH$17*$AF$17*F1667^2</f>
        <v>160.00000000000003</v>
      </c>
      <c r="K1667" s="30">
        <f t="shared" si="328"/>
        <v>239.70943333333321</v>
      </c>
      <c r="L1667" s="35">
        <f t="shared" si="325"/>
        <v>7.9903144444444409</v>
      </c>
      <c r="M1667" s="35">
        <f t="shared" si="329"/>
        <v>7.9903144444444409</v>
      </c>
      <c r="N1667" s="35">
        <f t="shared" si="330"/>
        <v>0</v>
      </c>
      <c r="O1667" s="35">
        <f t="shared" si="331"/>
        <v>0</v>
      </c>
      <c r="P1667" s="36">
        <f>SUM($M$8:M1667)</f>
        <v>2219.6187225601871</v>
      </c>
      <c r="Q1667" s="36">
        <f>SUM($N$8:N1667)</f>
        <v>-228.84592843611117</v>
      </c>
      <c r="R1667" s="36">
        <f t="shared" si="332"/>
        <v>228.84592843611117</v>
      </c>
      <c r="S1667" s="13"/>
      <c r="T1667" s="38">
        <f t="shared" si="333"/>
        <v>217.4036320143056</v>
      </c>
      <c r="U1667" s="38">
        <f t="shared" si="326"/>
        <v>206.53345041359032</v>
      </c>
      <c r="V1667" s="38">
        <f t="shared" si="334"/>
        <v>204.46811590945441</v>
      </c>
      <c r="W1667" s="38">
        <f t="shared" si="334"/>
        <v>202.42343475035986</v>
      </c>
      <c r="X1667" s="38">
        <f t="shared" si="335"/>
        <v>192.30226301284185</v>
      </c>
      <c r="Y1667" s="38">
        <f t="shared" si="335"/>
        <v>182.68714986219976</v>
      </c>
      <c r="Z1667" s="38">
        <f t="shared" si="336"/>
        <v>182.68714986219976</v>
      </c>
    </row>
    <row r="1668" spans="2:26" x14ac:dyDescent="0.3">
      <c r="B1668" s="5" t="s">
        <v>38</v>
      </c>
      <c r="C1668" s="5">
        <v>1660</v>
      </c>
      <c r="D1668" s="5">
        <v>183</v>
      </c>
      <c r="E1668" s="9">
        <v>120.8</v>
      </c>
      <c r="F1668" s="9">
        <f t="shared" si="327"/>
        <v>33.555555555555557</v>
      </c>
      <c r="G1668" s="48">
        <f t="shared" si="337"/>
        <v>0.22222222222222143</v>
      </c>
      <c r="H1668" s="27">
        <f>$AC$17*G1668</f>
        <v>42.333333333333186</v>
      </c>
      <c r="I1668" s="27">
        <f>($AG$17*$AC$17*$AI$17)</f>
        <v>37.376100000000001</v>
      </c>
      <c r="J1668" s="27">
        <f>0.5*$AH$17*$AF$17*F1668^2</f>
        <v>162.14044444444446</v>
      </c>
      <c r="K1668" s="30">
        <f t="shared" si="328"/>
        <v>241.84987777777764</v>
      </c>
      <c r="L1668" s="35">
        <f t="shared" si="325"/>
        <v>8.1154070098765381</v>
      </c>
      <c r="M1668" s="35">
        <f t="shared" si="329"/>
        <v>8.1154070098765381</v>
      </c>
      <c r="N1668" s="35">
        <f t="shared" si="330"/>
        <v>0</v>
      </c>
      <c r="O1668" s="35">
        <f t="shared" si="331"/>
        <v>0</v>
      </c>
      <c r="P1668" s="36">
        <f>SUM($M$8:M1668)</f>
        <v>2227.7341295700635</v>
      </c>
      <c r="Q1668" s="36">
        <f>SUM($N$8:N1668)</f>
        <v>-228.84592843611117</v>
      </c>
      <c r="R1668" s="36">
        <f t="shared" si="332"/>
        <v>228.84592843611117</v>
      </c>
      <c r="S1668" s="13"/>
      <c r="T1668" s="38">
        <f t="shared" si="333"/>
        <v>217.4036320143056</v>
      </c>
      <c r="U1668" s="38">
        <f t="shared" si="326"/>
        <v>206.53345041359032</v>
      </c>
      <c r="V1668" s="38">
        <f t="shared" si="334"/>
        <v>204.46811590945441</v>
      </c>
      <c r="W1668" s="38">
        <f t="shared" si="334"/>
        <v>202.42343475035986</v>
      </c>
      <c r="X1668" s="38">
        <f t="shared" si="335"/>
        <v>192.30226301284185</v>
      </c>
      <c r="Y1668" s="38">
        <f t="shared" si="335"/>
        <v>182.68714986219976</v>
      </c>
      <c r="Z1668" s="38">
        <f t="shared" si="336"/>
        <v>182.68714986219976</v>
      </c>
    </row>
    <row r="1669" spans="2:26" x14ac:dyDescent="0.3">
      <c r="B1669" s="5" t="s">
        <v>38</v>
      </c>
      <c r="C1669" s="5">
        <v>1661</v>
      </c>
      <c r="D1669" s="5">
        <v>184</v>
      </c>
      <c r="E1669" s="9">
        <v>121.6</v>
      </c>
      <c r="F1669" s="9">
        <f t="shared" si="327"/>
        <v>33.777777777777779</v>
      </c>
      <c r="G1669" s="48">
        <f t="shared" si="337"/>
        <v>0.20833333333333331</v>
      </c>
      <c r="H1669" s="27">
        <f>$AC$17*G1669</f>
        <v>39.6875</v>
      </c>
      <c r="I1669" s="27">
        <f>($AG$17*$AC$17*$AI$17)</f>
        <v>37.376100000000001</v>
      </c>
      <c r="J1669" s="27">
        <f>0.5*$AH$17*$AF$17*F1669^2</f>
        <v>164.29511111111111</v>
      </c>
      <c r="K1669" s="30">
        <f t="shared" si="328"/>
        <v>241.35871111111112</v>
      </c>
      <c r="L1669" s="35">
        <f t="shared" si="325"/>
        <v>8.1525609086419752</v>
      </c>
      <c r="M1669" s="35">
        <f t="shared" si="329"/>
        <v>8.1525609086419752</v>
      </c>
      <c r="N1669" s="35">
        <f t="shared" si="330"/>
        <v>0</v>
      </c>
      <c r="O1669" s="35">
        <f t="shared" si="331"/>
        <v>0</v>
      </c>
      <c r="P1669" s="36">
        <f>SUM($M$8:M1669)</f>
        <v>2235.8866904787055</v>
      </c>
      <c r="Q1669" s="36">
        <f>SUM($N$8:N1669)</f>
        <v>-228.84592843611117</v>
      </c>
      <c r="R1669" s="36">
        <f t="shared" si="332"/>
        <v>228.84592843611117</v>
      </c>
      <c r="S1669" s="13"/>
      <c r="T1669" s="38">
        <f t="shared" si="333"/>
        <v>217.4036320143056</v>
      </c>
      <c r="U1669" s="38">
        <f t="shared" si="326"/>
        <v>206.53345041359032</v>
      </c>
      <c r="V1669" s="38">
        <f t="shared" si="334"/>
        <v>204.46811590945441</v>
      </c>
      <c r="W1669" s="38">
        <f t="shared" si="334"/>
        <v>202.42343475035986</v>
      </c>
      <c r="X1669" s="38">
        <f t="shared" si="335"/>
        <v>192.30226301284185</v>
      </c>
      <c r="Y1669" s="38">
        <f t="shared" si="335"/>
        <v>182.68714986219976</v>
      </c>
      <c r="Z1669" s="38">
        <f t="shared" si="336"/>
        <v>182.68714986219976</v>
      </c>
    </row>
    <row r="1670" spans="2:26" x14ac:dyDescent="0.3">
      <c r="B1670" s="5" t="s">
        <v>38</v>
      </c>
      <c r="C1670" s="5">
        <v>1662</v>
      </c>
      <c r="D1670" s="5">
        <v>185</v>
      </c>
      <c r="E1670" s="9">
        <v>122.3</v>
      </c>
      <c r="F1670" s="9">
        <f t="shared" si="327"/>
        <v>33.972222222222221</v>
      </c>
      <c r="G1670" s="48">
        <f t="shared" si="337"/>
        <v>0.20833333333333331</v>
      </c>
      <c r="H1670" s="27">
        <f>$AC$17*G1670</f>
        <v>39.6875</v>
      </c>
      <c r="I1670" s="27">
        <f>($AG$17*$AC$17*$AI$17)</f>
        <v>37.376100000000001</v>
      </c>
      <c r="J1670" s="27">
        <f>0.5*$AH$17*$AF$17*F1670^2</f>
        <v>166.1921111111111</v>
      </c>
      <c r="K1670" s="30">
        <f t="shared" si="328"/>
        <v>243.25571111111111</v>
      </c>
      <c r="L1670" s="35">
        <f t="shared" si="325"/>
        <v>8.2639370746913574</v>
      </c>
      <c r="M1670" s="35">
        <f t="shared" si="329"/>
        <v>8.2639370746913574</v>
      </c>
      <c r="N1670" s="35">
        <f t="shared" si="330"/>
        <v>0</v>
      </c>
      <c r="O1670" s="35">
        <f t="shared" si="331"/>
        <v>0</v>
      </c>
      <c r="P1670" s="36">
        <f>SUM($M$8:M1670)</f>
        <v>2244.150627553397</v>
      </c>
      <c r="Q1670" s="36">
        <f>SUM($N$8:N1670)</f>
        <v>-228.84592843611117</v>
      </c>
      <c r="R1670" s="36">
        <f t="shared" si="332"/>
        <v>228.84592843611117</v>
      </c>
      <c r="S1670" s="13"/>
      <c r="T1670" s="38">
        <f t="shared" si="333"/>
        <v>217.4036320143056</v>
      </c>
      <c r="U1670" s="38">
        <f t="shared" si="326"/>
        <v>206.53345041359032</v>
      </c>
      <c r="V1670" s="38">
        <f t="shared" si="334"/>
        <v>204.46811590945441</v>
      </c>
      <c r="W1670" s="38">
        <f t="shared" si="334"/>
        <v>202.42343475035986</v>
      </c>
      <c r="X1670" s="38">
        <f t="shared" si="335"/>
        <v>192.30226301284185</v>
      </c>
      <c r="Y1670" s="38">
        <f t="shared" si="335"/>
        <v>182.68714986219976</v>
      </c>
      <c r="Z1670" s="38">
        <f t="shared" si="336"/>
        <v>182.68714986219976</v>
      </c>
    </row>
    <row r="1671" spans="2:26" x14ac:dyDescent="0.3">
      <c r="B1671" s="5" t="s">
        <v>38</v>
      </c>
      <c r="C1671" s="5">
        <v>1663</v>
      </c>
      <c r="D1671" s="5">
        <v>186</v>
      </c>
      <c r="E1671" s="9">
        <v>123.1</v>
      </c>
      <c r="F1671" s="9">
        <f t="shared" si="327"/>
        <v>34.194444444444443</v>
      </c>
      <c r="G1671" s="48">
        <f t="shared" si="337"/>
        <v>0.20833333333333331</v>
      </c>
      <c r="H1671" s="27">
        <f>$AC$17*G1671</f>
        <v>39.6875</v>
      </c>
      <c r="I1671" s="27">
        <f>($AG$17*$AC$17*$AI$17)</f>
        <v>37.376100000000001</v>
      </c>
      <c r="J1671" s="27">
        <f>0.5*$AH$17*$AF$17*F1671^2</f>
        <v>168.37344444444443</v>
      </c>
      <c r="K1671" s="30">
        <f t="shared" si="328"/>
        <v>245.43704444444444</v>
      </c>
      <c r="L1671" s="35">
        <f t="shared" si="325"/>
        <v>8.3925833808641972</v>
      </c>
      <c r="M1671" s="35">
        <f t="shared" si="329"/>
        <v>8.3925833808641972</v>
      </c>
      <c r="N1671" s="35">
        <f t="shared" si="330"/>
        <v>0</v>
      </c>
      <c r="O1671" s="35">
        <f t="shared" si="331"/>
        <v>0</v>
      </c>
      <c r="P1671" s="36">
        <f>SUM($M$8:M1671)</f>
        <v>2252.5432109342614</v>
      </c>
      <c r="Q1671" s="36">
        <f>SUM($N$8:N1671)</f>
        <v>-228.84592843611117</v>
      </c>
      <c r="R1671" s="36">
        <f t="shared" si="332"/>
        <v>228.84592843611117</v>
      </c>
      <c r="S1671" s="13"/>
      <c r="T1671" s="38">
        <f t="shared" si="333"/>
        <v>217.4036320143056</v>
      </c>
      <c r="U1671" s="38">
        <f t="shared" si="326"/>
        <v>206.53345041359032</v>
      </c>
      <c r="V1671" s="38">
        <f t="shared" si="334"/>
        <v>204.46811590945441</v>
      </c>
      <c r="W1671" s="38">
        <f t="shared" si="334"/>
        <v>202.42343475035986</v>
      </c>
      <c r="X1671" s="38">
        <f t="shared" si="335"/>
        <v>192.30226301284185</v>
      </c>
      <c r="Y1671" s="38">
        <f t="shared" si="335"/>
        <v>182.68714986219976</v>
      </c>
      <c r="Z1671" s="38">
        <f t="shared" si="336"/>
        <v>182.68714986219976</v>
      </c>
    </row>
    <row r="1672" spans="2:26" x14ac:dyDescent="0.3">
      <c r="B1672" s="5" t="s">
        <v>38</v>
      </c>
      <c r="C1672" s="5">
        <v>1664</v>
      </c>
      <c r="D1672" s="5">
        <v>187</v>
      </c>
      <c r="E1672" s="9">
        <v>123.8</v>
      </c>
      <c r="F1672" s="9">
        <f t="shared" si="327"/>
        <v>34.388888888888886</v>
      </c>
      <c r="G1672" s="48">
        <f t="shared" si="337"/>
        <v>0.18055555555555713</v>
      </c>
      <c r="H1672" s="27">
        <f>$AC$17*G1672</f>
        <v>34.395833333333634</v>
      </c>
      <c r="I1672" s="27">
        <f>($AG$17*$AC$17*$AI$17)</f>
        <v>37.376100000000001</v>
      </c>
      <c r="J1672" s="27">
        <f>0.5*$AH$17*$AF$17*F1672^2</f>
        <v>170.29377777777773</v>
      </c>
      <c r="K1672" s="30">
        <f t="shared" si="328"/>
        <v>242.06571111111137</v>
      </c>
      <c r="L1672" s="35">
        <f t="shared" ref="L1672:L1735" si="338">(K1672*F1672)/1000</f>
        <v>8.3243708432098842</v>
      </c>
      <c r="M1672" s="35">
        <f t="shared" si="329"/>
        <v>8.3243708432098842</v>
      </c>
      <c r="N1672" s="35">
        <f t="shared" si="330"/>
        <v>0</v>
      </c>
      <c r="O1672" s="35">
        <f t="shared" si="331"/>
        <v>0</v>
      </c>
      <c r="P1672" s="36">
        <f>SUM($M$8:M1672)</f>
        <v>2260.8675817774715</v>
      </c>
      <c r="Q1672" s="36">
        <f>SUM($N$8:N1672)</f>
        <v>-228.84592843611117</v>
      </c>
      <c r="R1672" s="36">
        <f t="shared" si="332"/>
        <v>228.84592843611117</v>
      </c>
      <c r="S1672" s="13"/>
      <c r="T1672" s="38">
        <f t="shared" si="333"/>
        <v>217.4036320143056</v>
      </c>
      <c r="U1672" s="38">
        <f t="shared" ref="U1672:U1735" si="339">T1672*0.95</f>
        <v>206.53345041359032</v>
      </c>
      <c r="V1672" s="38">
        <f t="shared" si="334"/>
        <v>204.46811590945441</v>
      </c>
      <c r="W1672" s="38">
        <f t="shared" si="334"/>
        <v>202.42343475035986</v>
      </c>
      <c r="X1672" s="38">
        <f t="shared" si="335"/>
        <v>192.30226301284185</v>
      </c>
      <c r="Y1672" s="38">
        <f t="shared" si="335"/>
        <v>182.68714986219976</v>
      </c>
      <c r="Z1672" s="38">
        <f t="shared" si="336"/>
        <v>182.68714986219976</v>
      </c>
    </row>
    <row r="1673" spans="2:26" x14ac:dyDescent="0.3">
      <c r="B1673" s="5" t="s">
        <v>38</v>
      </c>
      <c r="C1673" s="5">
        <v>1665</v>
      </c>
      <c r="D1673" s="5">
        <v>188</v>
      </c>
      <c r="E1673" s="9">
        <v>124.4</v>
      </c>
      <c r="F1673" s="9">
        <f t="shared" ref="F1673:F1736" si="340">E1673/3.6</f>
        <v>34.555555555555557</v>
      </c>
      <c r="G1673" s="48">
        <f t="shared" si="337"/>
        <v>0.16666666666666705</v>
      </c>
      <c r="H1673" s="27">
        <f>$AC$17*G1673</f>
        <v>31.750000000000071</v>
      </c>
      <c r="I1673" s="27">
        <f>($AG$17*$AC$17*$AI$17)</f>
        <v>37.376100000000001</v>
      </c>
      <c r="J1673" s="27">
        <f>0.5*$AH$17*$AF$17*F1673^2</f>
        <v>171.94844444444445</v>
      </c>
      <c r="K1673" s="30">
        <f t="shared" ref="K1673:K1736" si="341">H1673+I1673+J1673</f>
        <v>241.07454444444451</v>
      </c>
      <c r="L1673" s="35">
        <f t="shared" si="338"/>
        <v>8.3304648135802495</v>
      </c>
      <c r="M1673" s="35">
        <f t="shared" ref="M1673:M1736" si="342">IF(L1673&gt;0, L1673, 0)</f>
        <v>8.3304648135802495</v>
      </c>
      <c r="N1673" s="35">
        <f t="shared" ref="N1673:N1736" si="343">IF(L1673&lt;0, L1673, 0)</f>
        <v>0</v>
      </c>
      <c r="O1673" s="35">
        <f t="shared" ref="O1673:O1736" si="344">N1673*(-1)</f>
        <v>0</v>
      </c>
      <c r="P1673" s="36">
        <f>SUM($M$8:M1673)</f>
        <v>2269.1980465910519</v>
      </c>
      <c r="Q1673" s="36">
        <f>SUM($N$8:N1673)</f>
        <v>-228.84592843611117</v>
      </c>
      <c r="R1673" s="36">
        <f t="shared" ref="R1673:R1736" si="345">Q1673*(-1)</f>
        <v>228.84592843611117</v>
      </c>
      <c r="S1673" s="13"/>
      <c r="T1673" s="38">
        <f t="shared" ref="T1673:T1736" si="346">R1673*0.95</f>
        <v>217.4036320143056</v>
      </c>
      <c r="U1673" s="38">
        <f t="shared" si="339"/>
        <v>206.53345041359032</v>
      </c>
      <c r="V1673" s="38">
        <f t="shared" ref="V1673:W1736" si="347">U1673*0.99</f>
        <v>204.46811590945441</v>
      </c>
      <c r="W1673" s="38">
        <f t="shared" si="347"/>
        <v>202.42343475035986</v>
      </c>
      <c r="X1673" s="38">
        <f t="shared" ref="X1673:Y1736" si="348">W1673*0.95</f>
        <v>192.30226301284185</v>
      </c>
      <c r="Y1673" s="38">
        <f t="shared" si="348"/>
        <v>182.68714986219976</v>
      </c>
      <c r="Z1673" s="38">
        <f t="shared" ref="Z1673:Z1736" si="349">Y1673</f>
        <v>182.68714986219976</v>
      </c>
    </row>
    <row r="1674" spans="2:26" x14ac:dyDescent="0.3">
      <c r="B1674" s="5" t="s">
        <v>38</v>
      </c>
      <c r="C1674" s="5">
        <v>1666</v>
      </c>
      <c r="D1674" s="5">
        <v>189</v>
      </c>
      <c r="E1674" s="9">
        <v>125</v>
      </c>
      <c r="F1674" s="9">
        <f t="shared" si="340"/>
        <v>34.722222222222221</v>
      </c>
      <c r="G1674" s="48">
        <f t="shared" ref="G1674:G1737" si="350">($E1675-$E1673)/2/3.6</f>
        <v>0.1388888888888889</v>
      </c>
      <c r="H1674" s="27">
        <f>$AC$17*G1674</f>
        <v>26.458333333333336</v>
      </c>
      <c r="I1674" s="27">
        <f>($AG$17*$AC$17*$AI$17)</f>
        <v>37.376100000000001</v>
      </c>
      <c r="J1674" s="27">
        <f>0.5*$AH$17*$AF$17*F1674^2</f>
        <v>173.61111111111109</v>
      </c>
      <c r="K1674" s="30">
        <f t="shared" si="341"/>
        <v>237.44554444444441</v>
      </c>
      <c r="L1674" s="35">
        <f t="shared" si="338"/>
        <v>8.2446369598765408</v>
      </c>
      <c r="M1674" s="35">
        <f t="shared" si="342"/>
        <v>8.2446369598765408</v>
      </c>
      <c r="N1674" s="35">
        <f t="shared" si="343"/>
        <v>0</v>
      </c>
      <c r="O1674" s="35">
        <f t="shared" si="344"/>
        <v>0</v>
      </c>
      <c r="P1674" s="36">
        <f>SUM($M$8:M1674)</f>
        <v>2277.4426835509285</v>
      </c>
      <c r="Q1674" s="36">
        <f>SUM($N$8:N1674)</f>
        <v>-228.84592843611117</v>
      </c>
      <c r="R1674" s="36">
        <f t="shared" si="345"/>
        <v>228.84592843611117</v>
      </c>
      <c r="S1674" s="13"/>
      <c r="T1674" s="38">
        <f t="shared" si="346"/>
        <v>217.4036320143056</v>
      </c>
      <c r="U1674" s="38">
        <f t="shared" si="339"/>
        <v>206.53345041359032</v>
      </c>
      <c r="V1674" s="38">
        <f t="shared" si="347"/>
        <v>204.46811590945441</v>
      </c>
      <c r="W1674" s="38">
        <f t="shared" si="347"/>
        <v>202.42343475035986</v>
      </c>
      <c r="X1674" s="38">
        <f t="shared" si="348"/>
        <v>192.30226301284185</v>
      </c>
      <c r="Y1674" s="38">
        <f t="shared" si="348"/>
        <v>182.68714986219976</v>
      </c>
      <c r="Z1674" s="38">
        <f t="shared" si="349"/>
        <v>182.68714986219976</v>
      </c>
    </row>
    <row r="1675" spans="2:26" x14ac:dyDescent="0.3">
      <c r="B1675" s="5" t="s">
        <v>38</v>
      </c>
      <c r="C1675" s="5">
        <v>1667</v>
      </c>
      <c r="D1675" s="5">
        <v>190</v>
      </c>
      <c r="E1675" s="9">
        <v>125.4</v>
      </c>
      <c r="F1675" s="9">
        <f t="shared" si="340"/>
        <v>34.833333333333336</v>
      </c>
      <c r="G1675" s="48">
        <f t="shared" si="350"/>
        <v>0.11111111111111072</v>
      </c>
      <c r="H1675" s="27">
        <f>$AC$17*G1675</f>
        <v>21.166666666666593</v>
      </c>
      <c r="I1675" s="27">
        <f>($AG$17*$AC$17*$AI$17)</f>
        <v>37.376100000000001</v>
      </c>
      <c r="J1675" s="27">
        <f>0.5*$AH$17*$AF$17*F1675^2</f>
        <v>174.72400000000002</v>
      </c>
      <c r="K1675" s="30">
        <f t="shared" si="341"/>
        <v>233.26676666666663</v>
      </c>
      <c r="L1675" s="35">
        <f t="shared" si="338"/>
        <v>8.1254590388888879</v>
      </c>
      <c r="M1675" s="35">
        <f t="shared" si="342"/>
        <v>8.1254590388888879</v>
      </c>
      <c r="N1675" s="35">
        <f t="shared" si="343"/>
        <v>0</v>
      </c>
      <c r="O1675" s="35">
        <f t="shared" si="344"/>
        <v>0</v>
      </c>
      <c r="P1675" s="36">
        <f>SUM($M$8:M1675)</f>
        <v>2285.5681425898174</v>
      </c>
      <c r="Q1675" s="36">
        <f>SUM($N$8:N1675)</f>
        <v>-228.84592843611117</v>
      </c>
      <c r="R1675" s="36">
        <f t="shared" si="345"/>
        <v>228.84592843611117</v>
      </c>
      <c r="S1675" s="13"/>
      <c r="T1675" s="38">
        <f t="shared" si="346"/>
        <v>217.4036320143056</v>
      </c>
      <c r="U1675" s="38">
        <f t="shared" si="339"/>
        <v>206.53345041359032</v>
      </c>
      <c r="V1675" s="38">
        <f t="shared" si="347"/>
        <v>204.46811590945441</v>
      </c>
      <c r="W1675" s="38">
        <f t="shared" si="347"/>
        <v>202.42343475035986</v>
      </c>
      <c r="X1675" s="38">
        <f t="shared" si="348"/>
        <v>192.30226301284185</v>
      </c>
      <c r="Y1675" s="38">
        <f t="shared" si="348"/>
        <v>182.68714986219976</v>
      </c>
      <c r="Z1675" s="38">
        <f t="shared" si="349"/>
        <v>182.68714986219976</v>
      </c>
    </row>
    <row r="1676" spans="2:26" x14ac:dyDescent="0.3">
      <c r="B1676" s="5" t="s">
        <v>38</v>
      </c>
      <c r="C1676" s="5">
        <v>1668</v>
      </c>
      <c r="D1676" s="5">
        <v>191</v>
      </c>
      <c r="E1676" s="9">
        <v>125.8</v>
      </c>
      <c r="F1676" s="9">
        <f t="shared" si="340"/>
        <v>34.944444444444443</v>
      </c>
      <c r="G1676" s="48">
        <f t="shared" si="350"/>
        <v>9.7222222222220642E-2</v>
      </c>
      <c r="H1676" s="27">
        <f>$AC$17*G1676</f>
        <v>18.520833333333034</v>
      </c>
      <c r="I1676" s="27">
        <f>($AG$17*$AC$17*$AI$17)</f>
        <v>37.376100000000001</v>
      </c>
      <c r="J1676" s="27">
        <f>0.5*$AH$17*$AF$17*F1676^2</f>
        <v>175.84044444444439</v>
      </c>
      <c r="K1676" s="30">
        <f t="shared" si="341"/>
        <v>231.73737777777743</v>
      </c>
      <c r="L1676" s="35">
        <f t="shared" si="338"/>
        <v>8.0979339234567771</v>
      </c>
      <c r="M1676" s="35">
        <f t="shared" si="342"/>
        <v>8.0979339234567771</v>
      </c>
      <c r="N1676" s="35">
        <f t="shared" si="343"/>
        <v>0</v>
      </c>
      <c r="O1676" s="35">
        <f t="shared" si="344"/>
        <v>0</v>
      </c>
      <c r="P1676" s="36">
        <f>SUM($M$8:M1676)</f>
        <v>2293.6660765132742</v>
      </c>
      <c r="Q1676" s="36">
        <f>SUM($N$8:N1676)</f>
        <v>-228.84592843611117</v>
      </c>
      <c r="R1676" s="36">
        <f t="shared" si="345"/>
        <v>228.84592843611117</v>
      </c>
      <c r="S1676" s="13"/>
      <c r="T1676" s="38">
        <f t="shared" si="346"/>
        <v>217.4036320143056</v>
      </c>
      <c r="U1676" s="38">
        <f t="shared" si="339"/>
        <v>206.53345041359032</v>
      </c>
      <c r="V1676" s="38">
        <f t="shared" si="347"/>
        <v>204.46811590945441</v>
      </c>
      <c r="W1676" s="38">
        <f t="shared" si="347"/>
        <v>202.42343475035986</v>
      </c>
      <c r="X1676" s="38">
        <f t="shared" si="348"/>
        <v>192.30226301284185</v>
      </c>
      <c r="Y1676" s="38">
        <f t="shared" si="348"/>
        <v>182.68714986219976</v>
      </c>
      <c r="Z1676" s="38">
        <f t="shared" si="349"/>
        <v>182.68714986219976</v>
      </c>
    </row>
    <row r="1677" spans="2:26" x14ac:dyDescent="0.3">
      <c r="B1677" s="5" t="s">
        <v>38</v>
      </c>
      <c r="C1677" s="5">
        <v>1669</v>
      </c>
      <c r="D1677" s="5">
        <v>192</v>
      </c>
      <c r="E1677" s="9">
        <v>126.1</v>
      </c>
      <c r="F1677" s="9">
        <f t="shared" si="340"/>
        <v>35.027777777777779</v>
      </c>
      <c r="G1677" s="48">
        <f t="shared" si="350"/>
        <v>8.3333333333334522E-2</v>
      </c>
      <c r="H1677" s="27">
        <f>$AC$17*G1677</f>
        <v>15.875000000000226</v>
      </c>
      <c r="I1677" s="27">
        <f>($AG$17*$AC$17*$AI$17)</f>
        <v>37.376100000000001</v>
      </c>
      <c r="J1677" s="27">
        <f>0.5*$AH$17*$AF$17*F1677^2</f>
        <v>176.6801111111111</v>
      </c>
      <c r="K1677" s="30">
        <f t="shared" si="341"/>
        <v>229.93121111111134</v>
      </c>
      <c r="L1677" s="35">
        <f t="shared" si="338"/>
        <v>8.0539793669753177</v>
      </c>
      <c r="M1677" s="35">
        <f t="shared" si="342"/>
        <v>8.0539793669753177</v>
      </c>
      <c r="N1677" s="35">
        <f t="shared" si="343"/>
        <v>0</v>
      </c>
      <c r="O1677" s="35">
        <f t="shared" si="344"/>
        <v>0</v>
      </c>
      <c r="P1677" s="36">
        <f>SUM($M$8:M1677)</f>
        <v>2301.7200558802497</v>
      </c>
      <c r="Q1677" s="36">
        <f>SUM($N$8:N1677)</f>
        <v>-228.84592843611117</v>
      </c>
      <c r="R1677" s="36">
        <f t="shared" si="345"/>
        <v>228.84592843611117</v>
      </c>
      <c r="S1677" s="13"/>
      <c r="T1677" s="38">
        <f t="shared" si="346"/>
        <v>217.4036320143056</v>
      </c>
      <c r="U1677" s="38">
        <f t="shared" si="339"/>
        <v>206.53345041359032</v>
      </c>
      <c r="V1677" s="38">
        <f t="shared" si="347"/>
        <v>204.46811590945441</v>
      </c>
      <c r="W1677" s="38">
        <f t="shared" si="347"/>
        <v>202.42343475035986</v>
      </c>
      <c r="X1677" s="38">
        <f t="shared" si="348"/>
        <v>192.30226301284185</v>
      </c>
      <c r="Y1677" s="38">
        <f t="shared" si="348"/>
        <v>182.68714986219976</v>
      </c>
      <c r="Z1677" s="38">
        <f t="shared" si="349"/>
        <v>182.68714986219976</v>
      </c>
    </row>
    <row r="1678" spans="2:26" x14ac:dyDescent="0.3">
      <c r="B1678" s="5" t="s">
        <v>38</v>
      </c>
      <c r="C1678" s="5">
        <v>1670</v>
      </c>
      <c r="D1678" s="5">
        <v>193</v>
      </c>
      <c r="E1678" s="9">
        <v>126.4</v>
      </c>
      <c r="F1678" s="9">
        <f t="shared" si="340"/>
        <v>35.111111111111114</v>
      </c>
      <c r="G1678" s="48">
        <f t="shared" si="350"/>
        <v>6.9444444444444448E-2</v>
      </c>
      <c r="H1678" s="27">
        <f>$AC$17*G1678</f>
        <v>13.229166666666668</v>
      </c>
      <c r="I1678" s="27">
        <f>($AG$17*$AC$17*$AI$17)</f>
        <v>37.376100000000001</v>
      </c>
      <c r="J1678" s="27">
        <f>0.5*$AH$17*$AF$17*F1678^2</f>
        <v>177.5217777777778</v>
      </c>
      <c r="K1678" s="30">
        <f t="shared" si="341"/>
        <v>228.12704444444446</v>
      </c>
      <c r="L1678" s="35">
        <f t="shared" si="338"/>
        <v>8.0097940049382732</v>
      </c>
      <c r="M1678" s="35">
        <f t="shared" si="342"/>
        <v>8.0097940049382732</v>
      </c>
      <c r="N1678" s="35">
        <f t="shared" si="343"/>
        <v>0</v>
      </c>
      <c r="O1678" s="35">
        <f t="shared" si="344"/>
        <v>0</v>
      </c>
      <c r="P1678" s="36">
        <f>SUM($M$8:M1678)</f>
        <v>2309.7298498851878</v>
      </c>
      <c r="Q1678" s="36">
        <f>SUM($N$8:N1678)</f>
        <v>-228.84592843611117</v>
      </c>
      <c r="R1678" s="36">
        <f t="shared" si="345"/>
        <v>228.84592843611117</v>
      </c>
      <c r="S1678" s="13"/>
      <c r="T1678" s="38">
        <f t="shared" si="346"/>
        <v>217.4036320143056</v>
      </c>
      <c r="U1678" s="38">
        <f t="shared" si="339"/>
        <v>206.53345041359032</v>
      </c>
      <c r="V1678" s="38">
        <f t="shared" si="347"/>
        <v>204.46811590945441</v>
      </c>
      <c r="W1678" s="38">
        <f t="shared" si="347"/>
        <v>202.42343475035986</v>
      </c>
      <c r="X1678" s="38">
        <f t="shared" si="348"/>
        <v>192.30226301284185</v>
      </c>
      <c r="Y1678" s="38">
        <f t="shared" si="348"/>
        <v>182.68714986219976</v>
      </c>
      <c r="Z1678" s="38">
        <f t="shared" si="349"/>
        <v>182.68714986219976</v>
      </c>
    </row>
    <row r="1679" spans="2:26" x14ac:dyDescent="0.3">
      <c r="B1679" s="5" t="s">
        <v>38</v>
      </c>
      <c r="C1679" s="5">
        <v>1671</v>
      </c>
      <c r="D1679" s="5">
        <v>194</v>
      </c>
      <c r="E1679" s="9">
        <v>126.6</v>
      </c>
      <c r="F1679" s="9">
        <f t="shared" si="340"/>
        <v>35.166666666666664</v>
      </c>
      <c r="G1679" s="48">
        <f t="shared" si="350"/>
        <v>4.1666666666666269E-2</v>
      </c>
      <c r="H1679" s="27">
        <f>$AC$17*G1679</f>
        <v>7.9374999999999245</v>
      </c>
      <c r="I1679" s="27">
        <f>($AG$17*$AC$17*$AI$17)</f>
        <v>37.376100000000001</v>
      </c>
      <c r="J1679" s="27">
        <f>0.5*$AH$17*$AF$17*F1679^2</f>
        <v>178.08399999999997</v>
      </c>
      <c r="K1679" s="30">
        <f t="shared" si="341"/>
        <v>223.3975999999999</v>
      </c>
      <c r="L1679" s="35">
        <f t="shared" si="338"/>
        <v>7.856148933333329</v>
      </c>
      <c r="M1679" s="35">
        <f t="shared" si="342"/>
        <v>7.856148933333329</v>
      </c>
      <c r="N1679" s="35">
        <f t="shared" si="343"/>
        <v>0</v>
      </c>
      <c r="O1679" s="35">
        <f t="shared" si="344"/>
        <v>0</v>
      </c>
      <c r="P1679" s="36">
        <f>SUM($M$8:M1679)</f>
        <v>2317.5859988185211</v>
      </c>
      <c r="Q1679" s="36">
        <f>SUM($N$8:N1679)</f>
        <v>-228.84592843611117</v>
      </c>
      <c r="R1679" s="36">
        <f t="shared" si="345"/>
        <v>228.84592843611117</v>
      </c>
      <c r="S1679" s="13"/>
      <c r="T1679" s="38">
        <f t="shared" si="346"/>
        <v>217.4036320143056</v>
      </c>
      <c r="U1679" s="38">
        <f t="shared" si="339"/>
        <v>206.53345041359032</v>
      </c>
      <c r="V1679" s="38">
        <f t="shared" si="347"/>
        <v>204.46811590945441</v>
      </c>
      <c r="W1679" s="38">
        <f t="shared" si="347"/>
        <v>202.42343475035986</v>
      </c>
      <c r="X1679" s="38">
        <f t="shared" si="348"/>
        <v>192.30226301284185</v>
      </c>
      <c r="Y1679" s="38">
        <f t="shared" si="348"/>
        <v>182.68714986219976</v>
      </c>
      <c r="Z1679" s="38">
        <f t="shared" si="349"/>
        <v>182.68714986219976</v>
      </c>
    </row>
    <row r="1680" spans="2:26" x14ac:dyDescent="0.3">
      <c r="B1680" s="5" t="s">
        <v>38</v>
      </c>
      <c r="C1680" s="5">
        <v>1672</v>
      </c>
      <c r="D1680" s="5">
        <v>195</v>
      </c>
      <c r="E1680" s="9">
        <v>126.7</v>
      </c>
      <c r="F1680" s="9">
        <f t="shared" si="340"/>
        <v>35.194444444444443</v>
      </c>
      <c r="G1680" s="48">
        <f t="shared" si="350"/>
        <v>2.7777777777778172E-2</v>
      </c>
      <c r="H1680" s="27">
        <f>$AC$17*G1680</f>
        <v>5.2916666666667416</v>
      </c>
      <c r="I1680" s="27">
        <f>($AG$17*$AC$17*$AI$17)</f>
        <v>37.376100000000001</v>
      </c>
      <c r="J1680" s="27">
        <f>0.5*$AH$17*$AF$17*F1680^2</f>
        <v>178.36544444444442</v>
      </c>
      <c r="K1680" s="30">
        <f t="shared" si="341"/>
        <v>221.03321111111117</v>
      </c>
      <c r="L1680" s="35">
        <f t="shared" si="338"/>
        <v>7.7791410688271627</v>
      </c>
      <c r="M1680" s="35">
        <f t="shared" si="342"/>
        <v>7.7791410688271627</v>
      </c>
      <c r="N1680" s="35">
        <f t="shared" si="343"/>
        <v>0</v>
      </c>
      <c r="O1680" s="35">
        <f t="shared" si="344"/>
        <v>0</v>
      </c>
      <c r="P1680" s="36">
        <f>SUM($M$8:M1680)</f>
        <v>2325.3651398873485</v>
      </c>
      <c r="Q1680" s="36">
        <f>SUM($N$8:N1680)</f>
        <v>-228.84592843611117</v>
      </c>
      <c r="R1680" s="36">
        <f t="shared" si="345"/>
        <v>228.84592843611117</v>
      </c>
      <c r="S1680" s="13"/>
      <c r="T1680" s="38">
        <f t="shared" si="346"/>
        <v>217.4036320143056</v>
      </c>
      <c r="U1680" s="38">
        <f t="shared" si="339"/>
        <v>206.53345041359032</v>
      </c>
      <c r="V1680" s="38">
        <f t="shared" si="347"/>
        <v>204.46811590945441</v>
      </c>
      <c r="W1680" s="38">
        <f t="shared" si="347"/>
        <v>202.42343475035986</v>
      </c>
      <c r="X1680" s="38">
        <f t="shared" si="348"/>
        <v>192.30226301284185</v>
      </c>
      <c r="Y1680" s="38">
        <f t="shared" si="348"/>
        <v>182.68714986219976</v>
      </c>
      <c r="Z1680" s="38">
        <f t="shared" si="349"/>
        <v>182.68714986219976</v>
      </c>
    </row>
    <row r="1681" spans="2:26" x14ac:dyDescent="0.3">
      <c r="B1681" s="5" t="s">
        <v>38</v>
      </c>
      <c r="C1681" s="5">
        <v>1673</v>
      </c>
      <c r="D1681" s="5">
        <v>196</v>
      </c>
      <c r="E1681" s="9">
        <v>126.8</v>
      </c>
      <c r="F1681" s="9">
        <f t="shared" si="340"/>
        <v>35.222222222222221</v>
      </c>
      <c r="G1681" s="48">
        <f t="shared" si="350"/>
        <v>2.7777777777778172E-2</v>
      </c>
      <c r="H1681" s="27">
        <f>$AC$17*G1681</f>
        <v>5.2916666666667416</v>
      </c>
      <c r="I1681" s="27">
        <f>($AG$17*$AC$17*$AI$17)</f>
        <v>37.376100000000001</v>
      </c>
      <c r="J1681" s="27">
        <f>0.5*$AH$17*$AF$17*F1681^2</f>
        <v>178.64711111111109</v>
      </c>
      <c r="K1681" s="30">
        <f t="shared" si="341"/>
        <v>221.31487777777784</v>
      </c>
      <c r="L1681" s="35">
        <f t="shared" si="338"/>
        <v>7.795201806172841</v>
      </c>
      <c r="M1681" s="35">
        <f t="shared" si="342"/>
        <v>7.795201806172841</v>
      </c>
      <c r="N1681" s="35">
        <f t="shared" si="343"/>
        <v>0</v>
      </c>
      <c r="O1681" s="35">
        <f t="shared" si="344"/>
        <v>0</v>
      </c>
      <c r="P1681" s="36">
        <f>SUM($M$8:M1681)</f>
        <v>2333.1603416935213</v>
      </c>
      <c r="Q1681" s="36">
        <f>SUM($N$8:N1681)</f>
        <v>-228.84592843611117</v>
      </c>
      <c r="R1681" s="36">
        <f t="shared" si="345"/>
        <v>228.84592843611117</v>
      </c>
      <c r="S1681" s="13"/>
      <c r="T1681" s="38">
        <f t="shared" si="346"/>
        <v>217.4036320143056</v>
      </c>
      <c r="U1681" s="38">
        <f t="shared" si="339"/>
        <v>206.53345041359032</v>
      </c>
      <c r="V1681" s="38">
        <f t="shared" si="347"/>
        <v>204.46811590945441</v>
      </c>
      <c r="W1681" s="38">
        <f t="shared" si="347"/>
        <v>202.42343475035986</v>
      </c>
      <c r="X1681" s="38">
        <f t="shared" si="348"/>
        <v>192.30226301284185</v>
      </c>
      <c r="Y1681" s="38">
        <f t="shared" si="348"/>
        <v>182.68714986219976</v>
      </c>
      <c r="Z1681" s="38">
        <f t="shared" si="349"/>
        <v>182.68714986219976</v>
      </c>
    </row>
    <row r="1682" spans="2:26" x14ac:dyDescent="0.3">
      <c r="B1682" s="5" t="s">
        <v>38</v>
      </c>
      <c r="C1682" s="5">
        <v>1674</v>
      </c>
      <c r="D1682" s="5">
        <v>197</v>
      </c>
      <c r="E1682" s="9">
        <v>126.9</v>
      </c>
      <c r="F1682" s="9">
        <f t="shared" si="340"/>
        <v>35.25</v>
      </c>
      <c r="G1682" s="48">
        <f t="shared" si="350"/>
        <v>1.3888888888890073E-2</v>
      </c>
      <c r="H1682" s="27">
        <f>$AC$17*G1682</f>
        <v>2.6458333333335591</v>
      </c>
      <c r="I1682" s="27">
        <f>($AG$17*$AC$17*$AI$17)</f>
        <v>37.376100000000001</v>
      </c>
      <c r="J1682" s="27">
        <f>0.5*$AH$17*$AF$17*F1682^2</f>
        <v>178.92899999999997</v>
      </c>
      <c r="K1682" s="30">
        <f t="shared" si="341"/>
        <v>218.95093333333352</v>
      </c>
      <c r="L1682" s="35">
        <f t="shared" si="338"/>
        <v>7.7180204000000066</v>
      </c>
      <c r="M1682" s="35">
        <f t="shared" si="342"/>
        <v>7.7180204000000066</v>
      </c>
      <c r="N1682" s="35">
        <f t="shared" si="343"/>
        <v>0</v>
      </c>
      <c r="O1682" s="35">
        <f t="shared" si="344"/>
        <v>0</v>
      </c>
      <c r="P1682" s="36">
        <f>SUM($M$8:M1682)</f>
        <v>2340.8783620935214</v>
      </c>
      <c r="Q1682" s="36">
        <f>SUM($N$8:N1682)</f>
        <v>-228.84592843611117</v>
      </c>
      <c r="R1682" s="36">
        <f t="shared" si="345"/>
        <v>228.84592843611117</v>
      </c>
      <c r="S1682" s="13"/>
      <c r="T1682" s="38">
        <f t="shared" si="346"/>
        <v>217.4036320143056</v>
      </c>
      <c r="U1682" s="38">
        <f t="shared" si="339"/>
        <v>206.53345041359032</v>
      </c>
      <c r="V1682" s="38">
        <f t="shared" si="347"/>
        <v>204.46811590945441</v>
      </c>
      <c r="W1682" s="38">
        <f t="shared" si="347"/>
        <v>202.42343475035986</v>
      </c>
      <c r="X1682" s="38">
        <f t="shared" si="348"/>
        <v>192.30226301284185</v>
      </c>
      <c r="Y1682" s="38">
        <f t="shared" si="348"/>
        <v>182.68714986219976</v>
      </c>
      <c r="Z1682" s="38">
        <f t="shared" si="349"/>
        <v>182.68714986219976</v>
      </c>
    </row>
    <row r="1683" spans="2:26" x14ac:dyDescent="0.3">
      <c r="B1683" s="5" t="s">
        <v>38</v>
      </c>
      <c r="C1683" s="5">
        <v>1675</v>
      </c>
      <c r="D1683" s="5">
        <v>198</v>
      </c>
      <c r="E1683" s="9">
        <v>126.9</v>
      </c>
      <c r="F1683" s="9">
        <f t="shared" si="340"/>
        <v>35.25</v>
      </c>
      <c r="G1683" s="48">
        <f t="shared" si="350"/>
        <v>0</v>
      </c>
      <c r="H1683" s="27">
        <f>$AC$17*G1683</f>
        <v>0</v>
      </c>
      <c r="I1683" s="27">
        <f>($AG$17*$AC$17*$AI$17)</f>
        <v>37.376100000000001</v>
      </c>
      <c r="J1683" s="27">
        <f>0.5*$AH$17*$AF$17*F1683^2</f>
        <v>178.92899999999997</v>
      </c>
      <c r="K1683" s="30">
        <f t="shared" si="341"/>
        <v>216.30509999999998</v>
      </c>
      <c r="L1683" s="35">
        <f t="shared" si="338"/>
        <v>7.6247547749999995</v>
      </c>
      <c r="M1683" s="35">
        <f t="shared" si="342"/>
        <v>7.6247547749999995</v>
      </c>
      <c r="N1683" s="35">
        <f t="shared" si="343"/>
        <v>0</v>
      </c>
      <c r="O1683" s="35">
        <f t="shared" si="344"/>
        <v>0</v>
      </c>
      <c r="P1683" s="36">
        <f>SUM($M$8:M1683)</f>
        <v>2348.5031168685214</v>
      </c>
      <c r="Q1683" s="36">
        <f>SUM($N$8:N1683)</f>
        <v>-228.84592843611117</v>
      </c>
      <c r="R1683" s="36">
        <f t="shared" si="345"/>
        <v>228.84592843611117</v>
      </c>
      <c r="S1683" s="13"/>
      <c r="T1683" s="38">
        <f t="shared" si="346"/>
        <v>217.4036320143056</v>
      </c>
      <c r="U1683" s="38">
        <f t="shared" si="339"/>
        <v>206.53345041359032</v>
      </c>
      <c r="V1683" s="38">
        <f t="shared" si="347"/>
        <v>204.46811590945441</v>
      </c>
      <c r="W1683" s="38">
        <f t="shared" si="347"/>
        <v>202.42343475035986</v>
      </c>
      <c r="X1683" s="38">
        <f t="shared" si="348"/>
        <v>192.30226301284185</v>
      </c>
      <c r="Y1683" s="38">
        <f t="shared" si="348"/>
        <v>182.68714986219976</v>
      </c>
      <c r="Z1683" s="38">
        <f t="shared" si="349"/>
        <v>182.68714986219976</v>
      </c>
    </row>
    <row r="1684" spans="2:26" x14ac:dyDescent="0.3">
      <c r="B1684" s="5" t="s">
        <v>38</v>
      </c>
      <c r="C1684" s="5">
        <v>1676</v>
      </c>
      <c r="D1684" s="5">
        <v>199</v>
      </c>
      <c r="E1684" s="9">
        <v>126.9</v>
      </c>
      <c r="F1684" s="9">
        <f t="shared" si="340"/>
        <v>35.25</v>
      </c>
      <c r="G1684" s="48">
        <f t="shared" si="350"/>
        <v>-1.3888888888890073E-2</v>
      </c>
      <c r="H1684" s="27">
        <f>$AC$17*G1684</f>
        <v>-2.6458333333335591</v>
      </c>
      <c r="I1684" s="27">
        <f>($AG$17*$AC$17*$AI$17)</f>
        <v>37.376100000000001</v>
      </c>
      <c r="J1684" s="27">
        <f>0.5*$AH$17*$AF$17*F1684^2</f>
        <v>178.92899999999997</v>
      </c>
      <c r="K1684" s="30">
        <f t="shared" si="341"/>
        <v>213.65926666666641</v>
      </c>
      <c r="L1684" s="35">
        <f t="shared" si="338"/>
        <v>7.5314891499999916</v>
      </c>
      <c r="M1684" s="35">
        <f t="shared" si="342"/>
        <v>7.5314891499999916</v>
      </c>
      <c r="N1684" s="35">
        <f t="shared" si="343"/>
        <v>0</v>
      </c>
      <c r="O1684" s="35">
        <f t="shared" si="344"/>
        <v>0</v>
      </c>
      <c r="P1684" s="36">
        <f>SUM($M$8:M1684)</f>
        <v>2356.0346060185216</v>
      </c>
      <c r="Q1684" s="36">
        <f>SUM($N$8:N1684)</f>
        <v>-228.84592843611117</v>
      </c>
      <c r="R1684" s="36">
        <f t="shared" si="345"/>
        <v>228.84592843611117</v>
      </c>
      <c r="S1684" s="13"/>
      <c r="T1684" s="38">
        <f t="shared" si="346"/>
        <v>217.4036320143056</v>
      </c>
      <c r="U1684" s="38">
        <f t="shared" si="339"/>
        <v>206.53345041359032</v>
      </c>
      <c r="V1684" s="38">
        <f t="shared" si="347"/>
        <v>204.46811590945441</v>
      </c>
      <c r="W1684" s="38">
        <f t="shared" si="347"/>
        <v>202.42343475035986</v>
      </c>
      <c r="X1684" s="38">
        <f t="shared" si="348"/>
        <v>192.30226301284185</v>
      </c>
      <c r="Y1684" s="38">
        <f t="shared" si="348"/>
        <v>182.68714986219976</v>
      </c>
      <c r="Z1684" s="38">
        <f t="shared" si="349"/>
        <v>182.68714986219976</v>
      </c>
    </row>
    <row r="1685" spans="2:26" x14ac:dyDescent="0.3">
      <c r="B1685" s="5" t="s">
        <v>38</v>
      </c>
      <c r="C1685" s="5">
        <v>1677</v>
      </c>
      <c r="D1685" s="5">
        <v>200</v>
      </c>
      <c r="E1685" s="9">
        <v>126.8</v>
      </c>
      <c r="F1685" s="9">
        <f t="shared" si="340"/>
        <v>35.222222222222221</v>
      </c>
      <c r="G1685" s="48">
        <f t="shared" si="350"/>
        <v>-4.1666666666668246E-2</v>
      </c>
      <c r="H1685" s="27">
        <f>$AC$17*G1685</f>
        <v>-7.9375000000003011</v>
      </c>
      <c r="I1685" s="27">
        <f>($AG$17*$AC$17*$AI$17)</f>
        <v>37.376100000000001</v>
      </c>
      <c r="J1685" s="27">
        <f>0.5*$AH$17*$AF$17*F1685^2</f>
        <v>178.64711111111109</v>
      </c>
      <c r="K1685" s="30">
        <f t="shared" si="341"/>
        <v>208.08571111111078</v>
      </c>
      <c r="L1685" s="35">
        <f t="shared" si="338"/>
        <v>7.3292411580246801</v>
      </c>
      <c r="M1685" s="35">
        <f t="shared" si="342"/>
        <v>7.3292411580246801</v>
      </c>
      <c r="N1685" s="35">
        <f t="shared" si="343"/>
        <v>0</v>
      </c>
      <c r="O1685" s="35">
        <f t="shared" si="344"/>
        <v>0</v>
      </c>
      <c r="P1685" s="36">
        <f>SUM($M$8:M1685)</f>
        <v>2363.3638471765462</v>
      </c>
      <c r="Q1685" s="36">
        <f>SUM($N$8:N1685)</f>
        <v>-228.84592843611117</v>
      </c>
      <c r="R1685" s="36">
        <f t="shared" si="345"/>
        <v>228.84592843611117</v>
      </c>
      <c r="S1685" s="13"/>
      <c r="T1685" s="38">
        <f t="shared" si="346"/>
        <v>217.4036320143056</v>
      </c>
      <c r="U1685" s="38">
        <f t="shared" si="339"/>
        <v>206.53345041359032</v>
      </c>
      <c r="V1685" s="38">
        <f t="shared" si="347"/>
        <v>204.46811590945441</v>
      </c>
      <c r="W1685" s="38">
        <f t="shared" si="347"/>
        <v>202.42343475035986</v>
      </c>
      <c r="X1685" s="38">
        <f t="shared" si="348"/>
        <v>192.30226301284185</v>
      </c>
      <c r="Y1685" s="38">
        <f t="shared" si="348"/>
        <v>182.68714986219976</v>
      </c>
      <c r="Z1685" s="38">
        <f t="shared" si="349"/>
        <v>182.68714986219976</v>
      </c>
    </row>
    <row r="1686" spans="2:26" x14ac:dyDescent="0.3">
      <c r="B1686" s="5" t="s">
        <v>38</v>
      </c>
      <c r="C1686" s="5">
        <v>1678</v>
      </c>
      <c r="D1686" s="5">
        <v>201</v>
      </c>
      <c r="E1686" s="9">
        <v>126.6</v>
      </c>
      <c r="F1686" s="9">
        <f t="shared" si="340"/>
        <v>35.166666666666664</v>
      </c>
      <c r="G1686" s="48">
        <f t="shared" si="350"/>
        <v>-6.9444444444444448E-2</v>
      </c>
      <c r="H1686" s="27">
        <f>$AC$17*G1686</f>
        <v>-13.229166666666668</v>
      </c>
      <c r="I1686" s="27">
        <f>($AG$17*$AC$17*$AI$17)</f>
        <v>37.376100000000001</v>
      </c>
      <c r="J1686" s="27">
        <f>0.5*$AH$17*$AF$17*F1686^2</f>
        <v>178.08399999999997</v>
      </c>
      <c r="K1686" s="30">
        <f t="shared" si="341"/>
        <v>202.2309333333333</v>
      </c>
      <c r="L1686" s="35">
        <f t="shared" si="338"/>
        <v>7.1117878222222206</v>
      </c>
      <c r="M1686" s="35">
        <f t="shared" si="342"/>
        <v>7.1117878222222206</v>
      </c>
      <c r="N1686" s="35">
        <f t="shared" si="343"/>
        <v>0</v>
      </c>
      <c r="O1686" s="35">
        <f t="shared" si="344"/>
        <v>0</v>
      </c>
      <c r="P1686" s="36">
        <f>SUM($M$8:M1686)</f>
        <v>2370.4756349987683</v>
      </c>
      <c r="Q1686" s="36">
        <f>SUM($N$8:N1686)</f>
        <v>-228.84592843611117</v>
      </c>
      <c r="R1686" s="36">
        <f t="shared" si="345"/>
        <v>228.84592843611117</v>
      </c>
      <c r="S1686" s="13"/>
      <c r="T1686" s="38">
        <f t="shared" si="346"/>
        <v>217.4036320143056</v>
      </c>
      <c r="U1686" s="38">
        <f t="shared" si="339"/>
        <v>206.53345041359032</v>
      </c>
      <c r="V1686" s="38">
        <f t="shared" si="347"/>
        <v>204.46811590945441</v>
      </c>
      <c r="W1686" s="38">
        <f t="shared" si="347"/>
        <v>202.42343475035986</v>
      </c>
      <c r="X1686" s="38">
        <f t="shared" si="348"/>
        <v>192.30226301284185</v>
      </c>
      <c r="Y1686" s="38">
        <f t="shared" si="348"/>
        <v>182.68714986219976</v>
      </c>
      <c r="Z1686" s="38">
        <f t="shared" si="349"/>
        <v>182.68714986219976</v>
      </c>
    </row>
    <row r="1687" spans="2:26" x14ac:dyDescent="0.3">
      <c r="B1687" s="5" t="s">
        <v>38</v>
      </c>
      <c r="C1687" s="5">
        <v>1679</v>
      </c>
      <c r="D1687" s="5">
        <v>202</v>
      </c>
      <c r="E1687" s="9">
        <v>126.3</v>
      </c>
      <c r="F1687" s="9">
        <f t="shared" si="340"/>
        <v>35.083333333333329</v>
      </c>
      <c r="G1687" s="48">
        <f t="shared" si="350"/>
        <v>-8.3333333333332538E-2</v>
      </c>
      <c r="H1687" s="27">
        <f>$AC$17*G1687</f>
        <v>-15.874999999999849</v>
      </c>
      <c r="I1687" s="27">
        <f>($AG$17*$AC$17*$AI$17)</f>
        <v>37.376100000000001</v>
      </c>
      <c r="J1687" s="27">
        <f>0.5*$AH$17*$AF$17*F1687^2</f>
        <v>177.24099999999993</v>
      </c>
      <c r="K1687" s="30">
        <f t="shared" si="341"/>
        <v>198.74210000000008</v>
      </c>
      <c r="L1687" s="35">
        <f t="shared" si="338"/>
        <v>6.9725353416666689</v>
      </c>
      <c r="M1687" s="35">
        <f t="shared" si="342"/>
        <v>6.9725353416666689</v>
      </c>
      <c r="N1687" s="35">
        <f t="shared" si="343"/>
        <v>0</v>
      </c>
      <c r="O1687" s="35">
        <f t="shared" si="344"/>
        <v>0</v>
      </c>
      <c r="P1687" s="36">
        <f>SUM($M$8:M1687)</f>
        <v>2377.4481703404349</v>
      </c>
      <c r="Q1687" s="36">
        <f>SUM($N$8:N1687)</f>
        <v>-228.84592843611117</v>
      </c>
      <c r="R1687" s="36">
        <f t="shared" si="345"/>
        <v>228.84592843611117</v>
      </c>
      <c r="S1687" s="13"/>
      <c r="T1687" s="38">
        <f t="shared" si="346"/>
        <v>217.4036320143056</v>
      </c>
      <c r="U1687" s="38">
        <f t="shared" si="339"/>
        <v>206.53345041359032</v>
      </c>
      <c r="V1687" s="38">
        <f t="shared" si="347"/>
        <v>204.46811590945441</v>
      </c>
      <c r="W1687" s="38">
        <f t="shared" si="347"/>
        <v>202.42343475035986</v>
      </c>
      <c r="X1687" s="38">
        <f t="shared" si="348"/>
        <v>192.30226301284185</v>
      </c>
      <c r="Y1687" s="38">
        <f t="shared" si="348"/>
        <v>182.68714986219976</v>
      </c>
      <c r="Z1687" s="38">
        <f t="shared" si="349"/>
        <v>182.68714986219976</v>
      </c>
    </row>
    <row r="1688" spans="2:26" x14ac:dyDescent="0.3">
      <c r="B1688" s="5" t="s">
        <v>38</v>
      </c>
      <c r="C1688" s="5">
        <v>1680</v>
      </c>
      <c r="D1688" s="5">
        <v>203</v>
      </c>
      <c r="E1688" s="9">
        <v>126</v>
      </c>
      <c r="F1688" s="9">
        <f t="shared" si="340"/>
        <v>35</v>
      </c>
      <c r="G1688" s="48">
        <f t="shared" si="350"/>
        <v>-8.3333333333332538E-2</v>
      </c>
      <c r="H1688" s="27">
        <f>$AC$17*G1688</f>
        <v>-15.874999999999849</v>
      </c>
      <c r="I1688" s="27">
        <f>($AG$17*$AC$17*$AI$17)</f>
        <v>37.376100000000001</v>
      </c>
      <c r="J1688" s="27">
        <f>0.5*$AH$17*$AF$17*F1688^2</f>
        <v>176.39999999999998</v>
      </c>
      <c r="K1688" s="30">
        <f t="shared" si="341"/>
        <v>197.90110000000013</v>
      </c>
      <c r="L1688" s="35">
        <f t="shared" si="338"/>
        <v>6.9265385000000039</v>
      </c>
      <c r="M1688" s="35">
        <f t="shared" si="342"/>
        <v>6.9265385000000039</v>
      </c>
      <c r="N1688" s="35">
        <f t="shared" si="343"/>
        <v>0</v>
      </c>
      <c r="O1688" s="35">
        <f t="shared" si="344"/>
        <v>0</v>
      </c>
      <c r="P1688" s="36">
        <f>SUM($M$8:M1688)</f>
        <v>2384.3747088404348</v>
      </c>
      <c r="Q1688" s="36">
        <f>SUM($N$8:N1688)</f>
        <v>-228.84592843611117</v>
      </c>
      <c r="R1688" s="36">
        <f t="shared" si="345"/>
        <v>228.84592843611117</v>
      </c>
      <c r="S1688" s="13"/>
      <c r="T1688" s="38">
        <f t="shared" si="346"/>
        <v>217.4036320143056</v>
      </c>
      <c r="U1688" s="38">
        <f t="shared" si="339"/>
        <v>206.53345041359032</v>
      </c>
      <c r="V1688" s="38">
        <f t="shared" si="347"/>
        <v>204.46811590945441</v>
      </c>
      <c r="W1688" s="38">
        <f t="shared" si="347"/>
        <v>202.42343475035986</v>
      </c>
      <c r="X1688" s="38">
        <f t="shared" si="348"/>
        <v>192.30226301284185</v>
      </c>
      <c r="Y1688" s="38">
        <f t="shared" si="348"/>
        <v>182.68714986219976</v>
      </c>
      <c r="Z1688" s="38">
        <f t="shared" si="349"/>
        <v>182.68714986219976</v>
      </c>
    </row>
    <row r="1689" spans="2:26" x14ac:dyDescent="0.3">
      <c r="B1689" s="5" t="s">
        <v>38</v>
      </c>
      <c r="C1689" s="5">
        <v>1681</v>
      </c>
      <c r="D1689" s="5">
        <v>204</v>
      </c>
      <c r="E1689" s="9">
        <v>125.7</v>
      </c>
      <c r="F1689" s="9">
        <f t="shared" si="340"/>
        <v>34.916666666666664</v>
      </c>
      <c r="G1689" s="48">
        <f t="shared" si="350"/>
        <v>-5.5555555555556344E-2</v>
      </c>
      <c r="H1689" s="27">
        <f>$AC$17*G1689</f>
        <v>-10.583333333333483</v>
      </c>
      <c r="I1689" s="27">
        <f>($AG$17*$AC$17*$AI$17)</f>
        <v>37.376100000000001</v>
      </c>
      <c r="J1689" s="27">
        <f>0.5*$AH$17*$AF$17*F1689^2</f>
        <v>175.56099999999995</v>
      </c>
      <c r="K1689" s="30">
        <f t="shared" si="341"/>
        <v>202.35376666666647</v>
      </c>
      <c r="L1689" s="35">
        <f t="shared" si="338"/>
        <v>7.0655190194444373</v>
      </c>
      <c r="M1689" s="35">
        <f t="shared" si="342"/>
        <v>7.0655190194444373</v>
      </c>
      <c r="N1689" s="35">
        <f t="shared" si="343"/>
        <v>0</v>
      </c>
      <c r="O1689" s="35">
        <f t="shared" si="344"/>
        <v>0</v>
      </c>
      <c r="P1689" s="36">
        <f>SUM($M$8:M1689)</f>
        <v>2391.4402278598791</v>
      </c>
      <c r="Q1689" s="36">
        <f>SUM($N$8:N1689)</f>
        <v>-228.84592843611117</v>
      </c>
      <c r="R1689" s="36">
        <f t="shared" si="345"/>
        <v>228.84592843611117</v>
      </c>
      <c r="S1689" s="13"/>
      <c r="T1689" s="38">
        <f t="shared" si="346"/>
        <v>217.4036320143056</v>
      </c>
      <c r="U1689" s="38">
        <f t="shared" si="339"/>
        <v>206.53345041359032</v>
      </c>
      <c r="V1689" s="38">
        <f t="shared" si="347"/>
        <v>204.46811590945441</v>
      </c>
      <c r="W1689" s="38">
        <f t="shared" si="347"/>
        <v>202.42343475035986</v>
      </c>
      <c r="X1689" s="38">
        <f t="shared" si="348"/>
        <v>192.30226301284185</v>
      </c>
      <c r="Y1689" s="38">
        <f t="shared" si="348"/>
        <v>182.68714986219976</v>
      </c>
      <c r="Z1689" s="38">
        <f t="shared" si="349"/>
        <v>182.68714986219976</v>
      </c>
    </row>
    <row r="1690" spans="2:26" x14ac:dyDescent="0.3">
      <c r="B1690" s="5" t="s">
        <v>38</v>
      </c>
      <c r="C1690" s="5">
        <v>1682</v>
      </c>
      <c r="D1690" s="5">
        <v>205</v>
      </c>
      <c r="E1690" s="9">
        <v>125.6</v>
      </c>
      <c r="F1690" s="9">
        <f t="shared" si="340"/>
        <v>34.888888888888886</v>
      </c>
      <c r="G1690" s="48">
        <f t="shared" si="350"/>
        <v>-1.3888888888890073E-2</v>
      </c>
      <c r="H1690" s="27">
        <f>$AC$17*G1690</f>
        <v>-2.6458333333335591</v>
      </c>
      <c r="I1690" s="27">
        <f>($AG$17*$AC$17*$AI$17)</f>
        <v>37.376100000000001</v>
      </c>
      <c r="J1690" s="27">
        <f>0.5*$AH$17*$AF$17*F1690^2</f>
        <v>175.28177777777773</v>
      </c>
      <c r="K1690" s="30">
        <f t="shared" si="341"/>
        <v>210.01204444444417</v>
      </c>
      <c r="L1690" s="35">
        <f t="shared" si="338"/>
        <v>7.3270868839506074</v>
      </c>
      <c r="M1690" s="35">
        <f t="shared" si="342"/>
        <v>7.3270868839506074</v>
      </c>
      <c r="N1690" s="35">
        <f t="shared" si="343"/>
        <v>0</v>
      </c>
      <c r="O1690" s="35">
        <f t="shared" si="344"/>
        <v>0</v>
      </c>
      <c r="P1690" s="36">
        <f>SUM($M$8:M1690)</f>
        <v>2398.7673147438295</v>
      </c>
      <c r="Q1690" s="36">
        <f>SUM($N$8:N1690)</f>
        <v>-228.84592843611117</v>
      </c>
      <c r="R1690" s="36">
        <f t="shared" si="345"/>
        <v>228.84592843611117</v>
      </c>
      <c r="S1690" s="13"/>
      <c r="T1690" s="38">
        <f t="shared" si="346"/>
        <v>217.4036320143056</v>
      </c>
      <c r="U1690" s="38">
        <f t="shared" si="339"/>
        <v>206.53345041359032</v>
      </c>
      <c r="V1690" s="38">
        <f t="shared" si="347"/>
        <v>204.46811590945441</v>
      </c>
      <c r="W1690" s="38">
        <f t="shared" si="347"/>
        <v>202.42343475035986</v>
      </c>
      <c r="X1690" s="38">
        <f t="shared" si="348"/>
        <v>192.30226301284185</v>
      </c>
      <c r="Y1690" s="38">
        <f t="shared" si="348"/>
        <v>182.68714986219976</v>
      </c>
      <c r="Z1690" s="38">
        <f t="shared" si="349"/>
        <v>182.68714986219976</v>
      </c>
    </row>
    <row r="1691" spans="2:26" x14ac:dyDescent="0.3">
      <c r="B1691" s="5" t="s">
        <v>38</v>
      </c>
      <c r="C1691" s="5">
        <v>1683</v>
      </c>
      <c r="D1691" s="5">
        <v>206</v>
      </c>
      <c r="E1691" s="9">
        <v>125.6</v>
      </c>
      <c r="F1691" s="9">
        <f t="shared" si="340"/>
        <v>34.888888888888886</v>
      </c>
      <c r="G1691" s="48">
        <f t="shared" si="350"/>
        <v>2.7777777777778172E-2</v>
      </c>
      <c r="H1691" s="27">
        <f>$AC$17*G1691</f>
        <v>5.2916666666667416</v>
      </c>
      <c r="I1691" s="27">
        <f>($AG$17*$AC$17*$AI$17)</f>
        <v>37.376100000000001</v>
      </c>
      <c r="J1691" s="27">
        <f>0.5*$AH$17*$AF$17*F1691^2</f>
        <v>175.28177777777773</v>
      </c>
      <c r="K1691" s="30">
        <f t="shared" si="341"/>
        <v>217.94954444444448</v>
      </c>
      <c r="L1691" s="35">
        <f t="shared" si="338"/>
        <v>7.6040174395061735</v>
      </c>
      <c r="M1691" s="35">
        <f t="shared" si="342"/>
        <v>7.6040174395061735</v>
      </c>
      <c r="N1691" s="35">
        <f t="shared" si="343"/>
        <v>0</v>
      </c>
      <c r="O1691" s="35">
        <f t="shared" si="344"/>
        <v>0</v>
      </c>
      <c r="P1691" s="36">
        <f>SUM($M$8:M1691)</f>
        <v>2406.3713321833357</v>
      </c>
      <c r="Q1691" s="36">
        <f>SUM($N$8:N1691)</f>
        <v>-228.84592843611117</v>
      </c>
      <c r="R1691" s="36">
        <f t="shared" si="345"/>
        <v>228.84592843611117</v>
      </c>
      <c r="S1691" s="13"/>
      <c r="T1691" s="38">
        <f t="shared" si="346"/>
        <v>217.4036320143056</v>
      </c>
      <c r="U1691" s="38">
        <f t="shared" si="339"/>
        <v>206.53345041359032</v>
      </c>
      <c r="V1691" s="38">
        <f t="shared" si="347"/>
        <v>204.46811590945441</v>
      </c>
      <c r="W1691" s="38">
        <f t="shared" si="347"/>
        <v>202.42343475035986</v>
      </c>
      <c r="X1691" s="38">
        <f t="shared" si="348"/>
        <v>192.30226301284185</v>
      </c>
      <c r="Y1691" s="38">
        <f t="shared" si="348"/>
        <v>182.68714986219976</v>
      </c>
      <c r="Z1691" s="38">
        <f t="shared" si="349"/>
        <v>182.68714986219976</v>
      </c>
    </row>
    <row r="1692" spans="2:26" x14ac:dyDescent="0.3">
      <c r="B1692" s="5" t="s">
        <v>38</v>
      </c>
      <c r="C1692" s="5">
        <v>1684</v>
      </c>
      <c r="D1692" s="5">
        <v>207</v>
      </c>
      <c r="E1692" s="9">
        <v>125.8</v>
      </c>
      <c r="F1692" s="9">
        <f t="shared" si="340"/>
        <v>34.944444444444443</v>
      </c>
      <c r="G1692" s="48">
        <f t="shared" si="350"/>
        <v>8.3333333333334522E-2</v>
      </c>
      <c r="H1692" s="27">
        <f>$AC$17*G1692</f>
        <v>15.875000000000226</v>
      </c>
      <c r="I1692" s="27">
        <f>($AG$17*$AC$17*$AI$17)</f>
        <v>37.376100000000001</v>
      </c>
      <c r="J1692" s="27">
        <f>0.5*$AH$17*$AF$17*F1692^2</f>
        <v>175.84044444444439</v>
      </c>
      <c r="K1692" s="30">
        <f t="shared" si="341"/>
        <v>229.09154444444462</v>
      </c>
      <c r="L1692" s="35">
        <f t="shared" si="338"/>
        <v>8.0054767475308708</v>
      </c>
      <c r="M1692" s="35">
        <f t="shared" si="342"/>
        <v>8.0054767475308708</v>
      </c>
      <c r="N1692" s="35">
        <f t="shared" si="343"/>
        <v>0</v>
      </c>
      <c r="O1692" s="35">
        <f t="shared" si="344"/>
        <v>0</v>
      </c>
      <c r="P1692" s="36">
        <f>SUM($M$8:M1692)</f>
        <v>2414.3768089308664</v>
      </c>
      <c r="Q1692" s="36">
        <f>SUM($N$8:N1692)</f>
        <v>-228.84592843611117</v>
      </c>
      <c r="R1692" s="36">
        <f t="shared" si="345"/>
        <v>228.84592843611117</v>
      </c>
      <c r="S1692" s="13"/>
      <c r="T1692" s="38">
        <f t="shared" si="346"/>
        <v>217.4036320143056</v>
      </c>
      <c r="U1692" s="38">
        <f t="shared" si="339"/>
        <v>206.53345041359032</v>
      </c>
      <c r="V1692" s="38">
        <f t="shared" si="347"/>
        <v>204.46811590945441</v>
      </c>
      <c r="W1692" s="38">
        <f t="shared" si="347"/>
        <v>202.42343475035986</v>
      </c>
      <c r="X1692" s="38">
        <f t="shared" si="348"/>
        <v>192.30226301284185</v>
      </c>
      <c r="Y1692" s="38">
        <f t="shared" si="348"/>
        <v>182.68714986219976</v>
      </c>
      <c r="Z1692" s="38">
        <f t="shared" si="349"/>
        <v>182.68714986219976</v>
      </c>
    </row>
    <row r="1693" spans="2:26" x14ac:dyDescent="0.3">
      <c r="B1693" s="5" t="s">
        <v>38</v>
      </c>
      <c r="C1693" s="5">
        <v>1685</v>
      </c>
      <c r="D1693" s="5">
        <v>208</v>
      </c>
      <c r="E1693" s="9">
        <v>126.2</v>
      </c>
      <c r="F1693" s="9">
        <f t="shared" si="340"/>
        <v>35.055555555555557</v>
      </c>
      <c r="G1693" s="48">
        <f t="shared" si="350"/>
        <v>0.11111111111111072</v>
      </c>
      <c r="H1693" s="27">
        <f>$AC$17*G1693</f>
        <v>21.166666666666593</v>
      </c>
      <c r="I1693" s="27">
        <f>($AG$17*$AC$17*$AI$17)</f>
        <v>37.376100000000001</v>
      </c>
      <c r="J1693" s="27">
        <f>0.5*$AH$17*$AF$17*F1693^2</f>
        <v>176.96044444444445</v>
      </c>
      <c r="K1693" s="30">
        <f t="shared" si="341"/>
        <v>235.50321111111106</v>
      </c>
      <c r="L1693" s="35">
        <f t="shared" si="338"/>
        <v>8.2556959006172814</v>
      </c>
      <c r="M1693" s="35">
        <f t="shared" si="342"/>
        <v>8.2556959006172814</v>
      </c>
      <c r="N1693" s="35">
        <f t="shared" si="343"/>
        <v>0</v>
      </c>
      <c r="O1693" s="35">
        <f t="shared" si="344"/>
        <v>0</v>
      </c>
      <c r="P1693" s="36">
        <f>SUM($M$8:M1693)</f>
        <v>2422.6325048314839</v>
      </c>
      <c r="Q1693" s="36">
        <f>SUM($N$8:N1693)</f>
        <v>-228.84592843611117</v>
      </c>
      <c r="R1693" s="36">
        <f t="shared" si="345"/>
        <v>228.84592843611117</v>
      </c>
      <c r="S1693" s="13"/>
      <c r="T1693" s="38">
        <f t="shared" si="346"/>
        <v>217.4036320143056</v>
      </c>
      <c r="U1693" s="38">
        <f t="shared" si="339"/>
        <v>206.53345041359032</v>
      </c>
      <c r="V1693" s="38">
        <f t="shared" si="347"/>
        <v>204.46811590945441</v>
      </c>
      <c r="W1693" s="38">
        <f t="shared" si="347"/>
        <v>202.42343475035986</v>
      </c>
      <c r="X1693" s="38">
        <f t="shared" si="348"/>
        <v>192.30226301284185</v>
      </c>
      <c r="Y1693" s="38">
        <f t="shared" si="348"/>
        <v>182.68714986219976</v>
      </c>
      <c r="Z1693" s="38">
        <f t="shared" si="349"/>
        <v>182.68714986219976</v>
      </c>
    </row>
    <row r="1694" spans="2:26" x14ac:dyDescent="0.3">
      <c r="B1694" s="5" t="s">
        <v>38</v>
      </c>
      <c r="C1694" s="5">
        <v>1686</v>
      </c>
      <c r="D1694" s="5">
        <v>209</v>
      </c>
      <c r="E1694" s="9">
        <v>126.6</v>
      </c>
      <c r="F1694" s="9">
        <f t="shared" si="340"/>
        <v>35.166666666666664</v>
      </c>
      <c r="G1694" s="48">
        <f t="shared" si="350"/>
        <v>0.11111111111111072</v>
      </c>
      <c r="H1694" s="27">
        <f>$AC$17*G1694</f>
        <v>21.166666666666593</v>
      </c>
      <c r="I1694" s="27">
        <f>($AG$17*$AC$17*$AI$17)</f>
        <v>37.376100000000001</v>
      </c>
      <c r="J1694" s="27">
        <f>0.5*$AH$17*$AF$17*F1694^2</f>
        <v>178.08399999999997</v>
      </c>
      <c r="K1694" s="30">
        <f t="shared" si="341"/>
        <v>236.62676666666658</v>
      </c>
      <c r="L1694" s="35">
        <f t="shared" si="338"/>
        <v>8.3213746277777734</v>
      </c>
      <c r="M1694" s="35">
        <f t="shared" si="342"/>
        <v>8.3213746277777734</v>
      </c>
      <c r="N1694" s="35">
        <f t="shared" si="343"/>
        <v>0</v>
      </c>
      <c r="O1694" s="35">
        <f t="shared" si="344"/>
        <v>0</v>
      </c>
      <c r="P1694" s="36">
        <f>SUM($M$8:M1694)</f>
        <v>2430.9538794592618</v>
      </c>
      <c r="Q1694" s="36">
        <f>SUM($N$8:N1694)</f>
        <v>-228.84592843611117</v>
      </c>
      <c r="R1694" s="36">
        <f t="shared" si="345"/>
        <v>228.84592843611117</v>
      </c>
      <c r="S1694" s="13"/>
      <c r="T1694" s="38">
        <f t="shared" si="346"/>
        <v>217.4036320143056</v>
      </c>
      <c r="U1694" s="38">
        <f t="shared" si="339"/>
        <v>206.53345041359032</v>
      </c>
      <c r="V1694" s="38">
        <f t="shared" si="347"/>
        <v>204.46811590945441</v>
      </c>
      <c r="W1694" s="38">
        <f t="shared" si="347"/>
        <v>202.42343475035986</v>
      </c>
      <c r="X1694" s="38">
        <f t="shared" si="348"/>
        <v>192.30226301284185</v>
      </c>
      <c r="Y1694" s="38">
        <f t="shared" si="348"/>
        <v>182.68714986219976</v>
      </c>
      <c r="Z1694" s="38">
        <f t="shared" si="349"/>
        <v>182.68714986219976</v>
      </c>
    </row>
    <row r="1695" spans="2:26" x14ac:dyDescent="0.3">
      <c r="B1695" s="5" t="s">
        <v>38</v>
      </c>
      <c r="C1695" s="5">
        <v>1687</v>
      </c>
      <c r="D1695" s="5">
        <v>210</v>
      </c>
      <c r="E1695" s="9">
        <v>127</v>
      </c>
      <c r="F1695" s="9">
        <f t="shared" si="340"/>
        <v>35.277777777777779</v>
      </c>
      <c r="G1695" s="48">
        <f t="shared" si="350"/>
        <v>0.11111111111111269</v>
      </c>
      <c r="H1695" s="27">
        <f>$AC$17*G1695</f>
        <v>21.166666666666966</v>
      </c>
      <c r="I1695" s="27">
        <f>($AG$17*$AC$17*$AI$17)</f>
        <v>37.376100000000001</v>
      </c>
      <c r="J1695" s="27">
        <f>0.5*$AH$17*$AF$17*F1695^2</f>
        <v>179.21111111111111</v>
      </c>
      <c r="K1695" s="30">
        <f t="shared" si="341"/>
        <v>237.75387777777809</v>
      </c>
      <c r="L1695" s="35">
        <f t="shared" si="338"/>
        <v>8.3874284660493945</v>
      </c>
      <c r="M1695" s="35">
        <f t="shared" si="342"/>
        <v>8.3874284660493945</v>
      </c>
      <c r="N1695" s="35">
        <f t="shared" si="343"/>
        <v>0</v>
      </c>
      <c r="O1695" s="35">
        <f t="shared" si="344"/>
        <v>0</v>
      </c>
      <c r="P1695" s="36">
        <f>SUM($M$8:M1695)</f>
        <v>2439.341307925311</v>
      </c>
      <c r="Q1695" s="36">
        <f>SUM($N$8:N1695)</f>
        <v>-228.84592843611117</v>
      </c>
      <c r="R1695" s="36">
        <f t="shared" si="345"/>
        <v>228.84592843611117</v>
      </c>
      <c r="S1695" s="13"/>
      <c r="T1695" s="38">
        <f t="shared" si="346"/>
        <v>217.4036320143056</v>
      </c>
      <c r="U1695" s="38">
        <f t="shared" si="339"/>
        <v>206.53345041359032</v>
      </c>
      <c r="V1695" s="38">
        <f t="shared" si="347"/>
        <v>204.46811590945441</v>
      </c>
      <c r="W1695" s="38">
        <f t="shared" si="347"/>
        <v>202.42343475035986</v>
      </c>
      <c r="X1695" s="38">
        <f t="shared" si="348"/>
        <v>192.30226301284185</v>
      </c>
      <c r="Y1695" s="38">
        <f t="shared" si="348"/>
        <v>182.68714986219976</v>
      </c>
      <c r="Z1695" s="38">
        <f t="shared" si="349"/>
        <v>182.68714986219976</v>
      </c>
    </row>
    <row r="1696" spans="2:26" x14ac:dyDescent="0.3">
      <c r="B1696" s="5" t="s">
        <v>38</v>
      </c>
      <c r="C1696" s="5">
        <v>1688</v>
      </c>
      <c r="D1696" s="5">
        <v>211</v>
      </c>
      <c r="E1696" s="9">
        <v>127.4</v>
      </c>
      <c r="F1696" s="9">
        <f t="shared" si="340"/>
        <v>35.388888888888893</v>
      </c>
      <c r="G1696" s="48">
        <f t="shared" si="350"/>
        <v>8.3333333333332538E-2</v>
      </c>
      <c r="H1696" s="27">
        <f>$AC$17*G1696</f>
        <v>15.874999999999849</v>
      </c>
      <c r="I1696" s="27">
        <f>($AG$17*$AC$17*$AI$17)</f>
        <v>37.376100000000001</v>
      </c>
      <c r="J1696" s="27">
        <f>0.5*$AH$17*$AF$17*F1696^2</f>
        <v>180.34177777777782</v>
      </c>
      <c r="K1696" s="30">
        <f t="shared" si="341"/>
        <v>233.59287777777769</v>
      </c>
      <c r="L1696" s="35">
        <f t="shared" si="338"/>
        <v>8.2665923969135786</v>
      </c>
      <c r="M1696" s="35">
        <f t="shared" si="342"/>
        <v>8.2665923969135786</v>
      </c>
      <c r="N1696" s="35">
        <f t="shared" si="343"/>
        <v>0</v>
      </c>
      <c r="O1696" s="35">
        <f t="shared" si="344"/>
        <v>0</v>
      </c>
      <c r="P1696" s="36">
        <f>SUM($M$8:M1696)</f>
        <v>2447.6079003222244</v>
      </c>
      <c r="Q1696" s="36">
        <f>SUM($N$8:N1696)</f>
        <v>-228.84592843611117</v>
      </c>
      <c r="R1696" s="36">
        <f t="shared" si="345"/>
        <v>228.84592843611117</v>
      </c>
      <c r="S1696" s="13"/>
      <c r="T1696" s="38">
        <f t="shared" si="346"/>
        <v>217.4036320143056</v>
      </c>
      <c r="U1696" s="38">
        <f t="shared" si="339"/>
        <v>206.53345041359032</v>
      </c>
      <c r="V1696" s="38">
        <f t="shared" si="347"/>
        <v>204.46811590945441</v>
      </c>
      <c r="W1696" s="38">
        <f t="shared" si="347"/>
        <v>202.42343475035986</v>
      </c>
      <c r="X1696" s="38">
        <f t="shared" si="348"/>
        <v>192.30226301284185</v>
      </c>
      <c r="Y1696" s="38">
        <f t="shared" si="348"/>
        <v>182.68714986219976</v>
      </c>
      <c r="Z1696" s="38">
        <f t="shared" si="349"/>
        <v>182.68714986219976</v>
      </c>
    </row>
    <row r="1697" spans="2:26" x14ac:dyDescent="0.3">
      <c r="B1697" s="5" t="s">
        <v>38</v>
      </c>
      <c r="C1697" s="5">
        <v>1689</v>
      </c>
      <c r="D1697" s="5">
        <v>212</v>
      </c>
      <c r="E1697" s="9">
        <v>127.6</v>
      </c>
      <c r="F1697" s="9">
        <f t="shared" si="340"/>
        <v>35.444444444444443</v>
      </c>
      <c r="G1697" s="48">
        <f t="shared" si="350"/>
        <v>5.5555555555554373E-2</v>
      </c>
      <c r="H1697" s="27">
        <f>$AC$17*G1697</f>
        <v>10.583333333333108</v>
      </c>
      <c r="I1697" s="27">
        <f>($AG$17*$AC$17*$AI$17)</f>
        <v>37.376100000000001</v>
      </c>
      <c r="J1697" s="27">
        <f>0.5*$AH$17*$AF$17*F1697^2</f>
        <v>180.90844444444443</v>
      </c>
      <c r="K1697" s="30">
        <f t="shared" si="341"/>
        <v>228.86787777777755</v>
      </c>
      <c r="L1697" s="35">
        <f t="shared" si="338"/>
        <v>8.1120947790123381</v>
      </c>
      <c r="M1697" s="35">
        <f t="shared" si="342"/>
        <v>8.1120947790123381</v>
      </c>
      <c r="N1697" s="35">
        <f t="shared" si="343"/>
        <v>0</v>
      </c>
      <c r="O1697" s="35">
        <f t="shared" si="344"/>
        <v>0</v>
      </c>
      <c r="P1697" s="36">
        <f>SUM($M$8:M1697)</f>
        <v>2455.7199951012367</v>
      </c>
      <c r="Q1697" s="36">
        <f>SUM($N$8:N1697)</f>
        <v>-228.84592843611117</v>
      </c>
      <c r="R1697" s="36">
        <f t="shared" si="345"/>
        <v>228.84592843611117</v>
      </c>
      <c r="S1697" s="13"/>
      <c r="T1697" s="38">
        <f t="shared" si="346"/>
        <v>217.4036320143056</v>
      </c>
      <c r="U1697" s="38">
        <f t="shared" si="339"/>
        <v>206.53345041359032</v>
      </c>
      <c r="V1697" s="38">
        <f t="shared" si="347"/>
        <v>204.46811590945441</v>
      </c>
      <c r="W1697" s="38">
        <f t="shared" si="347"/>
        <v>202.42343475035986</v>
      </c>
      <c r="X1697" s="38">
        <f t="shared" si="348"/>
        <v>192.30226301284185</v>
      </c>
      <c r="Y1697" s="38">
        <f t="shared" si="348"/>
        <v>182.68714986219976</v>
      </c>
      <c r="Z1697" s="38">
        <f t="shared" si="349"/>
        <v>182.68714986219976</v>
      </c>
    </row>
    <row r="1698" spans="2:26" x14ac:dyDescent="0.3">
      <c r="B1698" s="5" t="s">
        <v>38</v>
      </c>
      <c r="C1698" s="5">
        <v>1690</v>
      </c>
      <c r="D1698" s="5">
        <v>213</v>
      </c>
      <c r="E1698" s="9">
        <v>127.8</v>
      </c>
      <c r="F1698" s="9">
        <f t="shared" si="340"/>
        <v>35.5</v>
      </c>
      <c r="G1698" s="48">
        <f t="shared" si="350"/>
        <v>4.1666666666668246E-2</v>
      </c>
      <c r="H1698" s="27">
        <f>$AC$17*G1698</f>
        <v>7.9375000000003011</v>
      </c>
      <c r="I1698" s="27">
        <f>($AG$17*$AC$17*$AI$17)</f>
        <v>37.376100000000001</v>
      </c>
      <c r="J1698" s="27">
        <f>0.5*$AH$17*$AF$17*F1698^2</f>
        <v>181.476</v>
      </c>
      <c r="K1698" s="30">
        <f t="shared" si="341"/>
        <v>226.78960000000029</v>
      </c>
      <c r="L1698" s="35">
        <f t="shared" si="338"/>
        <v>8.0510308000000101</v>
      </c>
      <c r="M1698" s="35">
        <f t="shared" si="342"/>
        <v>8.0510308000000101</v>
      </c>
      <c r="N1698" s="35">
        <f t="shared" si="343"/>
        <v>0</v>
      </c>
      <c r="O1698" s="35">
        <f t="shared" si="344"/>
        <v>0</v>
      </c>
      <c r="P1698" s="36">
        <f>SUM($M$8:M1698)</f>
        <v>2463.7710259012365</v>
      </c>
      <c r="Q1698" s="36">
        <f>SUM($N$8:N1698)</f>
        <v>-228.84592843611117</v>
      </c>
      <c r="R1698" s="36">
        <f t="shared" si="345"/>
        <v>228.84592843611117</v>
      </c>
      <c r="S1698" s="13"/>
      <c r="T1698" s="38">
        <f t="shared" si="346"/>
        <v>217.4036320143056</v>
      </c>
      <c r="U1698" s="38">
        <f t="shared" si="339"/>
        <v>206.53345041359032</v>
      </c>
      <c r="V1698" s="38">
        <f t="shared" si="347"/>
        <v>204.46811590945441</v>
      </c>
      <c r="W1698" s="38">
        <f t="shared" si="347"/>
        <v>202.42343475035986</v>
      </c>
      <c r="X1698" s="38">
        <f t="shared" si="348"/>
        <v>192.30226301284185</v>
      </c>
      <c r="Y1698" s="38">
        <f t="shared" si="348"/>
        <v>182.68714986219976</v>
      </c>
      <c r="Z1698" s="38">
        <f t="shared" si="349"/>
        <v>182.68714986219976</v>
      </c>
    </row>
    <row r="1699" spans="2:26" x14ac:dyDescent="0.3">
      <c r="B1699" s="5" t="s">
        <v>38</v>
      </c>
      <c r="C1699" s="5">
        <v>1691</v>
      </c>
      <c r="D1699" s="5">
        <v>214</v>
      </c>
      <c r="E1699" s="9">
        <v>127.9</v>
      </c>
      <c r="F1699" s="9">
        <f t="shared" si="340"/>
        <v>35.527777777777779</v>
      </c>
      <c r="G1699" s="48">
        <f t="shared" si="350"/>
        <v>2.7777777777778172E-2</v>
      </c>
      <c r="H1699" s="27">
        <f>$AC$17*G1699</f>
        <v>5.2916666666667416</v>
      </c>
      <c r="I1699" s="27">
        <f>($AG$17*$AC$17*$AI$17)</f>
        <v>37.376100000000001</v>
      </c>
      <c r="J1699" s="27">
        <f>0.5*$AH$17*$AF$17*F1699^2</f>
        <v>181.76011111111109</v>
      </c>
      <c r="K1699" s="30">
        <f t="shared" si="341"/>
        <v>224.42787777777784</v>
      </c>
      <c r="L1699" s="35">
        <f t="shared" si="338"/>
        <v>7.9734237688271623</v>
      </c>
      <c r="M1699" s="35">
        <f t="shared" si="342"/>
        <v>7.9734237688271623</v>
      </c>
      <c r="N1699" s="35">
        <f t="shared" si="343"/>
        <v>0</v>
      </c>
      <c r="O1699" s="35">
        <f t="shared" si="344"/>
        <v>0</v>
      </c>
      <c r="P1699" s="36">
        <f>SUM($M$8:M1699)</f>
        <v>2471.7444496700637</v>
      </c>
      <c r="Q1699" s="36">
        <f>SUM($N$8:N1699)</f>
        <v>-228.84592843611117</v>
      </c>
      <c r="R1699" s="36">
        <f t="shared" si="345"/>
        <v>228.84592843611117</v>
      </c>
      <c r="S1699" s="13"/>
      <c r="T1699" s="38">
        <f t="shared" si="346"/>
        <v>217.4036320143056</v>
      </c>
      <c r="U1699" s="38">
        <f t="shared" si="339"/>
        <v>206.53345041359032</v>
      </c>
      <c r="V1699" s="38">
        <f t="shared" si="347"/>
        <v>204.46811590945441</v>
      </c>
      <c r="W1699" s="38">
        <f t="shared" si="347"/>
        <v>202.42343475035986</v>
      </c>
      <c r="X1699" s="38">
        <f t="shared" si="348"/>
        <v>192.30226301284185</v>
      </c>
      <c r="Y1699" s="38">
        <f t="shared" si="348"/>
        <v>182.68714986219976</v>
      </c>
      <c r="Z1699" s="38">
        <f t="shared" si="349"/>
        <v>182.68714986219976</v>
      </c>
    </row>
    <row r="1700" spans="2:26" x14ac:dyDescent="0.3">
      <c r="B1700" s="5" t="s">
        <v>38</v>
      </c>
      <c r="C1700" s="5">
        <v>1692</v>
      </c>
      <c r="D1700" s="5">
        <v>215</v>
      </c>
      <c r="E1700" s="9">
        <v>128</v>
      </c>
      <c r="F1700" s="9">
        <f t="shared" si="340"/>
        <v>35.555555555555557</v>
      </c>
      <c r="G1700" s="48">
        <f t="shared" si="350"/>
        <v>2.7777777777776198E-2</v>
      </c>
      <c r="H1700" s="27">
        <f>$AC$17*G1700</f>
        <v>5.2916666666663659</v>
      </c>
      <c r="I1700" s="27">
        <f>($AG$17*$AC$17*$AI$17)</f>
        <v>37.376100000000001</v>
      </c>
      <c r="J1700" s="27">
        <f>0.5*$AH$17*$AF$17*F1700^2</f>
        <v>182.04444444444445</v>
      </c>
      <c r="K1700" s="30">
        <f t="shared" si="341"/>
        <v>224.71221111111083</v>
      </c>
      <c r="L1700" s="35">
        <f t="shared" si="338"/>
        <v>7.9897675061728295</v>
      </c>
      <c r="M1700" s="35">
        <f t="shared" si="342"/>
        <v>7.9897675061728295</v>
      </c>
      <c r="N1700" s="35">
        <f t="shared" si="343"/>
        <v>0</v>
      </c>
      <c r="O1700" s="35">
        <f t="shared" si="344"/>
        <v>0</v>
      </c>
      <c r="P1700" s="36">
        <f>SUM($M$8:M1700)</f>
        <v>2479.7342171762366</v>
      </c>
      <c r="Q1700" s="36">
        <f>SUM($N$8:N1700)</f>
        <v>-228.84592843611117</v>
      </c>
      <c r="R1700" s="36">
        <f t="shared" si="345"/>
        <v>228.84592843611117</v>
      </c>
      <c r="S1700" s="13"/>
      <c r="T1700" s="38">
        <f t="shared" si="346"/>
        <v>217.4036320143056</v>
      </c>
      <c r="U1700" s="38">
        <f t="shared" si="339"/>
        <v>206.53345041359032</v>
      </c>
      <c r="V1700" s="38">
        <f t="shared" si="347"/>
        <v>204.46811590945441</v>
      </c>
      <c r="W1700" s="38">
        <f t="shared" si="347"/>
        <v>202.42343475035986</v>
      </c>
      <c r="X1700" s="38">
        <f t="shared" si="348"/>
        <v>192.30226301284185</v>
      </c>
      <c r="Y1700" s="38">
        <f t="shared" si="348"/>
        <v>182.68714986219976</v>
      </c>
      <c r="Z1700" s="38">
        <f t="shared" si="349"/>
        <v>182.68714986219976</v>
      </c>
    </row>
    <row r="1701" spans="2:26" x14ac:dyDescent="0.3">
      <c r="B1701" s="5" t="s">
        <v>38</v>
      </c>
      <c r="C1701" s="5">
        <v>1693</v>
      </c>
      <c r="D1701" s="5">
        <v>216</v>
      </c>
      <c r="E1701" s="9">
        <v>128.1</v>
      </c>
      <c r="F1701" s="9">
        <f t="shared" si="340"/>
        <v>35.583333333333329</v>
      </c>
      <c r="G1701" s="48">
        <f t="shared" si="350"/>
        <v>2.7777777777776198E-2</v>
      </c>
      <c r="H1701" s="27">
        <f>$AC$17*G1701</f>
        <v>5.2916666666663659</v>
      </c>
      <c r="I1701" s="27">
        <f>($AG$17*$AC$17*$AI$17)</f>
        <v>37.376100000000001</v>
      </c>
      <c r="J1701" s="27">
        <f>0.5*$AH$17*$AF$17*F1701^2</f>
        <v>182.32899999999995</v>
      </c>
      <c r="K1701" s="30">
        <f t="shared" si="341"/>
        <v>224.9967666666663</v>
      </c>
      <c r="L1701" s="35">
        <f t="shared" si="338"/>
        <v>8.0061349472222076</v>
      </c>
      <c r="M1701" s="35">
        <f t="shared" si="342"/>
        <v>8.0061349472222076</v>
      </c>
      <c r="N1701" s="35">
        <f t="shared" si="343"/>
        <v>0</v>
      </c>
      <c r="O1701" s="35">
        <f t="shared" si="344"/>
        <v>0</v>
      </c>
      <c r="P1701" s="36">
        <f>SUM($M$8:M1701)</f>
        <v>2487.7403521234587</v>
      </c>
      <c r="Q1701" s="36">
        <f>SUM($N$8:N1701)</f>
        <v>-228.84592843611117</v>
      </c>
      <c r="R1701" s="36">
        <f t="shared" si="345"/>
        <v>228.84592843611117</v>
      </c>
      <c r="S1701" s="13"/>
      <c r="T1701" s="38">
        <f t="shared" si="346"/>
        <v>217.4036320143056</v>
      </c>
      <c r="U1701" s="38">
        <f t="shared" si="339"/>
        <v>206.53345041359032</v>
      </c>
      <c r="V1701" s="38">
        <f t="shared" si="347"/>
        <v>204.46811590945441</v>
      </c>
      <c r="W1701" s="38">
        <f t="shared" si="347"/>
        <v>202.42343475035986</v>
      </c>
      <c r="X1701" s="38">
        <f t="shared" si="348"/>
        <v>192.30226301284185</v>
      </c>
      <c r="Y1701" s="38">
        <f t="shared" si="348"/>
        <v>182.68714986219976</v>
      </c>
      <c r="Z1701" s="38">
        <f t="shared" si="349"/>
        <v>182.68714986219976</v>
      </c>
    </row>
    <row r="1702" spans="2:26" x14ac:dyDescent="0.3">
      <c r="B1702" s="5" t="s">
        <v>38</v>
      </c>
      <c r="C1702" s="5">
        <v>1694</v>
      </c>
      <c r="D1702" s="5">
        <v>217</v>
      </c>
      <c r="E1702" s="9">
        <v>128.19999999999999</v>
      </c>
      <c r="F1702" s="9">
        <f t="shared" si="340"/>
        <v>35.611111111111107</v>
      </c>
      <c r="G1702" s="48">
        <f t="shared" si="350"/>
        <v>2.7777777777780146E-2</v>
      </c>
      <c r="H1702" s="27">
        <f>$AC$17*G1702</f>
        <v>5.2916666666671182</v>
      </c>
      <c r="I1702" s="27">
        <f>($AG$17*$AC$17*$AI$17)</f>
        <v>37.376100000000001</v>
      </c>
      <c r="J1702" s="27">
        <f>0.5*$AH$17*$AF$17*F1702^2</f>
        <v>182.61377777777773</v>
      </c>
      <c r="K1702" s="30">
        <f t="shared" si="341"/>
        <v>225.28154444444485</v>
      </c>
      <c r="L1702" s="35">
        <f t="shared" si="338"/>
        <v>8.0225261104938408</v>
      </c>
      <c r="M1702" s="35">
        <f t="shared" si="342"/>
        <v>8.0225261104938408</v>
      </c>
      <c r="N1702" s="35">
        <f t="shared" si="343"/>
        <v>0</v>
      </c>
      <c r="O1702" s="35">
        <f t="shared" si="344"/>
        <v>0</v>
      </c>
      <c r="P1702" s="36">
        <f>SUM($M$8:M1702)</f>
        <v>2495.7628782339525</v>
      </c>
      <c r="Q1702" s="36">
        <f>SUM($N$8:N1702)</f>
        <v>-228.84592843611117</v>
      </c>
      <c r="R1702" s="36">
        <f t="shared" si="345"/>
        <v>228.84592843611117</v>
      </c>
      <c r="S1702" s="13"/>
      <c r="T1702" s="38">
        <f t="shared" si="346"/>
        <v>217.4036320143056</v>
      </c>
      <c r="U1702" s="38">
        <f t="shared" si="339"/>
        <v>206.53345041359032</v>
      </c>
      <c r="V1702" s="38">
        <f t="shared" si="347"/>
        <v>204.46811590945441</v>
      </c>
      <c r="W1702" s="38">
        <f t="shared" si="347"/>
        <v>202.42343475035986</v>
      </c>
      <c r="X1702" s="38">
        <f t="shared" si="348"/>
        <v>192.30226301284185</v>
      </c>
      <c r="Y1702" s="38">
        <f t="shared" si="348"/>
        <v>182.68714986219976</v>
      </c>
      <c r="Z1702" s="38">
        <f t="shared" si="349"/>
        <v>182.68714986219976</v>
      </c>
    </row>
    <row r="1703" spans="2:26" x14ac:dyDescent="0.3">
      <c r="B1703" s="5" t="s">
        <v>38</v>
      </c>
      <c r="C1703" s="5">
        <v>1695</v>
      </c>
      <c r="D1703" s="5">
        <v>218</v>
      </c>
      <c r="E1703" s="9">
        <v>128.30000000000001</v>
      </c>
      <c r="F1703" s="9">
        <f t="shared" si="340"/>
        <v>35.638888888888893</v>
      </c>
      <c r="G1703" s="48">
        <f t="shared" si="350"/>
        <v>2.7777777777780146E-2</v>
      </c>
      <c r="H1703" s="27">
        <f>$AC$17*G1703</f>
        <v>5.2916666666671182</v>
      </c>
      <c r="I1703" s="27">
        <f>($AG$17*$AC$17*$AI$17)</f>
        <v>37.376100000000001</v>
      </c>
      <c r="J1703" s="27">
        <f>0.5*$AH$17*$AF$17*F1703^2</f>
        <v>182.89877777777781</v>
      </c>
      <c r="K1703" s="30">
        <f t="shared" si="341"/>
        <v>225.56654444444493</v>
      </c>
      <c r="L1703" s="35">
        <f t="shared" si="338"/>
        <v>8.0389410145061913</v>
      </c>
      <c r="M1703" s="35">
        <f t="shared" si="342"/>
        <v>8.0389410145061913</v>
      </c>
      <c r="N1703" s="35">
        <f t="shared" si="343"/>
        <v>0</v>
      </c>
      <c r="O1703" s="35">
        <f t="shared" si="344"/>
        <v>0</v>
      </c>
      <c r="P1703" s="36">
        <f>SUM($M$8:M1703)</f>
        <v>2503.8018192484587</v>
      </c>
      <c r="Q1703" s="36">
        <f>SUM($N$8:N1703)</f>
        <v>-228.84592843611117</v>
      </c>
      <c r="R1703" s="36">
        <f t="shared" si="345"/>
        <v>228.84592843611117</v>
      </c>
      <c r="S1703" s="13"/>
      <c r="T1703" s="38">
        <f t="shared" si="346"/>
        <v>217.4036320143056</v>
      </c>
      <c r="U1703" s="38">
        <f t="shared" si="339"/>
        <v>206.53345041359032</v>
      </c>
      <c r="V1703" s="38">
        <f t="shared" si="347"/>
        <v>204.46811590945441</v>
      </c>
      <c r="W1703" s="38">
        <f t="shared" si="347"/>
        <v>202.42343475035986</v>
      </c>
      <c r="X1703" s="38">
        <f t="shared" si="348"/>
        <v>192.30226301284185</v>
      </c>
      <c r="Y1703" s="38">
        <f t="shared" si="348"/>
        <v>182.68714986219976</v>
      </c>
      <c r="Z1703" s="38">
        <f t="shared" si="349"/>
        <v>182.68714986219976</v>
      </c>
    </row>
    <row r="1704" spans="2:26" x14ac:dyDescent="0.3">
      <c r="B1704" s="5" t="s">
        <v>38</v>
      </c>
      <c r="C1704" s="5">
        <v>1696</v>
      </c>
      <c r="D1704" s="5">
        <v>219</v>
      </c>
      <c r="E1704" s="9">
        <v>128.4</v>
      </c>
      <c r="F1704" s="9">
        <f t="shared" si="340"/>
        <v>35.666666666666664</v>
      </c>
      <c r="G1704" s="48">
        <f t="shared" si="350"/>
        <v>2.7777777777776198E-2</v>
      </c>
      <c r="H1704" s="27">
        <f>$AC$17*G1704</f>
        <v>5.2916666666663659</v>
      </c>
      <c r="I1704" s="27">
        <f>($AG$17*$AC$17*$AI$17)</f>
        <v>37.376100000000001</v>
      </c>
      <c r="J1704" s="27">
        <f>0.5*$AH$17*$AF$17*F1704^2</f>
        <v>183.18399999999994</v>
      </c>
      <c r="K1704" s="30">
        <f t="shared" si="341"/>
        <v>225.85176666666632</v>
      </c>
      <c r="L1704" s="35">
        <f t="shared" si="338"/>
        <v>8.0553796777777649</v>
      </c>
      <c r="M1704" s="35">
        <f t="shared" si="342"/>
        <v>8.0553796777777649</v>
      </c>
      <c r="N1704" s="35">
        <f t="shared" si="343"/>
        <v>0</v>
      </c>
      <c r="O1704" s="35">
        <f t="shared" si="344"/>
        <v>0</v>
      </c>
      <c r="P1704" s="36">
        <f>SUM($M$8:M1704)</f>
        <v>2511.8571989262364</v>
      </c>
      <c r="Q1704" s="36">
        <f>SUM($N$8:N1704)</f>
        <v>-228.84592843611117</v>
      </c>
      <c r="R1704" s="36">
        <f t="shared" si="345"/>
        <v>228.84592843611117</v>
      </c>
      <c r="S1704" s="13"/>
      <c r="T1704" s="38">
        <f t="shared" si="346"/>
        <v>217.4036320143056</v>
      </c>
      <c r="U1704" s="38">
        <f t="shared" si="339"/>
        <v>206.53345041359032</v>
      </c>
      <c r="V1704" s="38">
        <f t="shared" si="347"/>
        <v>204.46811590945441</v>
      </c>
      <c r="W1704" s="38">
        <f t="shared" si="347"/>
        <v>202.42343475035986</v>
      </c>
      <c r="X1704" s="38">
        <f t="shared" si="348"/>
        <v>192.30226301284185</v>
      </c>
      <c r="Y1704" s="38">
        <f t="shared" si="348"/>
        <v>182.68714986219976</v>
      </c>
      <c r="Z1704" s="38">
        <f t="shared" si="349"/>
        <v>182.68714986219976</v>
      </c>
    </row>
    <row r="1705" spans="2:26" x14ac:dyDescent="0.3">
      <c r="B1705" s="5" t="s">
        <v>38</v>
      </c>
      <c r="C1705" s="5">
        <v>1697</v>
      </c>
      <c r="D1705" s="5">
        <v>220</v>
      </c>
      <c r="E1705" s="9">
        <v>128.5</v>
      </c>
      <c r="F1705" s="9">
        <f t="shared" si="340"/>
        <v>35.694444444444443</v>
      </c>
      <c r="G1705" s="48">
        <f t="shared" si="350"/>
        <v>2.7777777777776198E-2</v>
      </c>
      <c r="H1705" s="27">
        <f>$AC$17*G1705</f>
        <v>5.2916666666663659</v>
      </c>
      <c r="I1705" s="27">
        <f>($AG$17*$AC$17*$AI$17)</f>
        <v>37.376100000000001</v>
      </c>
      <c r="J1705" s="27">
        <f>0.5*$AH$17*$AF$17*F1705^2</f>
        <v>183.46944444444441</v>
      </c>
      <c r="K1705" s="30">
        <f t="shared" si="341"/>
        <v>226.13721111111079</v>
      </c>
      <c r="L1705" s="35">
        <f t="shared" si="338"/>
        <v>8.0718421188271492</v>
      </c>
      <c r="M1705" s="35">
        <f t="shared" si="342"/>
        <v>8.0718421188271492</v>
      </c>
      <c r="N1705" s="35">
        <f t="shared" si="343"/>
        <v>0</v>
      </c>
      <c r="O1705" s="35">
        <f t="shared" si="344"/>
        <v>0</v>
      </c>
      <c r="P1705" s="36">
        <f>SUM($M$8:M1705)</f>
        <v>2519.9290410450635</v>
      </c>
      <c r="Q1705" s="36">
        <f>SUM($N$8:N1705)</f>
        <v>-228.84592843611117</v>
      </c>
      <c r="R1705" s="36">
        <f t="shared" si="345"/>
        <v>228.84592843611117</v>
      </c>
      <c r="S1705" s="13"/>
      <c r="T1705" s="38">
        <f t="shared" si="346"/>
        <v>217.4036320143056</v>
      </c>
      <c r="U1705" s="38">
        <f t="shared" si="339"/>
        <v>206.53345041359032</v>
      </c>
      <c r="V1705" s="38">
        <f t="shared" si="347"/>
        <v>204.46811590945441</v>
      </c>
      <c r="W1705" s="38">
        <f t="shared" si="347"/>
        <v>202.42343475035986</v>
      </c>
      <c r="X1705" s="38">
        <f t="shared" si="348"/>
        <v>192.30226301284185</v>
      </c>
      <c r="Y1705" s="38">
        <f t="shared" si="348"/>
        <v>182.68714986219976</v>
      </c>
      <c r="Z1705" s="38">
        <f t="shared" si="349"/>
        <v>182.68714986219976</v>
      </c>
    </row>
    <row r="1706" spans="2:26" x14ac:dyDescent="0.3">
      <c r="B1706" s="5" t="s">
        <v>38</v>
      </c>
      <c r="C1706" s="5">
        <v>1698</v>
      </c>
      <c r="D1706" s="5">
        <v>221</v>
      </c>
      <c r="E1706" s="9">
        <v>128.6</v>
      </c>
      <c r="F1706" s="9">
        <f t="shared" si="340"/>
        <v>35.722222222222221</v>
      </c>
      <c r="G1706" s="48">
        <f t="shared" si="350"/>
        <v>1.3888888888888099E-2</v>
      </c>
      <c r="H1706" s="27">
        <f>$AC$17*G1706</f>
        <v>2.6458333333331829</v>
      </c>
      <c r="I1706" s="27">
        <f>($AG$17*$AC$17*$AI$17)</f>
        <v>37.376100000000001</v>
      </c>
      <c r="J1706" s="27">
        <f>0.5*$AH$17*$AF$17*F1706^2</f>
        <v>183.75511111111109</v>
      </c>
      <c r="K1706" s="30">
        <f t="shared" si="341"/>
        <v>223.77704444444427</v>
      </c>
      <c r="L1706" s="35">
        <f t="shared" si="338"/>
        <v>7.9938133098765363</v>
      </c>
      <c r="M1706" s="35">
        <f t="shared" si="342"/>
        <v>7.9938133098765363</v>
      </c>
      <c r="N1706" s="35">
        <f t="shared" si="343"/>
        <v>0</v>
      </c>
      <c r="O1706" s="35">
        <f t="shared" si="344"/>
        <v>0</v>
      </c>
      <c r="P1706" s="36">
        <f>SUM($M$8:M1706)</f>
        <v>2527.9228543549402</v>
      </c>
      <c r="Q1706" s="36">
        <f>SUM($N$8:N1706)</f>
        <v>-228.84592843611117</v>
      </c>
      <c r="R1706" s="36">
        <f t="shared" si="345"/>
        <v>228.84592843611117</v>
      </c>
      <c r="S1706" s="13"/>
      <c r="T1706" s="38">
        <f t="shared" si="346"/>
        <v>217.4036320143056</v>
      </c>
      <c r="U1706" s="38">
        <f t="shared" si="339"/>
        <v>206.53345041359032</v>
      </c>
      <c r="V1706" s="38">
        <f t="shared" si="347"/>
        <v>204.46811590945441</v>
      </c>
      <c r="W1706" s="38">
        <f t="shared" si="347"/>
        <v>202.42343475035986</v>
      </c>
      <c r="X1706" s="38">
        <f t="shared" si="348"/>
        <v>192.30226301284185</v>
      </c>
      <c r="Y1706" s="38">
        <f t="shared" si="348"/>
        <v>182.68714986219976</v>
      </c>
      <c r="Z1706" s="38">
        <f t="shared" si="349"/>
        <v>182.68714986219976</v>
      </c>
    </row>
    <row r="1707" spans="2:26" x14ac:dyDescent="0.3">
      <c r="B1707" s="5" t="s">
        <v>38</v>
      </c>
      <c r="C1707" s="5">
        <v>1699</v>
      </c>
      <c r="D1707" s="5">
        <v>222</v>
      </c>
      <c r="E1707" s="9">
        <v>128.6</v>
      </c>
      <c r="F1707" s="9">
        <f t="shared" si="340"/>
        <v>35.722222222222221</v>
      </c>
      <c r="G1707" s="48">
        <f t="shared" si="350"/>
        <v>-1.3888888888888099E-2</v>
      </c>
      <c r="H1707" s="27">
        <f>$AC$17*G1707</f>
        <v>-2.6458333333331829</v>
      </c>
      <c r="I1707" s="27">
        <f>($AG$17*$AC$17*$AI$17)</f>
        <v>37.376100000000001</v>
      </c>
      <c r="J1707" s="27">
        <f>0.5*$AH$17*$AF$17*F1707^2</f>
        <v>183.75511111111109</v>
      </c>
      <c r="K1707" s="30">
        <f t="shared" si="341"/>
        <v>218.4853777777779</v>
      </c>
      <c r="L1707" s="35">
        <f t="shared" si="338"/>
        <v>7.804783217283954</v>
      </c>
      <c r="M1707" s="35">
        <f t="shared" si="342"/>
        <v>7.804783217283954</v>
      </c>
      <c r="N1707" s="35">
        <f t="shared" si="343"/>
        <v>0</v>
      </c>
      <c r="O1707" s="35">
        <f t="shared" si="344"/>
        <v>0</v>
      </c>
      <c r="P1707" s="36">
        <f>SUM($M$8:M1707)</f>
        <v>2535.727637572224</v>
      </c>
      <c r="Q1707" s="36">
        <f>SUM($N$8:N1707)</f>
        <v>-228.84592843611117</v>
      </c>
      <c r="R1707" s="36">
        <f t="shared" si="345"/>
        <v>228.84592843611117</v>
      </c>
      <c r="S1707" s="13"/>
      <c r="T1707" s="38">
        <f t="shared" si="346"/>
        <v>217.4036320143056</v>
      </c>
      <c r="U1707" s="38">
        <f t="shared" si="339"/>
        <v>206.53345041359032</v>
      </c>
      <c r="V1707" s="38">
        <f t="shared" si="347"/>
        <v>204.46811590945441</v>
      </c>
      <c r="W1707" s="38">
        <f t="shared" si="347"/>
        <v>202.42343475035986</v>
      </c>
      <c r="X1707" s="38">
        <f t="shared" si="348"/>
        <v>192.30226301284185</v>
      </c>
      <c r="Y1707" s="38">
        <f t="shared" si="348"/>
        <v>182.68714986219976</v>
      </c>
      <c r="Z1707" s="38">
        <f t="shared" si="349"/>
        <v>182.68714986219976</v>
      </c>
    </row>
    <row r="1708" spans="2:26" x14ac:dyDescent="0.3">
      <c r="B1708" s="5" t="s">
        <v>38</v>
      </c>
      <c r="C1708" s="5">
        <v>1700</v>
      </c>
      <c r="D1708" s="5">
        <v>223</v>
      </c>
      <c r="E1708" s="9">
        <v>128.5</v>
      </c>
      <c r="F1708" s="9">
        <f t="shared" si="340"/>
        <v>35.694444444444443</v>
      </c>
      <c r="G1708" s="48">
        <f t="shared" si="350"/>
        <v>-4.1666666666664298E-2</v>
      </c>
      <c r="H1708" s="27">
        <f>$AC$17*G1708</f>
        <v>-7.9374999999995488</v>
      </c>
      <c r="I1708" s="27">
        <f>($AG$17*$AC$17*$AI$17)</f>
        <v>37.376100000000001</v>
      </c>
      <c r="J1708" s="27">
        <f>0.5*$AH$17*$AF$17*F1708^2</f>
        <v>183.46944444444441</v>
      </c>
      <c r="K1708" s="30">
        <f t="shared" si="341"/>
        <v>212.90804444444487</v>
      </c>
      <c r="L1708" s="35">
        <f t="shared" si="338"/>
        <v>7.599634364197545</v>
      </c>
      <c r="M1708" s="35">
        <f t="shared" si="342"/>
        <v>7.599634364197545</v>
      </c>
      <c r="N1708" s="35">
        <f t="shared" si="343"/>
        <v>0</v>
      </c>
      <c r="O1708" s="35">
        <f t="shared" si="344"/>
        <v>0</v>
      </c>
      <c r="P1708" s="36">
        <f>SUM($M$8:M1708)</f>
        <v>2543.3272719364218</v>
      </c>
      <c r="Q1708" s="36">
        <f>SUM($N$8:N1708)</f>
        <v>-228.84592843611117</v>
      </c>
      <c r="R1708" s="36">
        <f t="shared" si="345"/>
        <v>228.84592843611117</v>
      </c>
      <c r="S1708" s="13"/>
      <c r="T1708" s="38">
        <f t="shared" si="346"/>
        <v>217.4036320143056</v>
      </c>
      <c r="U1708" s="38">
        <f t="shared" si="339"/>
        <v>206.53345041359032</v>
      </c>
      <c r="V1708" s="38">
        <f t="shared" si="347"/>
        <v>204.46811590945441</v>
      </c>
      <c r="W1708" s="38">
        <f t="shared" si="347"/>
        <v>202.42343475035986</v>
      </c>
      <c r="X1708" s="38">
        <f t="shared" si="348"/>
        <v>192.30226301284185</v>
      </c>
      <c r="Y1708" s="38">
        <f t="shared" si="348"/>
        <v>182.68714986219976</v>
      </c>
      <c r="Z1708" s="38">
        <f t="shared" si="349"/>
        <v>182.68714986219976</v>
      </c>
    </row>
    <row r="1709" spans="2:26" x14ac:dyDescent="0.3">
      <c r="B1709" s="5" t="s">
        <v>38</v>
      </c>
      <c r="C1709" s="5">
        <v>1701</v>
      </c>
      <c r="D1709" s="5">
        <v>224</v>
      </c>
      <c r="E1709" s="9">
        <v>128.30000000000001</v>
      </c>
      <c r="F1709" s="9">
        <f t="shared" si="340"/>
        <v>35.638888888888893</v>
      </c>
      <c r="G1709" s="48">
        <f t="shared" si="350"/>
        <v>-5.5555555555556344E-2</v>
      </c>
      <c r="H1709" s="27">
        <f>$AC$17*G1709</f>
        <v>-10.583333333333483</v>
      </c>
      <c r="I1709" s="27">
        <f>($AG$17*$AC$17*$AI$17)</f>
        <v>37.376100000000001</v>
      </c>
      <c r="J1709" s="27">
        <f>0.5*$AH$17*$AF$17*F1709^2</f>
        <v>182.89877777777781</v>
      </c>
      <c r="K1709" s="30">
        <f t="shared" si="341"/>
        <v>209.69154444444433</v>
      </c>
      <c r="L1709" s="35">
        <f t="shared" si="338"/>
        <v>7.473173653395059</v>
      </c>
      <c r="M1709" s="35">
        <f t="shared" si="342"/>
        <v>7.473173653395059</v>
      </c>
      <c r="N1709" s="35">
        <f t="shared" si="343"/>
        <v>0</v>
      </c>
      <c r="O1709" s="35">
        <f t="shared" si="344"/>
        <v>0</v>
      </c>
      <c r="P1709" s="36">
        <f>SUM($M$8:M1709)</f>
        <v>2550.8004455898167</v>
      </c>
      <c r="Q1709" s="36">
        <f>SUM($N$8:N1709)</f>
        <v>-228.84592843611117</v>
      </c>
      <c r="R1709" s="36">
        <f t="shared" si="345"/>
        <v>228.84592843611117</v>
      </c>
      <c r="S1709" s="13"/>
      <c r="T1709" s="38">
        <f t="shared" si="346"/>
        <v>217.4036320143056</v>
      </c>
      <c r="U1709" s="38">
        <f t="shared" si="339"/>
        <v>206.53345041359032</v>
      </c>
      <c r="V1709" s="38">
        <f t="shared" si="347"/>
        <v>204.46811590945441</v>
      </c>
      <c r="W1709" s="38">
        <f t="shared" si="347"/>
        <v>202.42343475035986</v>
      </c>
      <c r="X1709" s="38">
        <f t="shared" si="348"/>
        <v>192.30226301284185</v>
      </c>
      <c r="Y1709" s="38">
        <f t="shared" si="348"/>
        <v>182.68714986219976</v>
      </c>
      <c r="Z1709" s="38">
        <f t="shared" si="349"/>
        <v>182.68714986219976</v>
      </c>
    </row>
    <row r="1710" spans="2:26" x14ac:dyDescent="0.3">
      <c r="B1710" s="5" t="s">
        <v>38</v>
      </c>
      <c r="C1710" s="5">
        <v>1702</v>
      </c>
      <c r="D1710" s="5">
        <v>225</v>
      </c>
      <c r="E1710" s="9">
        <v>128.1</v>
      </c>
      <c r="F1710" s="9">
        <f t="shared" si="340"/>
        <v>35.583333333333329</v>
      </c>
      <c r="G1710" s="48">
        <f t="shared" si="350"/>
        <v>-5.5555555555556344E-2</v>
      </c>
      <c r="H1710" s="27">
        <f>$AC$17*G1710</f>
        <v>-10.583333333333483</v>
      </c>
      <c r="I1710" s="27">
        <f>($AG$17*$AC$17*$AI$17)</f>
        <v>37.376100000000001</v>
      </c>
      <c r="J1710" s="27">
        <f>0.5*$AH$17*$AF$17*F1710^2</f>
        <v>182.32899999999995</v>
      </c>
      <c r="K1710" s="30">
        <f t="shared" si="341"/>
        <v>209.12176666666647</v>
      </c>
      <c r="L1710" s="35">
        <f t="shared" si="338"/>
        <v>7.4412495305555479</v>
      </c>
      <c r="M1710" s="35">
        <f t="shared" si="342"/>
        <v>7.4412495305555479</v>
      </c>
      <c r="N1710" s="35">
        <f t="shared" si="343"/>
        <v>0</v>
      </c>
      <c r="O1710" s="35">
        <f t="shared" si="344"/>
        <v>0</v>
      </c>
      <c r="P1710" s="36">
        <f>SUM($M$8:M1710)</f>
        <v>2558.2416951203722</v>
      </c>
      <c r="Q1710" s="36">
        <f>SUM($N$8:N1710)</f>
        <v>-228.84592843611117</v>
      </c>
      <c r="R1710" s="36">
        <f t="shared" si="345"/>
        <v>228.84592843611117</v>
      </c>
      <c r="S1710" s="13"/>
      <c r="T1710" s="38">
        <f t="shared" si="346"/>
        <v>217.4036320143056</v>
      </c>
      <c r="U1710" s="38">
        <f t="shared" si="339"/>
        <v>206.53345041359032</v>
      </c>
      <c r="V1710" s="38">
        <f t="shared" si="347"/>
        <v>204.46811590945441</v>
      </c>
      <c r="W1710" s="38">
        <f t="shared" si="347"/>
        <v>202.42343475035986</v>
      </c>
      <c r="X1710" s="38">
        <f t="shared" si="348"/>
        <v>192.30226301284185</v>
      </c>
      <c r="Y1710" s="38">
        <f t="shared" si="348"/>
        <v>182.68714986219976</v>
      </c>
      <c r="Z1710" s="38">
        <f t="shared" si="349"/>
        <v>182.68714986219976</v>
      </c>
    </row>
    <row r="1711" spans="2:26" x14ac:dyDescent="0.3">
      <c r="B1711" s="5" t="s">
        <v>38</v>
      </c>
      <c r="C1711" s="5">
        <v>1703</v>
      </c>
      <c r="D1711" s="5">
        <v>226</v>
      </c>
      <c r="E1711" s="9">
        <v>127.9</v>
      </c>
      <c r="F1711" s="9">
        <f t="shared" si="340"/>
        <v>35.527777777777779</v>
      </c>
      <c r="G1711" s="48">
        <f t="shared" si="350"/>
        <v>-6.9444444444444448E-2</v>
      </c>
      <c r="H1711" s="27">
        <f>$AC$17*G1711</f>
        <v>-13.229166666666668</v>
      </c>
      <c r="I1711" s="27">
        <f>($AG$17*$AC$17*$AI$17)</f>
        <v>37.376100000000001</v>
      </c>
      <c r="J1711" s="27">
        <f>0.5*$AH$17*$AF$17*F1711^2</f>
        <v>181.76011111111109</v>
      </c>
      <c r="K1711" s="30">
        <f t="shared" si="341"/>
        <v>205.90704444444441</v>
      </c>
      <c r="L1711" s="35">
        <f t="shared" si="338"/>
        <v>7.3154197179012339</v>
      </c>
      <c r="M1711" s="35">
        <f t="shared" si="342"/>
        <v>7.3154197179012339</v>
      </c>
      <c r="N1711" s="35">
        <f t="shared" si="343"/>
        <v>0</v>
      </c>
      <c r="O1711" s="35">
        <f t="shared" si="344"/>
        <v>0</v>
      </c>
      <c r="P1711" s="36">
        <f>SUM($M$8:M1711)</f>
        <v>2565.5571148382733</v>
      </c>
      <c r="Q1711" s="36">
        <f>SUM($N$8:N1711)</f>
        <v>-228.84592843611117</v>
      </c>
      <c r="R1711" s="36">
        <f t="shared" si="345"/>
        <v>228.84592843611117</v>
      </c>
      <c r="S1711" s="13"/>
      <c r="T1711" s="38">
        <f t="shared" si="346"/>
        <v>217.4036320143056</v>
      </c>
      <c r="U1711" s="38">
        <f t="shared" si="339"/>
        <v>206.53345041359032</v>
      </c>
      <c r="V1711" s="38">
        <f t="shared" si="347"/>
        <v>204.46811590945441</v>
      </c>
      <c r="W1711" s="38">
        <f t="shared" si="347"/>
        <v>202.42343475035986</v>
      </c>
      <c r="X1711" s="38">
        <f t="shared" si="348"/>
        <v>192.30226301284185</v>
      </c>
      <c r="Y1711" s="38">
        <f t="shared" si="348"/>
        <v>182.68714986219976</v>
      </c>
      <c r="Z1711" s="38">
        <f t="shared" si="349"/>
        <v>182.68714986219976</v>
      </c>
    </row>
    <row r="1712" spans="2:26" x14ac:dyDescent="0.3">
      <c r="B1712" s="5" t="s">
        <v>38</v>
      </c>
      <c r="C1712" s="5">
        <v>1704</v>
      </c>
      <c r="D1712" s="5">
        <v>227</v>
      </c>
      <c r="E1712" s="9">
        <v>127.6</v>
      </c>
      <c r="F1712" s="9">
        <f t="shared" si="340"/>
        <v>35.444444444444443</v>
      </c>
      <c r="G1712" s="48">
        <f t="shared" si="350"/>
        <v>-6.9444444444444448E-2</v>
      </c>
      <c r="H1712" s="27">
        <f>$AC$17*G1712</f>
        <v>-13.229166666666668</v>
      </c>
      <c r="I1712" s="27">
        <f>($AG$17*$AC$17*$AI$17)</f>
        <v>37.376100000000001</v>
      </c>
      <c r="J1712" s="27">
        <f>0.5*$AH$17*$AF$17*F1712^2</f>
        <v>180.90844444444443</v>
      </c>
      <c r="K1712" s="30">
        <f t="shared" si="341"/>
        <v>205.05537777777775</v>
      </c>
      <c r="L1712" s="35">
        <f t="shared" si="338"/>
        <v>7.2680739456790109</v>
      </c>
      <c r="M1712" s="35">
        <f t="shared" si="342"/>
        <v>7.2680739456790109</v>
      </c>
      <c r="N1712" s="35">
        <f t="shared" si="343"/>
        <v>0</v>
      </c>
      <c r="O1712" s="35">
        <f t="shared" si="344"/>
        <v>0</v>
      </c>
      <c r="P1712" s="36">
        <f>SUM($M$8:M1712)</f>
        <v>2572.8251887839524</v>
      </c>
      <c r="Q1712" s="36">
        <f>SUM($N$8:N1712)</f>
        <v>-228.84592843611117</v>
      </c>
      <c r="R1712" s="36">
        <f t="shared" si="345"/>
        <v>228.84592843611117</v>
      </c>
      <c r="S1712" s="13"/>
      <c r="T1712" s="38">
        <f t="shared" si="346"/>
        <v>217.4036320143056</v>
      </c>
      <c r="U1712" s="38">
        <f t="shared" si="339"/>
        <v>206.53345041359032</v>
      </c>
      <c r="V1712" s="38">
        <f t="shared" si="347"/>
        <v>204.46811590945441</v>
      </c>
      <c r="W1712" s="38">
        <f t="shared" si="347"/>
        <v>202.42343475035986</v>
      </c>
      <c r="X1712" s="38">
        <f t="shared" si="348"/>
        <v>192.30226301284185</v>
      </c>
      <c r="Y1712" s="38">
        <f t="shared" si="348"/>
        <v>182.68714986219976</v>
      </c>
      <c r="Z1712" s="38">
        <f t="shared" si="349"/>
        <v>182.68714986219976</v>
      </c>
    </row>
    <row r="1713" spans="2:26" x14ac:dyDescent="0.3">
      <c r="B1713" s="5" t="s">
        <v>38</v>
      </c>
      <c r="C1713" s="5">
        <v>1705</v>
      </c>
      <c r="D1713" s="5">
        <v>228</v>
      </c>
      <c r="E1713" s="9">
        <v>127.4</v>
      </c>
      <c r="F1713" s="9">
        <f t="shared" si="340"/>
        <v>35.388888888888893</v>
      </c>
      <c r="G1713" s="48">
        <f t="shared" si="350"/>
        <v>-5.5555555555554373E-2</v>
      </c>
      <c r="H1713" s="27">
        <f>$AC$17*G1713</f>
        <v>-10.583333333333108</v>
      </c>
      <c r="I1713" s="27">
        <f>($AG$17*$AC$17*$AI$17)</f>
        <v>37.376100000000001</v>
      </c>
      <c r="J1713" s="27">
        <f>0.5*$AH$17*$AF$17*F1713^2</f>
        <v>180.34177777777782</v>
      </c>
      <c r="K1713" s="30">
        <f t="shared" si="341"/>
        <v>207.13454444444471</v>
      </c>
      <c r="L1713" s="35">
        <f t="shared" si="338"/>
        <v>7.3302613783950719</v>
      </c>
      <c r="M1713" s="35">
        <f t="shared" si="342"/>
        <v>7.3302613783950719</v>
      </c>
      <c r="N1713" s="35">
        <f t="shared" si="343"/>
        <v>0</v>
      </c>
      <c r="O1713" s="35">
        <f t="shared" si="344"/>
        <v>0</v>
      </c>
      <c r="P1713" s="36">
        <f>SUM($M$8:M1713)</f>
        <v>2580.1554501623473</v>
      </c>
      <c r="Q1713" s="36">
        <f>SUM($N$8:N1713)</f>
        <v>-228.84592843611117</v>
      </c>
      <c r="R1713" s="36">
        <f t="shared" si="345"/>
        <v>228.84592843611117</v>
      </c>
      <c r="S1713" s="13"/>
      <c r="T1713" s="38">
        <f t="shared" si="346"/>
        <v>217.4036320143056</v>
      </c>
      <c r="U1713" s="38">
        <f t="shared" si="339"/>
        <v>206.53345041359032</v>
      </c>
      <c r="V1713" s="38">
        <f t="shared" si="347"/>
        <v>204.46811590945441</v>
      </c>
      <c r="W1713" s="38">
        <f t="shared" si="347"/>
        <v>202.42343475035986</v>
      </c>
      <c r="X1713" s="38">
        <f t="shared" si="348"/>
        <v>192.30226301284185</v>
      </c>
      <c r="Y1713" s="38">
        <f t="shared" si="348"/>
        <v>182.68714986219976</v>
      </c>
      <c r="Z1713" s="38">
        <f t="shared" si="349"/>
        <v>182.68714986219976</v>
      </c>
    </row>
    <row r="1714" spans="2:26" x14ac:dyDescent="0.3">
      <c r="B1714" s="5" t="s">
        <v>38</v>
      </c>
      <c r="C1714" s="5">
        <v>1706</v>
      </c>
      <c r="D1714" s="5">
        <v>229</v>
      </c>
      <c r="E1714" s="9">
        <v>127.2</v>
      </c>
      <c r="F1714" s="9">
        <f t="shared" si="340"/>
        <v>35.333333333333336</v>
      </c>
      <c r="G1714" s="48">
        <f t="shared" si="350"/>
        <v>-5.5555555555556344E-2</v>
      </c>
      <c r="H1714" s="27">
        <f>$AC$17*G1714</f>
        <v>-10.583333333333483</v>
      </c>
      <c r="I1714" s="27">
        <f>($AG$17*$AC$17*$AI$17)</f>
        <v>37.376100000000001</v>
      </c>
      <c r="J1714" s="27">
        <f>0.5*$AH$17*$AF$17*F1714^2</f>
        <v>179.77600000000001</v>
      </c>
      <c r="K1714" s="30">
        <f t="shared" si="341"/>
        <v>206.56876666666653</v>
      </c>
      <c r="L1714" s="35">
        <f t="shared" si="338"/>
        <v>7.2987630888888839</v>
      </c>
      <c r="M1714" s="35">
        <f t="shared" si="342"/>
        <v>7.2987630888888839</v>
      </c>
      <c r="N1714" s="35">
        <f t="shared" si="343"/>
        <v>0</v>
      </c>
      <c r="O1714" s="35">
        <f t="shared" si="344"/>
        <v>0</v>
      </c>
      <c r="P1714" s="36">
        <f>SUM($M$8:M1714)</f>
        <v>2587.4542132512361</v>
      </c>
      <c r="Q1714" s="36">
        <f>SUM($N$8:N1714)</f>
        <v>-228.84592843611117</v>
      </c>
      <c r="R1714" s="36">
        <f t="shared" si="345"/>
        <v>228.84592843611117</v>
      </c>
      <c r="S1714" s="13"/>
      <c r="T1714" s="38">
        <f t="shared" si="346"/>
        <v>217.4036320143056</v>
      </c>
      <c r="U1714" s="38">
        <f t="shared" si="339"/>
        <v>206.53345041359032</v>
      </c>
      <c r="V1714" s="38">
        <f t="shared" si="347"/>
        <v>204.46811590945441</v>
      </c>
      <c r="W1714" s="38">
        <f t="shared" si="347"/>
        <v>202.42343475035986</v>
      </c>
      <c r="X1714" s="38">
        <f t="shared" si="348"/>
        <v>192.30226301284185</v>
      </c>
      <c r="Y1714" s="38">
        <f t="shared" si="348"/>
        <v>182.68714986219976</v>
      </c>
      <c r="Z1714" s="38">
        <f t="shared" si="349"/>
        <v>182.68714986219976</v>
      </c>
    </row>
    <row r="1715" spans="2:26" x14ac:dyDescent="0.3">
      <c r="B1715" s="5" t="s">
        <v>38</v>
      </c>
      <c r="C1715" s="5">
        <v>1707</v>
      </c>
      <c r="D1715" s="5">
        <v>230</v>
      </c>
      <c r="E1715" s="9">
        <v>127</v>
      </c>
      <c r="F1715" s="9">
        <f t="shared" si="340"/>
        <v>35.277777777777779</v>
      </c>
      <c r="G1715" s="48">
        <f t="shared" si="350"/>
        <v>-4.1666666666666269E-2</v>
      </c>
      <c r="H1715" s="27">
        <f>$AC$17*G1715</f>
        <v>-7.9374999999999245</v>
      </c>
      <c r="I1715" s="27">
        <f>($AG$17*$AC$17*$AI$17)</f>
        <v>37.376100000000001</v>
      </c>
      <c r="J1715" s="27">
        <f>0.5*$AH$17*$AF$17*F1715^2</f>
        <v>179.21111111111111</v>
      </c>
      <c r="K1715" s="30">
        <f t="shared" si="341"/>
        <v>208.64971111111117</v>
      </c>
      <c r="L1715" s="35">
        <f t="shared" si="338"/>
        <v>7.3606981419753108</v>
      </c>
      <c r="M1715" s="35">
        <f t="shared" si="342"/>
        <v>7.3606981419753108</v>
      </c>
      <c r="N1715" s="35">
        <f t="shared" si="343"/>
        <v>0</v>
      </c>
      <c r="O1715" s="35">
        <f t="shared" si="344"/>
        <v>0</v>
      </c>
      <c r="P1715" s="36">
        <f>SUM($M$8:M1715)</f>
        <v>2594.8149113932113</v>
      </c>
      <c r="Q1715" s="36">
        <f>SUM($N$8:N1715)</f>
        <v>-228.84592843611117</v>
      </c>
      <c r="R1715" s="36">
        <f t="shared" si="345"/>
        <v>228.84592843611117</v>
      </c>
      <c r="S1715" s="13"/>
      <c r="T1715" s="38">
        <f t="shared" si="346"/>
        <v>217.4036320143056</v>
      </c>
      <c r="U1715" s="38">
        <f t="shared" si="339"/>
        <v>206.53345041359032</v>
      </c>
      <c r="V1715" s="38">
        <f t="shared" si="347"/>
        <v>204.46811590945441</v>
      </c>
      <c r="W1715" s="38">
        <f t="shared" si="347"/>
        <v>202.42343475035986</v>
      </c>
      <c r="X1715" s="38">
        <f t="shared" si="348"/>
        <v>192.30226301284185</v>
      </c>
      <c r="Y1715" s="38">
        <f t="shared" si="348"/>
        <v>182.68714986219976</v>
      </c>
      <c r="Z1715" s="38">
        <f t="shared" si="349"/>
        <v>182.68714986219976</v>
      </c>
    </row>
    <row r="1716" spans="2:26" x14ac:dyDescent="0.3">
      <c r="B1716" s="5" t="s">
        <v>38</v>
      </c>
      <c r="C1716" s="5">
        <v>1708</v>
      </c>
      <c r="D1716" s="5">
        <v>231</v>
      </c>
      <c r="E1716" s="9">
        <v>126.9</v>
      </c>
      <c r="F1716" s="9">
        <f t="shared" si="340"/>
        <v>35.25</v>
      </c>
      <c r="G1716" s="48">
        <f t="shared" si="350"/>
        <v>-2.7777777777778172E-2</v>
      </c>
      <c r="H1716" s="27">
        <f>$AC$17*G1716</f>
        <v>-5.2916666666667416</v>
      </c>
      <c r="I1716" s="27">
        <f>($AG$17*$AC$17*$AI$17)</f>
        <v>37.376100000000001</v>
      </c>
      <c r="J1716" s="27">
        <f>0.5*$AH$17*$AF$17*F1716^2</f>
        <v>178.92899999999997</v>
      </c>
      <c r="K1716" s="30">
        <f t="shared" si="341"/>
        <v>211.01343333333324</v>
      </c>
      <c r="L1716" s="35">
        <f t="shared" si="338"/>
        <v>7.4382235249999971</v>
      </c>
      <c r="M1716" s="35">
        <f t="shared" si="342"/>
        <v>7.4382235249999971</v>
      </c>
      <c r="N1716" s="35">
        <f t="shared" si="343"/>
        <v>0</v>
      </c>
      <c r="O1716" s="35">
        <f t="shared" si="344"/>
        <v>0</v>
      </c>
      <c r="P1716" s="36">
        <f>SUM($M$8:M1716)</f>
        <v>2602.2531349182113</v>
      </c>
      <c r="Q1716" s="36">
        <f>SUM($N$8:N1716)</f>
        <v>-228.84592843611117</v>
      </c>
      <c r="R1716" s="36">
        <f t="shared" si="345"/>
        <v>228.84592843611117</v>
      </c>
      <c r="S1716" s="13"/>
      <c r="T1716" s="38">
        <f t="shared" si="346"/>
        <v>217.4036320143056</v>
      </c>
      <c r="U1716" s="38">
        <f t="shared" si="339"/>
        <v>206.53345041359032</v>
      </c>
      <c r="V1716" s="38">
        <f t="shared" si="347"/>
        <v>204.46811590945441</v>
      </c>
      <c r="W1716" s="38">
        <f t="shared" si="347"/>
        <v>202.42343475035986</v>
      </c>
      <c r="X1716" s="38">
        <f t="shared" si="348"/>
        <v>192.30226301284185</v>
      </c>
      <c r="Y1716" s="38">
        <f t="shared" si="348"/>
        <v>182.68714986219976</v>
      </c>
      <c r="Z1716" s="38">
        <f t="shared" si="349"/>
        <v>182.68714986219976</v>
      </c>
    </row>
    <row r="1717" spans="2:26" x14ac:dyDescent="0.3">
      <c r="B1717" s="5" t="s">
        <v>38</v>
      </c>
      <c r="C1717" s="5">
        <v>1709</v>
      </c>
      <c r="D1717" s="5">
        <v>232</v>
      </c>
      <c r="E1717" s="9">
        <v>126.8</v>
      </c>
      <c r="F1717" s="9">
        <f t="shared" si="340"/>
        <v>35.222222222222221</v>
      </c>
      <c r="G1717" s="48">
        <f t="shared" si="350"/>
        <v>-2.7777777777778172E-2</v>
      </c>
      <c r="H1717" s="27">
        <f>$AC$17*G1717</f>
        <v>-5.2916666666667416</v>
      </c>
      <c r="I1717" s="27">
        <f>($AG$17*$AC$17*$AI$17)</f>
        <v>37.376100000000001</v>
      </c>
      <c r="J1717" s="27">
        <f>0.5*$AH$17*$AF$17*F1717^2</f>
        <v>178.64711111111109</v>
      </c>
      <c r="K1717" s="30">
        <f t="shared" si="341"/>
        <v>210.73154444444435</v>
      </c>
      <c r="L1717" s="35">
        <f t="shared" si="338"/>
        <v>7.422433287654318</v>
      </c>
      <c r="M1717" s="35">
        <f t="shared" si="342"/>
        <v>7.422433287654318</v>
      </c>
      <c r="N1717" s="35">
        <f t="shared" si="343"/>
        <v>0</v>
      </c>
      <c r="O1717" s="35">
        <f t="shared" si="344"/>
        <v>0</v>
      </c>
      <c r="P1717" s="36">
        <f>SUM($M$8:M1717)</f>
        <v>2609.6755682058656</v>
      </c>
      <c r="Q1717" s="36">
        <f>SUM($N$8:N1717)</f>
        <v>-228.84592843611117</v>
      </c>
      <c r="R1717" s="36">
        <f t="shared" si="345"/>
        <v>228.84592843611117</v>
      </c>
      <c r="S1717" s="13"/>
      <c r="T1717" s="38">
        <f t="shared" si="346"/>
        <v>217.4036320143056</v>
      </c>
      <c r="U1717" s="38">
        <f t="shared" si="339"/>
        <v>206.53345041359032</v>
      </c>
      <c r="V1717" s="38">
        <f t="shared" si="347"/>
        <v>204.46811590945441</v>
      </c>
      <c r="W1717" s="38">
        <f t="shared" si="347"/>
        <v>202.42343475035986</v>
      </c>
      <c r="X1717" s="38">
        <f t="shared" si="348"/>
        <v>192.30226301284185</v>
      </c>
      <c r="Y1717" s="38">
        <f t="shared" si="348"/>
        <v>182.68714986219976</v>
      </c>
      <c r="Z1717" s="38">
        <f t="shared" si="349"/>
        <v>182.68714986219976</v>
      </c>
    </row>
    <row r="1718" spans="2:26" x14ac:dyDescent="0.3">
      <c r="B1718" s="5" t="s">
        <v>38</v>
      </c>
      <c r="C1718" s="5">
        <v>1710</v>
      </c>
      <c r="D1718" s="5">
        <v>233</v>
      </c>
      <c r="E1718" s="9">
        <v>126.7</v>
      </c>
      <c r="F1718" s="9">
        <f t="shared" si="340"/>
        <v>35.194444444444443</v>
      </c>
      <c r="G1718" s="48">
        <f t="shared" si="350"/>
        <v>0</v>
      </c>
      <c r="H1718" s="27">
        <f>$AC$17*G1718</f>
        <v>0</v>
      </c>
      <c r="I1718" s="27">
        <f>($AG$17*$AC$17*$AI$17)</f>
        <v>37.376100000000001</v>
      </c>
      <c r="J1718" s="27">
        <f>0.5*$AH$17*$AF$17*F1718^2</f>
        <v>178.36544444444442</v>
      </c>
      <c r="K1718" s="30">
        <f t="shared" si="341"/>
        <v>215.74154444444443</v>
      </c>
      <c r="L1718" s="35">
        <f t="shared" si="338"/>
        <v>7.5929038003086404</v>
      </c>
      <c r="M1718" s="35">
        <f t="shared" si="342"/>
        <v>7.5929038003086404</v>
      </c>
      <c r="N1718" s="35">
        <f t="shared" si="343"/>
        <v>0</v>
      </c>
      <c r="O1718" s="35">
        <f t="shared" si="344"/>
        <v>0</v>
      </c>
      <c r="P1718" s="36">
        <f>SUM($M$8:M1718)</f>
        <v>2617.2684720061743</v>
      </c>
      <c r="Q1718" s="36">
        <f>SUM($N$8:N1718)</f>
        <v>-228.84592843611117</v>
      </c>
      <c r="R1718" s="36">
        <f t="shared" si="345"/>
        <v>228.84592843611117</v>
      </c>
      <c r="S1718" s="13"/>
      <c r="T1718" s="38">
        <f t="shared" si="346"/>
        <v>217.4036320143056</v>
      </c>
      <c r="U1718" s="38">
        <f t="shared" si="339"/>
        <v>206.53345041359032</v>
      </c>
      <c r="V1718" s="38">
        <f t="shared" si="347"/>
        <v>204.46811590945441</v>
      </c>
      <c r="W1718" s="38">
        <f t="shared" si="347"/>
        <v>202.42343475035986</v>
      </c>
      <c r="X1718" s="38">
        <f t="shared" si="348"/>
        <v>192.30226301284185</v>
      </c>
      <c r="Y1718" s="38">
        <f t="shared" si="348"/>
        <v>182.68714986219976</v>
      </c>
      <c r="Z1718" s="38">
        <f t="shared" si="349"/>
        <v>182.68714986219976</v>
      </c>
    </row>
    <row r="1719" spans="2:26" x14ac:dyDescent="0.3">
      <c r="B1719" s="5" t="s">
        <v>38</v>
      </c>
      <c r="C1719" s="5">
        <v>1711</v>
      </c>
      <c r="D1719" s="5">
        <v>234</v>
      </c>
      <c r="E1719" s="9">
        <v>126.8</v>
      </c>
      <c r="F1719" s="9">
        <f t="shared" si="340"/>
        <v>35.222222222222221</v>
      </c>
      <c r="G1719" s="48">
        <f t="shared" si="350"/>
        <v>2.7777777777778172E-2</v>
      </c>
      <c r="H1719" s="27">
        <f>$AC$17*G1719</f>
        <v>5.2916666666667416</v>
      </c>
      <c r="I1719" s="27">
        <f>($AG$17*$AC$17*$AI$17)</f>
        <v>37.376100000000001</v>
      </c>
      <c r="J1719" s="27">
        <f>0.5*$AH$17*$AF$17*F1719^2</f>
        <v>178.64711111111109</v>
      </c>
      <c r="K1719" s="30">
        <f t="shared" si="341"/>
        <v>221.31487777777784</v>
      </c>
      <c r="L1719" s="35">
        <f t="shared" si="338"/>
        <v>7.795201806172841</v>
      </c>
      <c r="M1719" s="35">
        <f t="shared" si="342"/>
        <v>7.795201806172841</v>
      </c>
      <c r="N1719" s="35">
        <f t="shared" si="343"/>
        <v>0</v>
      </c>
      <c r="O1719" s="35">
        <f t="shared" si="344"/>
        <v>0</v>
      </c>
      <c r="P1719" s="36">
        <f>SUM($M$8:M1719)</f>
        <v>2625.0636738123471</v>
      </c>
      <c r="Q1719" s="36">
        <f>SUM($N$8:N1719)</f>
        <v>-228.84592843611117</v>
      </c>
      <c r="R1719" s="36">
        <f t="shared" si="345"/>
        <v>228.84592843611117</v>
      </c>
      <c r="S1719" s="13"/>
      <c r="T1719" s="38">
        <f t="shared" si="346"/>
        <v>217.4036320143056</v>
      </c>
      <c r="U1719" s="38">
        <f t="shared" si="339"/>
        <v>206.53345041359032</v>
      </c>
      <c r="V1719" s="38">
        <f t="shared" si="347"/>
        <v>204.46811590945441</v>
      </c>
      <c r="W1719" s="38">
        <f t="shared" si="347"/>
        <v>202.42343475035986</v>
      </c>
      <c r="X1719" s="38">
        <f t="shared" si="348"/>
        <v>192.30226301284185</v>
      </c>
      <c r="Y1719" s="38">
        <f t="shared" si="348"/>
        <v>182.68714986219976</v>
      </c>
      <c r="Z1719" s="38">
        <f t="shared" si="349"/>
        <v>182.68714986219976</v>
      </c>
    </row>
    <row r="1720" spans="2:26" x14ac:dyDescent="0.3">
      <c r="B1720" s="5" t="s">
        <v>38</v>
      </c>
      <c r="C1720" s="5">
        <v>1712</v>
      </c>
      <c r="D1720" s="5">
        <v>235</v>
      </c>
      <c r="E1720" s="9">
        <v>126.9</v>
      </c>
      <c r="F1720" s="9">
        <f t="shared" si="340"/>
        <v>35.25</v>
      </c>
      <c r="G1720" s="48">
        <f t="shared" si="350"/>
        <v>4.1666666666666269E-2</v>
      </c>
      <c r="H1720" s="27">
        <f>$AC$17*G1720</f>
        <v>7.9374999999999245</v>
      </c>
      <c r="I1720" s="27">
        <f>($AG$17*$AC$17*$AI$17)</f>
        <v>37.376100000000001</v>
      </c>
      <c r="J1720" s="27">
        <f>0.5*$AH$17*$AF$17*F1720^2</f>
        <v>178.92899999999997</v>
      </c>
      <c r="K1720" s="30">
        <f t="shared" si="341"/>
        <v>224.2425999999999</v>
      </c>
      <c r="L1720" s="35">
        <f t="shared" si="338"/>
        <v>7.9045516499999966</v>
      </c>
      <c r="M1720" s="35">
        <f t="shared" si="342"/>
        <v>7.9045516499999966</v>
      </c>
      <c r="N1720" s="35">
        <f t="shared" si="343"/>
        <v>0</v>
      </c>
      <c r="O1720" s="35">
        <f t="shared" si="344"/>
        <v>0</v>
      </c>
      <c r="P1720" s="36">
        <f>SUM($M$8:M1720)</f>
        <v>2632.9682254623472</v>
      </c>
      <c r="Q1720" s="36">
        <f>SUM($N$8:N1720)</f>
        <v>-228.84592843611117</v>
      </c>
      <c r="R1720" s="36">
        <f t="shared" si="345"/>
        <v>228.84592843611117</v>
      </c>
      <c r="S1720" s="13"/>
      <c r="T1720" s="38">
        <f t="shared" si="346"/>
        <v>217.4036320143056</v>
      </c>
      <c r="U1720" s="38">
        <f t="shared" si="339"/>
        <v>206.53345041359032</v>
      </c>
      <c r="V1720" s="38">
        <f t="shared" si="347"/>
        <v>204.46811590945441</v>
      </c>
      <c r="W1720" s="38">
        <f t="shared" si="347"/>
        <v>202.42343475035986</v>
      </c>
      <c r="X1720" s="38">
        <f t="shared" si="348"/>
        <v>192.30226301284185</v>
      </c>
      <c r="Y1720" s="38">
        <f t="shared" si="348"/>
        <v>182.68714986219976</v>
      </c>
      <c r="Z1720" s="38">
        <f t="shared" si="349"/>
        <v>182.68714986219976</v>
      </c>
    </row>
    <row r="1721" spans="2:26" x14ac:dyDescent="0.3">
      <c r="B1721" s="5" t="s">
        <v>38</v>
      </c>
      <c r="C1721" s="5">
        <v>1713</v>
      </c>
      <c r="D1721" s="5">
        <v>236</v>
      </c>
      <c r="E1721" s="9">
        <v>127.1</v>
      </c>
      <c r="F1721" s="9">
        <f t="shared" si="340"/>
        <v>35.30555555555555</v>
      </c>
      <c r="G1721" s="48">
        <f t="shared" si="350"/>
        <v>6.9444444444444448E-2</v>
      </c>
      <c r="H1721" s="27">
        <f>$AC$17*G1721</f>
        <v>13.229166666666668</v>
      </c>
      <c r="I1721" s="27">
        <f>($AG$17*$AC$17*$AI$17)</f>
        <v>37.376100000000001</v>
      </c>
      <c r="J1721" s="27">
        <f>0.5*$AH$17*$AF$17*F1721^2</f>
        <v>179.49344444444438</v>
      </c>
      <c r="K1721" s="30">
        <f t="shared" si="341"/>
        <v>230.09871111111104</v>
      </c>
      <c r="L1721" s="35">
        <f t="shared" si="338"/>
        <v>8.1237628283950585</v>
      </c>
      <c r="M1721" s="35">
        <f t="shared" si="342"/>
        <v>8.1237628283950585</v>
      </c>
      <c r="N1721" s="35">
        <f t="shared" si="343"/>
        <v>0</v>
      </c>
      <c r="O1721" s="35">
        <f t="shared" si="344"/>
        <v>0</v>
      </c>
      <c r="P1721" s="36">
        <f>SUM($M$8:M1721)</f>
        <v>2641.0919882907424</v>
      </c>
      <c r="Q1721" s="36">
        <f>SUM($N$8:N1721)</f>
        <v>-228.84592843611117</v>
      </c>
      <c r="R1721" s="36">
        <f t="shared" si="345"/>
        <v>228.84592843611117</v>
      </c>
      <c r="S1721" s="13"/>
      <c r="T1721" s="38">
        <f t="shared" si="346"/>
        <v>217.4036320143056</v>
      </c>
      <c r="U1721" s="38">
        <f t="shared" si="339"/>
        <v>206.53345041359032</v>
      </c>
      <c r="V1721" s="38">
        <f t="shared" si="347"/>
        <v>204.46811590945441</v>
      </c>
      <c r="W1721" s="38">
        <f t="shared" si="347"/>
        <v>202.42343475035986</v>
      </c>
      <c r="X1721" s="38">
        <f t="shared" si="348"/>
        <v>192.30226301284185</v>
      </c>
      <c r="Y1721" s="38">
        <f t="shared" si="348"/>
        <v>182.68714986219976</v>
      </c>
      <c r="Z1721" s="38">
        <f t="shared" si="349"/>
        <v>182.68714986219976</v>
      </c>
    </row>
    <row r="1722" spans="2:26" x14ac:dyDescent="0.3">
      <c r="B1722" s="5" t="s">
        <v>38</v>
      </c>
      <c r="C1722" s="5">
        <v>1714</v>
      </c>
      <c r="D1722" s="5">
        <v>237</v>
      </c>
      <c r="E1722" s="9">
        <v>127.4</v>
      </c>
      <c r="F1722" s="9">
        <f t="shared" si="340"/>
        <v>35.388888888888893</v>
      </c>
      <c r="G1722" s="48">
        <f t="shared" si="350"/>
        <v>8.3333333333334522E-2</v>
      </c>
      <c r="H1722" s="27">
        <f>$AC$17*G1722</f>
        <v>15.875000000000226</v>
      </c>
      <c r="I1722" s="27">
        <f>($AG$17*$AC$17*$AI$17)</f>
        <v>37.376100000000001</v>
      </c>
      <c r="J1722" s="27">
        <f>0.5*$AH$17*$AF$17*F1722^2</f>
        <v>180.34177777777782</v>
      </c>
      <c r="K1722" s="30">
        <f t="shared" si="341"/>
        <v>233.59287777777806</v>
      </c>
      <c r="L1722" s="35">
        <f t="shared" si="338"/>
        <v>8.266592396913591</v>
      </c>
      <c r="M1722" s="35">
        <f t="shared" si="342"/>
        <v>8.266592396913591</v>
      </c>
      <c r="N1722" s="35">
        <f t="shared" si="343"/>
        <v>0</v>
      </c>
      <c r="O1722" s="35">
        <f t="shared" si="344"/>
        <v>0</v>
      </c>
      <c r="P1722" s="36">
        <f>SUM($M$8:M1722)</f>
        <v>2649.3585806876558</v>
      </c>
      <c r="Q1722" s="36">
        <f>SUM($N$8:N1722)</f>
        <v>-228.84592843611117</v>
      </c>
      <c r="R1722" s="36">
        <f t="shared" si="345"/>
        <v>228.84592843611117</v>
      </c>
      <c r="S1722" s="13"/>
      <c r="T1722" s="38">
        <f t="shared" si="346"/>
        <v>217.4036320143056</v>
      </c>
      <c r="U1722" s="38">
        <f t="shared" si="339"/>
        <v>206.53345041359032</v>
      </c>
      <c r="V1722" s="38">
        <f t="shared" si="347"/>
        <v>204.46811590945441</v>
      </c>
      <c r="W1722" s="38">
        <f t="shared" si="347"/>
        <v>202.42343475035986</v>
      </c>
      <c r="X1722" s="38">
        <f t="shared" si="348"/>
        <v>192.30226301284185</v>
      </c>
      <c r="Y1722" s="38">
        <f t="shared" si="348"/>
        <v>182.68714986219976</v>
      </c>
      <c r="Z1722" s="38">
        <f t="shared" si="349"/>
        <v>182.68714986219976</v>
      </c>
    </row>
    <row r="1723" spans="2:26" x14ac:dyDescent="0.3">
      <c r="B1723" s="5" t="s">
        <v>38</v>
      </c>
      <c r="C1723" s="5">
        <v>1715</v>
      </c>
      <c r="D1723" s="5">
        <v>238</v>
      </c>
      <c r="E1723" s="9">
        <v>127.7</v>
      </c>
      <c r="F1723" s="9">
        <f t="shared" si="340"/>
        <v>35.472222222222221</v>
      </c>
      <c r="G1723" s="48">
        <f t="shared" si="350"/>
        <v>9.7222222222220642E-2</v>
      </c>
      <c r="H1723" s="27">
        <f>$AC$17*G1723</f>
        <v>18.520833333333034</v>
      </c>
      <c r="I1723" s="27">
        <f>($AG$17*$AC$17*$AI$17)</f>
        <v>37.376100000000001</v>
      </c>
      <c r="J1723" s="27">
        <f>0.5*$AH$17*$AF$17*F1723^2</f>
        <v>181.19211111111107</v>
      </c>
      <c r="K1723" s="30">
        <f t="shared" si="341"/>
        <v>237.08904444444411</v>
      </c>
      <c r="L1723" s="35">
        <f t="shared" si="338"/>
        <v>8.4100752709876421</v>
      </c>
      <c r="M1723" s="35">
        <f t="shared" si="342"/>
        <v>8.4100752709876421</v>
      </c>
      <c r="N1723" s="35">
        <f t="shared" si="343"/>
        <v>0</v>
      </c>
      <c r="O1723" s="35">
        <f t="shared" si="344"/>
        <v>0</v>
      </c>
      <c r="P1723" s="36">
        <f>SUM($M$8:M1723)</f>
        <v>2657.7686559586436</v>
      </c>
      <c r="Q1723" s="36">
        <f>SUM($N$8:N1723)</f>
        <v>-228.84592843611117</v>
      </c>
      <c r="R1723" s="36">
        <f t="shared" si="345"/>
        <v>228.84592843611117</v>
      </c>
      <c r="S1723" s="13"/>
      <c r="T1723" s="38">
        <f t="shared" si="346"/>
        <v>217.4036320143056</v>
      </c>
      <c r="U1723" s="38">
        <f t="shared" si="339"/>
        <v>206.53345041359032</v>
      </c>
      <c r="V1723" s="38">
        <f t="shared" si="347"/>
        <v>204.46811590945441</v>
      </c>
      <c r="W1723" s="38">
        <f t="shared" si="347"/>
        <v>202.42343475035986</v>
      </c>
      <c r="X1723" s="38">
        <f t="shared" si="348"/>
        <v>192.30226301284185</v>
      </c>
      <c r="Y1723" s="38">
        <f t="shared" si="348"/>
        <v>182.68714986219976</v>
      </c>
      <c r="Z1723" s="38">
        <f t="shared" si="349"/>
        <v>182.68714986219976</v>
      </c>
    </row>
    <row r="1724" spans="2:26" x14ac:dyDescent="0.3">
      <c r="B1724" s="5" t="s">
        <v>38</v>
      </c>
      <c r="C1724" s="5">
        <v>1716</v>
      </c>
      <c r="D1724" s="5">
        <v>239</v>
      </c>
      <c r="E1724" s="9">
        <v>128.1</v>
      </c>
      <c r="F1724" s="9">
        <f t="shared" si="340"/>
        <v>35.583333333333329</v>
      </c>
      <c r="G1724" s="48">
        <f t="shared" si="350"/>
        <v>0.11111111111111072</v>
      </c>
      <c r="H1724" s="27">
        <f>$AC$17*G1724</f>
        <v>21.166666666666593</v>
      </c>
      <c r="I1724" s="27">
        <f>($AG$17*$AC$17*$AI$17)</f>
        <v>37.376100000000001</v>
      </c>
      <c r="J1724" s="27">
        <f>0.5*$AH$17*$AF$17*F1724^2</f>
        <v>182.32899999999995</v>
      </c>
      <c r="K1724" s="30">
        <f t="shared" si="341"/>
        <v>240.87176666666653</v>
      </c>
      <c r="L1724" s="35">
        <f t="shared" si="338"/>
        <v>8.5710203638888842</v>
      </c>
      <c r="M1724" s="35">
        <f t="shared" si="342"/>
        <v>8.5710203638888842</v>
      </c>
      <c r="N1724" s="35">
        <f t="shared" si="343"/>
        <v>0</v>
      </c>
      <c r="O1724" s="35">
        <f t="shared" si="344"/>
        <v>0</v>
      </c>
      <c r="P1724" s="36">
        <f>SUM($M$8:M1724)</f>
        <v>2666.3396763225323</v>
      </c>
      <c r="Q1724" s="36">
        <f>SUM($N$8:N1724)</f>
        <v>-228.84592843611117</v>
      </c>
      <c r="R1724" s="36">
        <f t="shared" si="345"/>
        <v>228.84592843611117</v>
      </c>
      <c r="S1724" s="13"/>
      <c r="T1724" s="38">
        <f t="shared" si="346"/>
        <v>217.4036320143056</v>
      </c>
      <c r="U1724" s="38">
        <f t="shared" si="339"/>
        <v>206.53345041359032</v>
      </c>
      <c r="V1724" s="38">
        <f t="shared" si="347"/>
        <v>204.46811590945441</v>
      </c>
      <c r="W1724" s="38">
        <f t="shared" si="347"/>
        <v>202.42343475035986</v>
      </c>
      <c r="X1724" s="38">
        <f t="shared" si="348"/>
        <v>192.30226301284185</v>
      </c>
      <c r="Y1724" s="38">
        <f t="shared" si="348"/>
        <v>182.68714986219976</v>
      </c>
      <c r="Z1724" s="38">
        <f t="shared" si="349"/>
        <v>182.68714986219976</v>
      </c>
    </row>
    <row r="1725" spans="2:26" x14ac:dyDescent="0.3">
      <c r="B1725" s="5" t="s">
        <v>38</v>
      </c>
      <c r="C1725" s="5">
        <v>1717</v>
      </c>
      <c r="D1725" s="5">
        <v>240</v>
      </c>
      <c r="E1725" s="9">
        <v>128.5</v>
      </c>
      <c r="F1725" s="9">
        <f t="shared" si="340"/>
        <v>35.694444444444443</v>
      </c>
      <c r="G1725" s="48">
        <f t="shared" si="350"/>
        <v>0.12500000000000078</v>
      </c>
      <c r="H1725" s="27">
        <f>$AC$17*G1725</f>
        <v>23.812500000000149</v>
      </c>
      <c r="I1725" s="27">
        <f>($AG$17*$AC$17*$AI$17)</f>
        <v>37.376100000000001</v>
      </c>
      <c r="J1725" s="27">
        <f>0.5*$AH$17*$AF$17*F1725^2</f>
        <v>183.46944444444441</v>
      </c>
      <c r="K1725" s="30">
        <f t="shared" si="341"/>
        <v>244.65804444444456</v>
      </c>
      <c r="L1725" s="35">
        <f t="shared" si="338"/>
        <v>8.7329329753086462</v>
      </c>
      <c r="M1725" s="35">
        <f t="shared" si="342"/>
        <v>8.7329329753086462</v>
      </c>
      <c r="N1725" s="35">
        <f t="shared" si="343"/>
        <v>0</v>
      </c>
      <c r="O1725" s="35">
        <f t="shared" si="344"/>
        <v>0</v>
      </c>
      <c r="P1725" s="36">
        <f>SUM($M$8:M1725)</f>
        <v>2675.0726092978412</v>
      </c>
      <c r="Q1725" s="36">
        <f>SUM($N$8:N1725)</f>
        <v>-228.84592843611117</v>
      </c>
      <c r="R1725" s="36">
        <f t="shared" si="345"/>
        <v>228.84592843611117</v>
      </c>
      <c r="S1725" s="13"/>
      <c r="T1725" s="38">
        <f t="shared" si="346"/>
        <v>217.4036320143056</v>
      </c>
      <c r="U1725" s="38">
        <f t="shared" si="339"/>
        <v>206.53345041359032</v>
      </c>
      <c r="V1725" s="38">
        <f t="shared" si="347"/>
        <v>204.46811590945441</v>
      </c>
      <c r="W1725" s="38">
        <f t="shared" si="347"/>
        <v>202.42343475035986</v>
      </c>
      <c r="X1725" s="38">
        <f t="shared" si="348"/>
        <v>192.30226301284185</v>
      </c>
      <c r="Y1725" s="38">
        <f t="shared" si="348"/>
        <v>182.68714986219976</v>
      </c>
      <c r="Z1725" s="38">
        <f t="shared" si="349"/>
        <v>182.68714986219976</v>
      </c>
    </row>
    <row r="1726" spans="2:26" x14ac:dyDescent="0.3">
      <c r="B1726" s="5" t="s">
        <v>38</v>
      </c>
      <c r="C1726" s="5">
        <v>1718</v>
      </c>
      <c r="D1726" s="5">
        <v>241</v>
      </c>
      <c r="E1726" s="9">
        <v>129</v>
      </c>
      <c r="F1726" s="9">
        <f t="shared" si="340"/>
        <v>35.833333333333336</v>
      </c>
      <c r="G1726" s="48">
        <f t="shared" si="350"/>
        <v>0.1388888888888889</v>
      </c>
      <c r="H1726" s="27">
        <f>$AC$17*G1726</f>
        <v>26.458333333333336</v>
      </c>
      <c r="I1726" s="27">
        <f>($AG$17*$AC$17*$AI$17)</f>
        <v>37.376100000000001</v>
      </c>
      <c r="J1726" s="27">
        <f>0.5*$AH$17*$AF$17*F1726^2</f>
        <v>184.90000000000003</v>
      </c>
      <c r="K1726" s="30">
        <f t="shared" si="341"/>
        <v>248.73443333333336</v>
      </c>
      <c r="L1726" s="35">
        <f t="shared" si="338"/>
        <v>8.9129838611111118</v>
      </c>
      <c r="M1726" s="35">
        <f t="shared" si="342"/>
        <v>8.9129838611111118</v>
      </c>
      <c r="N1726" s="35">
        <f t="shared" si="343"/>
        <v>0</v>
      </c>
      <c r="O1726" s="35">
        <f t="shared" si="344"/>
        <v>0</v>
      </c>
      <c r="P1726" s="36">
        <f>SUM($M$8:M1726)</f>
        <v>2683.9855931589523</v>
      </c>
      <c r="Q1726" s="36">
        <f>SUM($N$8:N1726)</f>
        <v>-228.84592843611117</v>
      </c>
      <c r="R1726" s="36">
        <f t="shared" si="345"/>
        <v>228.84592843611117</v>
      </c>
      <c r="S1726" s="13"/>
      <c r="T1726" s="38">
        <f t="shared" si="346"/>
        <v>217.4036320143056</v>
      </c>
      <c r="U1726" s="38">
        <f t="shared" si="339"/>
        <v>206.53345041359032</v>
      </c>
      <c r="V1726" s="38">
        <f t="shared" si="347"/>
        <v>204.46811590945441</v>
      </c>
      <c r="W1726" s="38">
        <f t="shared" si="347"/>
        <v>202.42343475035986</v>
      </c>
      <c r="X1726" s="38">
        <f t="shared" si="348"/>
        <v>192.30226301284185</v>
      </c>
      <c r="Y1726" s="38">
        <f t="shared" si="348"/>
        <v>182.68714986219976</v>
      </c>
      <c r="Z1726" s="38">
        <f t="shared" si="349"/>
        <v>182.68714986219976</v>
      </c>
    </row>
    <row r="1727" spans="2:26" x14ac:dyDescent="0.3">
      <c r="B1727" s="5" t="s">
        <v>38</v>
      </c>
      <c r="C1727" s="5">
        <v>1719</v>
      </c>
      <c r="D1727" s="5">
        <v>242</v>
      </c>
      <c r="E1727" s="9">
        <v>129.5</v>
      </c>
      <c r="F1727" s="9">
        <f t="shared" si="340"/>
        <v>35.972222222222221</v>
      </c>
      <c r="G1727" s="48">
        <f t="shared" si="350"/>
        <v>0.15277777777777699</v>
      </c>
      <c r="H1727" s="27">
        <f>$AC$17*G1727</f>
        <v>29.104166666666515</v>
      </c>
      <c r="I1727" s="27">
        <f>($AG$17*$AC$17*$AI$17)</f>
        <v>37.376100000000001</v>
      </c>
      <c r="J1727" s="27">
        <f>0.5*$AH$17*$AF$17*F1727^2</f>
        <v>186.33611111111108</v>
      </c>
      <c r="K1727" s="30">
        <f t="shared" si="341"/>
        <v>252.8163777777776</v>
      </c>
      <c r="L1727" s="35">
        <f t="shared" si="338"/>
        <v>9.0943669228394999</v>
      </c>
      <c r="M1727" s="35">
        <f t="shared" si="342"/>
        <v>9.0943669228394999</v>
      </c>
      <c r="N1727" s="35">
        <f t="shared" si="343"/>
        <v>0</v>
      </c>
      <c r="O1727" s="35">
        <f t="shared" si="344"/>
        <v>0</v>
      </c>
      <c r="P1727" s="36">
        <f>SUM($M$8:M1727)</f>
        <v>2693.0799600817918</v>
      </c>
      <c r="Q1727" s="36">
        <f>SUM($N$8:N1727)</f>
        <v>-228.84592843611117</v>
      </c>
      <c r="R1727" s="36">
        <f t="shared" si="345"/>
        <v>228.84592843611117</v>
      </c>
      <c r="S1727" s="13"/>
      <c r="T1727" s="38">
        <f t="shared" si="346"/>
        <v>217.4036320143056</v>
      </c>
      <c r="U1727" s="38">
        <f t="shared" si="339"/>
        <v>206.53345041359032</v>
      </c>
      <c r="V1727" s="38">
        <f t="shared" si="347"/>
        <v>204.46811590945441</v>
      </c>
      <c r="W1727" s="38">
        <f t="shared" si="347"/>
        <v>202.42343475035986</v>
      </c>
      <c r="X1727" s="38">
        <f t="shared" si="348"/>
        <v>192.30226301284185</v>
      </c>
      <c r="Y1727" s="38">
        <f t="shared" si="348"/>
        <v>182.68714986219976</v>
      </c>
      <c r="Z1727" s="38">
        <f t="shared" si="349"/>
        <v>182.68714986219976</v>
      </c>
    </row>
    <row r="1728" spans="2:26" x14ac:dyDescent="0.3">
      <c r="B1728" s="5" t="s">
        <v>38</v>
      </c>
      <c r="C1728" s="5">
        <v>1720</v>
      </c>
      <c r="D1728" s="5">
        <v>243</v>
      </c>
      <c r="E1728" s="9">
        <v>130.1</v>
      </c>
      <c r="F1728" s="9">
        <f t="shared" si="340"/>
        <v>36.138888888888886</v>
      </c>
      <c r="G1728" s="48">
        <f t="shared" si="350"/>
        <v>0.15277777777777699</v>
      </c>
      <c r="H1728" s="27">
        <f>$AC$17*G1728</f>
        <v>29.104166666666515</v>
      </c>
      <c r="I1728" s="27">
        <f>($AG$17*$AC$17*$AI$17)</f>
        <v>37.376100000000001</v>
      </c>
      <c r="J1728" s="27">
        <f>0.5*$AH$17*$AF$17*F1728^2</f>
        <v>188.06677777777773</v>
      </c>
      <c r="K1728" s="30">
        <f t="shared" si="341"/>
        <v>254.54704444444425</v>
      </c>
      <c r="L1728" s="35">
        <f t="shared" si="338"/>
        <v>9.1990473561728319</v>
      </c>
      <c r="M1728" s="35">
        <f t="shared" si="342"/>
        <v>9.1990473561728319</v>
      </c>
      <c r="N1728" s="35">
        <f t="shared" si="343"/>
        <v>0</v>
      </c>
      <c r="O1728" s="35">
        <f t="shared" si="344"/>
        <v>0</v>
      </c>
      <c r="P1728" s="36">
        <f>SUM($M$8:M1728)</f>
        <v>2702.2790074379645</v>
      </c>
      <c r="Q1728" s="36">
        <f>SUM($N$8:N1728)</f>
        <v>-228.84592843611117</v>
      </c>
      <c r="R1728" s="36">
        <f t="shared" si="345"/>
        <v>228.84592843611117</v>
      </c>
      <c r="S1728" s="13"/>
      <c r="T1728" s="38">
        <f t="shared" si="346"/>
        <v>217.4036320143056</v>
      </c>
      <c r="U1728" s="38">
        <f t="shared" si="339"/>
        <v>206.53345041359032</v>
      </c>
      <c r="V1728" s="38">
        <f t="shared" si="347"/>
        <v>204.46811590945441</v>
      </c>
      <c r="W1728" s="38">
        <f t="shared" si="347"/>
        <v>202.42343475035986</v>
      </c>
      <c r="X1728" s="38">
        <f t="shared" si="348"/>
        <v>192.30226301284185</v>
      </c>
      <c r="Y1728" s="38">
        <f t="shared" si="348"/>
        <v>182.68714986219976</v>
      </c>
      <c r="Z1728" s="38">
        <f t="shared" si="349"/>
        <v>182.68714986219976</v>
      </c>
    </row>
    <row r="1729" spans="2:26" x14ac:dyDescent="0.3">
      <c r="B1729" s="5" t="s">
        <v>38</v>
      </c>
      <c r="C1729" s="5">
        <v>1721</v>
      </c>
      <c r="D1729" s="5">
        <v>244</v>
      </c>
      <c r="E1729" s="9">
        <v>130.6</v>
      </c>
      <c r="F1729" s="9">
        <f t="shared" si="340"/>
        <v>36.277777777777779</v>
      </c>
      <c r="G1729" s="48">
        <f t="shared" si="350"/>
        <v>0.12500000000000078</v>
      </c>
      <c r="H1729" s="27">
        <f>$AC$17*G1729</f>
        <v>23.812500000000149</v>
      </c>
      <c r="I1729" s="27">
        <f>($AG$17*$AC$17*$AI$17)</f>
        <v>37.376100000000001</v>
      </c>
      <c r="J1729" s="27">
        <f>0.5*$AH$17*$AF$17*F1729^2</f>
        <v>189.51511111111111</v>
      </c>
      <c r="K1729" s="30">
        <f t="shared" si="341"/>
        <v>250.70371111111126</v>
      </c>
      <c r="L1729" s="35">
        <f t="shared" si="338"/>
        <v>9.0949735197530917</v>
      </c>
      <c r="M1729" s="35">
        <f t="shared" si="342"/>
        <v>9.0949735197530917</v>
      </c>
      <c r="N1729" s="35">
        <f t="shared" si="343"/>
        <v>0</v>
      </c>
      <c r="O1729" s="35">
        <f t="shared" si="344"/>
        <v>0</v>
      </c>
      <c r="P1729" s="36">
        <f>SUM($M$8:M1729)</f>
        <v>2711.3739809577178</v>
      </c>
      <c r="Q1729" s="36">
        <f>SUM($N$8:N1729)</f>
        <v>-228.84592843611117</v>
      </c>
      <c r="R1729" s="36">
        <f t="shared" si="345"/>
        <v>228.84592843611117</v>
      </c>
      <c r="S1729" s="13"/>
      <c r="T1729" s="38">
        <f t="shared" si="346"/>
        <v>217.4036320143056</v>
      </c>
      <c r="U1729" s="38">
        <f t="shared" si="339"/>
        <v>206.53345041359032</v>
      </c>
      <c r="V1729" s="38">
        <f t="shared" si="347"/>
        <v>204.46811590945441</v>
      </c>
      <c r="W1729" s="38">
        <f t="shared" si="347"/>
        <v>202.42343475035986</v>
      </c>
      <c r="X1729" s="38">
        <f t="shared" si="348"/>
        <v>192.30226301284185</v>
      </c>
      <c r="Y1729" s="38">
        <f t="shared" si="348"/>
        <v>182.68714986219976</v>
      </c>
      <c r="Z1729" s="38">
        <f t="shared" si="349"/>
        <v>182.68714986219976</v>
      </c>
    </row>
    <row r="1730" spans="2:26" x14ac:dyDescent="0.3">
      <c r="B1730" s="5" t="s">
        <v>38</v>
      </c>
      <c r="C1730" s="5">
        <v>1722</v>
      </c>
      <c r="D1730" s="5">
        <v>245</v>
      </c>
      <c r="E1730" s="9">
        <v>131</v>
      </c>
      <c r="F1730" s="9">
        <f t="shared" si="340"/>
        <v>36.388888888888886</v>
      </c>
      <c r="G1730" s="48">
        <f t="shared" si="350"/>
        <v>8.3333333333332538E-2</v>
      </c>
      <c r="H1730" s="27">
        <f>$AC$17*G1730</f>
        <v>15.874999999999849</v>
      </c>
      <c r="I1730" s="27">
        <f>($AG$17*$AC$17*$AI$17)</f>
        <v>37.376100000000001</v>
      </c>
      <c r="J1730" s="27">
        <f>0.5*$AH$17*$AF$17*F1730^2</f>
        <v>190.67777777777772</v>
      </c>
      <c r="K1730" s="30">
        <f t="shared" si="341"/>
        <v>243.92887777777759</v>
      </c>
      <c r="L1730" s="35">
        <f t="shared" si="338"/>
        <v>8.8763008302469064</v>
      </c>
      <c r="M1730" s="35">
        <f t="shared" si="342"/>
        <v>8.8763008302469064</v>
      </c>
      <c r="N1730" s="35">
        <f t="shared" si="343"/>
        <v>0</v>
      </c>
      <c r="O1730" s="35">
        <f t="shared" si="344"/>
        <v>0</v>
      </c>
      <c r="P1730" s="36">
        <f>SUM($M$8:M1730)</f>
        <v>2720.2502817879645</v>
      </c>
      <c r="Q1730" s="36">
        <f>SUM($N$8:N1730)</f>
        <v>-228.84592843611117</v>
      </c>
      <c r="R1730" s="36">
        <f t="shared" si="345"/>
        <v>228.84592843611117</v>
      </c>
      <c r="S1730" s="13"/>
      <c r="T1730" s="38">
        <f t="shared" si="346"/>
        <v>217.4036320143056</v>
      </c>
      <c r="U1730" s="38">
        <f t="shared" si="339"/>
        <v>206.53345041359032</v>
      </c>
      <c r="V1730" s="38">
        <f t="shared" si="347"/>
        <v>204.46811590945441</v>
      </c>
      <c r="W1730" s="38">
        <f t="shared" si="347"/>
        <v>202.42343475035986</v>
      </c>
      <c r="X1730" s="38">
        <f t="shared" si="348"/>
        <v>192.30226301284185</v>
      </c>
      <c r="Y1730" s="38">
        <f t="shared" si="348"/>
        <v>182.68714986219976</v>
      </c>
      <c r="Z1730" s="38">
        <f t="shared" si="349"/>
        <v>182.68714986219976</v>
      </c>
    </row>
    <row r="1731" spans="2:26" x14ac:dyDescent="0.3">
      <c r="B1731" s="5" t="s">
        <v>38</v>
      </c>
      <c r="C1731" s="5">
        <v>1723</v>
      </c>
      <c r="D1731" s="5">
        <v>246</v>
      </c>
      <c r="E1731" s="9">
        <v>131.19999999999999</v>
      </c>
      <c r="F1731" s="9">
        <f t="shared" si="340"/>
        <v>36.444444444444443</v>
      </c>
      <c r="G1731" s="48">
        <f t="shared" si="350"/>
        <v>4.1666666666668246E-2</v>
      </c>
      <c r="H1731" s="27">
        <f>$AC$17*G1731</f>
        <v>7.9375000000003011</v>
      </c>
      <c r="I1731" s="27">
        <f>($AG$17*$AC$17*$AI$17)</f>
        <v>37.376100000000001</v>
      </c>
      <c r="J1731" s="27">
        <f>0.5*$AH$17*$AF$17*F1731^2</f>
        <v>191.26044444444443</v>
      </c>
      <c r="K1731" s="30">
        <f t="shared" si="341"/>
        <v>236.57404444444472</v>
      </c>
      <c r="L1731" s="35">
        <f t="shared" si="338"/>
        <v>8.6218096197530958</v>
      </c>
      <c r="M1731" s="35">
        <f t="shared" si="342"/>
        <v>8.6218096197530958</v>
      </c>
      <c r="N1731" s="35">
        <f t="shared" si="343"/>
        <v>0</v>
      </c>
      <c r="O1731" s="35">
        <f t="shared" si="344"/>
        <v>0</v>
      </c>
      <c r="P1731" s="36">
        <f>SUM($M$8:M1731)</f>
        <v>2728.8720914077176</v>
      </c>
      <c r="Q1731" s="36">
        <f>SUM($N$8:N1731)</f>
        <v>-228.84592843611117</v>
      </c>
      <c r="R1731" s="36">
        <f t="shared" si="345"/>
        <v>228.84592843611117</v>
      </c>
      <c r="S1731" s="13"/>
      <c r="T1731" s="38">
        <f t="shared" si="346"/>
        <v>217.4036320143056</v>
      </c>
      <c r="U1731" s="38">
        <f t="shared" si="339"/>
        <v>206.53345041359032</v>
      </c>
      <c r="V1731" s="38">
        <f t="shared" si="347"/>
        <v>204.46811590945441</v>
      </c>
      <c r="W1731" s="38">
        <f t="shared" si="347"/>
        <v>202.42343475035986</v>
      </c>
      <c r="X1731" s="38">
        <f t="shared" si="348"/>
        <v>192.30226301284185</v>
      </c>
      <c r="Y1731" s="38">
        <f t="shared" si="348"/>
        <v>182.68714986219976</v>
      </c>
      <c r="Z1731" s="38">
        <f t="shared" si="349"/>
        <v>182.68714986219976</v>
      </c>
    </row>
    <row r="1732" spans="2:26" x14ac:dyDescent="0.3">
      <c r="B1732" s="5" t="s">
        <v>38</v>
      </c>
      <c r="C1732" s="5">
        <v>1724</v>
      </c>
      <c r="D1732" s="5">
        <v>247</v>
      </c>
      <c r="E1732" s="9">
        <v>131.30000000000001</v>
      </c>
      <c r="F1732" s="9">
        <f t="shared" si="340"/>
        <v>36.472222222222221</v>
      </c>
      <c r="G1732" s="48">
        <f t="shared" si="350"/>
        <v>0</v>
      </c>
      <c r="H1732" s="27">
        <f>$AC$17*G1732</f>
        <v>0</v>
      </c>
      <c r="I1732" s="27">
        <f>($AG$17*$AC$17*$AI$17)</f>
        <v>37.376100000000001</v>
      </c>
      <c r="J1732" s="27">
        <f>0.5*$AH$17*$AF$17*F1732^2</f>
        <v>191.55211111111109</v>
      </c>
      <c r="K1732" s="30">
        <f t="shared" si="341"/>
        <v>228.9282111111111</v>
      </c>
      <c r="L1732" s="35">
        <f t="shared" si="338"/>
        <v>8.3495205885802459</v>
      </c>
      <c r="M1732" s="35">
        <f t="shared" si="342"/>
        <v>8.3495205885802459</v>
      </c>
      <c r="N1732" s="35">
        <f t="shared" si="343"/>
        <v>0</v>
      </c>
      <c r="O1732" s="35">
        <f t="shared" si="344"/>
        <v>0</v>
      </c>
      <c r="P1732" s="36">
        <f>SUM($M$8:M1732)</f>
        <v>2737.2216119962977</v>
      </c>
      <c r="Q1732" s="36">
        <f>SUM($N$8:N1732)</f>
        <v>-228.84592843611117</v>
      </c>
      <c r="R1732" s="36">
        <f t="shared" si="345"/>
        <v>228.84592843611117</v>
      </c>
      <c r="S1732" s="13"/>
      <c r="T1732" s="38">
        <f t="shared" si="346"/>
        <v>217.4036320143056</v>
      </c>
      <c r="U1732" s="38">
        <f t="shared" si="339"/>
        <v>206.53345041359032</v>
      </c>
      <c r="V1732" s="38">
        <f t="shared" si="347"/>
        <v>204.46811590945441</v>
      </c>
      <c r="W1732" s="38">
        <f t="shared" si="347"/>
        <v>202.42343475035986</v>
      </c>
      <c r="X1732" s="38">
        <f t="shared" si="348"/>
        <v>192.30226301284185</v>
      </c>
      <c r="Y1732" s="38">
        <f t="shared" si="348"/>
        <v>182.68714986219976</v>
      </c>
      <c r="Z1732" s="38">
        <f t="shared" si="349"/>
        <v>182.68714986219976</v>
      </c>
    </row>
    <row r="1733" spans="2:26" x14ac:dyDescent="0.3">
      <c r="B1733" s="5" t="s">
        <v>38</v>
      </c>
      <c r="C1733" s="5">
        <v>1725</v>
      </c>
      <c r="D1733" s="5">
        <v>248</v>
      </c>
      <c r="E1733" s="9">
        <v>131.19999999999999</v>
      </c>
      <c r="F1733" s="9">
        <f t="shared" si="340"/>
        <v>36.444444444444443</v>
      </c>
      <c r="G1733" s="48">
        <f t="shared" si="350"/>
        <v>-8.3333333333336493E-2</v>
      </c>
      <c r="H1733" s="27">
        <f>$AC$17*G1733</f>
        <v>-15.875000000000602</v>
      </c>
      <c r="I1733" s="27">
        <f>($AG$17*$AC$17*$AI$17)</f>
        <v>37.376100000000001</v>
      </c>
      <c r="J1733" s="27">
        <f>0.5*$AH$17*$AF$17*F1733^2</f>
        <v>191.26044444444443</v>
      </c>
      <c r="K1733" s="30">
        <f t="shared" si="341"/>
        <v>212.76154444444381</v>
      </c>
      <c r="L1733" s="35">
        <f t="shared" si="338"/>
        <v>7.7539762864197304</v>
      </c>
      <c r="M1733" s="35">
        <f t="shared" si="342"/>
        <v>7.7539762864197304</v>
      </c>
      <c r="N1733" s="35">
        <f t="shared" si="343"/>
        <v>0</v>
      </c>
      <c r="O1733" s="35">
        <f t="shared" si="344"/>
        <v>0</v>
      </c>
      <c r="P1733" s="36">
        <f>SUM($M$8:M1733)</f>
        <v>2744.9755882827176</v>
      </c>
      <c r="Q1733" s="36">
        <f>SUM($N$8:N1733)</f>
        <v>-228.84592843611117</v>
      </c>
      <c r="R1733" s="36">
        <f t="shared" si="345"/>
        <v>228.84592843611117</v>
      </c>
      <c r="S1733" s="13"/>
      <c r="T1733" s="38">
        <f t="shared" si="346"/>
        <v>217.4036320143056</v>
      </c>
      <c r="U1733" s="38">
        <f t="shared" si="339"/>
        <v>206.53345041359032</v>
      </c>
      <c r="V1733" s="38">
        <f t="shared" si="347"/>
        <v>204.46811590945441</v>
      </c>
      <c r="W1733" s="38">
        <f t="shared" si="347"/>
        <v>202.42343475035986</v>
      </c>
      <c r="X1733" s="38">
        <f t="shared" si="348"/>
        <v>192.30226301284185</v>
      </c>
      <c r="Y1733" s="38">
        <f t="shared" si="348"/>
        <v>182.68714986219976</v>
      </c>
      <c r="Z1733" s="38">
        <f t="shared" si="349"/>
        <v>182.68714986219976</v>
      </c>
    </row>
    <row r="1734" spans="2:26" x14ac:dyDescent="0.3">
      <c r="B1734" s="5" t="s">
        <v>38</v>
      </c>
      <c r="C1734" s="5">
        <v>1726</v>
      </c>
      <c r="D1734" s="5">
        <v>249</v>
      </c>
      <c r="E1734" s="9">
        <v>130.69999999999999</v>
      </c>
      <c r="F1734" s="9">
        <f t="shared" si="340"/>
        <v>36.30555555555555</v>
      </c>
      <c r="G1734" s="48">
        <f t="shared" si="350"/>
        <v>-0.19444444444444128</v>
      </c>
      <c r="H1734" s="27">
        <f>$AC$17*G1734</f>
        <v>-37.041666666666067</v>
      </c>
      <c r="I1734" s="27">
        <f>($AG$17*$AC$17*$AI$17)</f>
        <v>37.376100000000001</v>
      </c>
      <c r="J1734" s="27">
        <f>0.5*$AH$17*$AF$17*F1734^2</f>
        <v>189.80544444444439</v>
      </c>
      <c r="K1734" s="30">
        <f t="shared" si="341"/>
        <v>190.13987777777834</v>
      </c>
      <c r="L1734" s="35">
        <f t="shared" si="338"/>
        <v>6.9031338959876738</v>
      </c>
      <c r="M1734" s="35">
        <f t="shared" si="342"/>
        <v>6.9031338959876738</v>
      </c>
      <c r="N1734" s="35">
        <f t="shared" si="343"/>
        <v>0</v>
      </c>
      <c r="O1734" s="35">
        <f t="shared" si="344"/>
        <v>0</v>
      </c>
      <c r="P1734" s="36">
        <f>SUM($M$8:M1734)</f>
        <v>2751.8787221787052</v>
      </c>
      <c r="Q1734" s="36">
        <f>SUM($N$8:N1734)</f>
        <v>-228.84592843611117</v>
      </c>
      <c r="R1734" s="36">
        <f t="shared" si="345"/>
        <v>228.84592843611117</v>
      </c>
      <c r="S1734" s="13"/>
      <c r="T1734" s="38">
        <f t="shared" si="346"/>
        <v>217.4036320143056</v>
      </c>
      <c r="U1734" s="38">
        <f t="shared" si="339"/>
        <v>206.53345041359032</v>
      </c>
      <c r="V1734" s="38">
        <f t="shared" si="347"/>
        <v>204.46811590945441</v>
      </c>
      <c r="W1734" s="38">
        <f t="shared" si="347"/>
        <v>202.42343475035986</v>
      </c>
      <c r="X1734" s="38">
        <f t="shared" si="348"/>
        <v>192.30226301284185</v>
      </c>
      <c r="Y1734" s="38">
        <f t="shared" si="348"/>
        <v>182.68714986219976</v>
      </c>
      <c r="Z1734" s="38">
        <f t="shared" si="349"/>
        <v>182.68714986219976</v>
      </c>
    </row>
    <row r="1735" spans="2:26" x14ac:dyDescent="0.3">
      <c r="B1735" s="5" t="s">
        <v>38</v>
      </c>
      <c r="C1735" s="5">
        <v>1727</v>
      </c>
      <c r="D1735" s="5">
        <v>250</v>
      </c>
      <c r="E1735" s="9">
        <v>129.80000000000001</v>
      </c>
      <c r="F1735" s="9">
        <f t="shared" si="340"/>
        <v>36.055555555555557</v>
      </c>
      <c r="G1735" s="48">
        <f t="shared" si="350"/>
        <v>-0.31944444444444209</v>
      </c>
      <c r="H1735" s="27">
        <f>$AC$17*G1735</f>
        <v>-60.854166666666217</v>
      </c>
      <c r="I1735" s="27">
        <f>($AG$17*$AC$17*$AI$17)</f>
        <v>37.376100000000001</v>
      </c>
      <c r="J1735" s="27">
        <f>0.5*$AH$17*$AF$17*F1735^2</f>
        <v>187.20044444444443</v>
      </c>
      <c r="K1735" s="30">
        <f t="shared" si="341"/>
        <v>163.72237777777821</v>
      </c>
      <c r="L1735" s="35">
        <f t="shared" si="338"/>
        <v>5.9031012876543363</v>
      </c>
      <c r="M1735" s="35">
        <f t="shared" si="342"/>
        <v>5.9031012876543363</v>
      </c>
      <c r="N1735" s="35">
        <f t="shared" si="343"/>
        <v>0</v>
      </c>
      <c r="O1735" s="35">
        <f t="shared" si="344"/>
        <v>0</v>
      </c>
      <c r="P1735" s="36">
        <f>SUM($M$8:M1735)</f>
        <v>2757.7818234663596</v>
      </c>
      <c r="Q1735" s="36">
        <f>SUM($N$8:N1735)</f>
        <v>-228.84592843611117</v>
      </c>
      <c r="R1735" s="36">
        <f t="shared" si="345"/>
        <v>228.84592843611117</v>
      </c>
      <c r="S1735" s="13"/>
      <c r="T1735" s="38">
        <f t="shared" si="346"/>
        <v>217.4036320143056</v>
      </c>
      <c r="U1735" s="38">
        <f t="shared" si="339"/>
        <v>206.53345041359032</v>
      </c>
      <c r="V1735" s="38">
        <f t="shared" si="347"/>
        <v>204.46811590945441</v>
      </c>
      <c r="W1735" s="38">
        <f t="shared" si="347"/>
        <v>202.42343475035986</v>
      </c>
      <c r="X1735" s="38">
        <f t="shared" si="348"/>
        <v>192.30226301284185</v>
      </c>
      <c r="Y1735" s="38">
        <f t="shared" si="348"/>
        <v>182.68714986219976</v>
      </c>
      <c r="Z1735" s="38">
        <f t="shared" si="349"/>
        <v>182.68714986219976</v>
      </c>
    </row>
    <row r="1736" spans="2:26" x14ac:dyDescent="0.3">
      <c r="B1736" s="5" t="s">
        <v>38</v>
      </c>
      <c r="C1736" s="5">
        <v>1728</v>
      </c>
      <c r="D1736" s="5">
        <v>251</v>
      </c>
      <c r="E1736" s="9">
        <v>128.4</v>
      </c>
      <c r="F1736" s="9">
        <f t="shared" si="340"/>
        <v>35.666666666666664</v>
      </c>
      <c r="G1736" s="48">
        <f t="shared" si="350"/>
        <v>-0.45833333333333492</v>
      </c>
      <c r="H1736" s="27">
        <f>$AC$17*G1736</f>
        <v>-87.312500000000298</v>
      </c>
      <c r="I1736" s="27">
        <f>($AG$17*$AC$17*$AI$17)</f>
        <v>37.376100000000001</v>
      </c>
      <c r="J1736" s="27">
        <f>0.5*$AH$17*$AF$17*F1736^2</f>
        <v>183.18399999999994</v>
      </c>
      <c r="K1736" s="30">
        <f t="shared" si="341"/>
        <v>133.24759999999964</v>
      </c>
      <c r="L1736" s="35">
        <f t="shared" ref="L1736:L1799" si="351">(K1736*F1736)/1000</f>
        <v>4.7524977333333203</v>
      </c>
      <c r="M1736" s="35">
        <f t="shared" si="342"/>
        <v>4.7524977333333203</v>
      </c>
      <c r="N1736" s="35">
        <f t="shared" si="343"/>
        <v>0</v>
      </c>
      <c r="O1736" s="35">
        <f t="shared" si="344"/>
        <v>0</v>
      </c>
      <c r="P1736" s="36">
        <f>SUM($M$8:M1736)</f>
        <v>2762.5343211996928</v>
      </c>
      <c r="Q1736" s="36">
        <f>SUM($N$8:N1736)</f>
        <v>-228.84592843611117</v>
      </c>
      <c r="R1736" s="36">
        <f t="shared" si="345"/>
        <v>228.84592843611117</v>
      </c>
      <c r="S1736" s="13"/>
      <c r="T1736" s="38">
        <f t="shared" si="346"/>
        <v>217.4036320143056</v>
      </c>
      <c r="U1736" s="38">
        <f t="shared" ref="U1736:U1799" si="352">T1736*0.95</f>
        <v>206.53345041359032</v>
      </c>
      <c r="V1736" s="38">
        <f t="shared" si="347"/>
        <v>204.46811590945441</v>
      </c>
      <c r="W1736" s="38">
        <f t="shared" si="347"/>
        <v>202.42343475035986</v>
      </c>
      <c r="X1736" s="38">
        <f t="shared" si="348"/>
        <v>192.30226301284185</v>
      </c>
      <c r="Y1736" s="38">
        <f t="shared" si="348"/>
        <v>182.68714986219976</v>
      </c>
      <c r="Z1736" s="38">
        <f t="shared" si="349"/>
        <v>182.68714986219976</v>
      </c>
    </row>
    <row r="1737" spans="2:26" x14ac:dyDescent="0.3">
      <c r="B1737" s="5" t="s">
        <v>38</v>
      </c>
      <c r="C1737" s="5">
        <v>1729</v>
      </c>
      <c r="D1737" s="5">
        <v>252</v>
      </c>
      <c r="E1737" s="9">
        <v>126.5</v>
      </c>
      <c r="F1737" s="9">
        <f t="shared" ref="F1737:F1800" si="353">E1737/3.6</f>
        <v>35.138888888888886</v>
      </c>
      <c r="G1737" s="48">
        <f t="shared" si="350"/>
        <v>-0.59722222222222376</v>
      </c>
      <c r="H1737" s="27">
        <f>$AC$17*G1737</f>
        <v>-113.77083333333363</v>
      </c>
      <c r="I1737" s="27">
        <f>($AG$17*$AC$17*$AI$17)</f>
        <v>37.376100000000001</v>
      </c>
      <c r="J1737" s="27">
        <f>0.5*$AH$17*$AF$17*F1737^2</f>
        <v>177.80277777777772</v>
      </c>
      <c r="K1737" s="30">
        <f t="shared" ref="K1737:K1800" si="354">H1737+I1737+J1737</f>
        <v>101.4080444444441</v>
      </c>
      <c r="L1737" s="35">
        <f t="shared" si="351"/>
        <v>3.5633660061728269</v>
      </c>
      <c r="M1737" s="35">
        <f t="shared" ref="M1737:M1800" si="355">IF(L1737&gt;0, L1737, 0)</f>
        <v>3.5633660061728269</v>
      </c>
      <c r="N1737" s="35">
        <f t="shared" ref="N1737:N1800" si="356">IF(L1737&lt;0, L1737, 0)</f>
        <v>0</v>
      </c>
      <c r="O1737" s="35">
        <f t="shared" ref="O1737:O1800" si="357">N1737*(-1)</f>
        <v>0</v>
      </c>
      <c r="P1737" s="36">
        <f>SUM($M$8:M1737)</f>
        <v>2766.0976872058654</v>
      </c>
      <c r="Q1737" s="36">
        <f>SUM($N$8:N1737)</f>
        <v>-228.84592843611117</v>
      </c>
      <c r="R1737" s="36">
        <f t="shared" ref="R1737:R1800" si="358">Q1737*(-1)</f>
        <v>228.84592843611117</v>
      </c>
      <c r="S1737" s="13"/>
      <c r="T1737" s="38">
        <f t="shared" ref="T1737:T1800" si="359">R1737*0.95</f>
        <v>217.4036320143056</v>
      </c>
      <c r="U1737" s="38">
        <f t="shared" si="352"/>
        <v>206.53345041359032</v>
      </c>
      <c r="V1737" s="38">
        <f t="shared" ref="V1737:W1800" si="360">U1737*0.99</f>
        <v>204.46811590945441</v>
      </c>
      <c r="W1737" s="38">
        <f t="shared" si="360"/>
        <v>202.42343475035986</v>
      </c>
      <c r="X1737" s="38">
        <f t="shared" ref="X1737:Y1800" si="361">W1737*0.95</f>
        <v>192.30226301284185</v>
      </c>
      <c r="Y1737" s="38">
        <f t="shared" si="361"/>
        <v>182.68714986219976</v>
      </c>
      <c r="Z1737" s="38">
        <f t="shared" ref="Z1737:Z1800" si="362">Y1737</f>
        <v>182.68714986219976</v>
      </c>
    </row>
    <row r="1738" spans="2:26" x14ac:dyDescent="0.3">
      <c r="B1738" s="5" t="s">
        <v>38</v>
      </c>
      <c r="C1738" s="5">
        <v>1730</v>
      </c>
      <c r="D1738" s="5">
        <v>253</v>
      </c>
      <c r="E1738" s="9">
        <v>124.1</v>
      </c>
      <c r="F1738" s="9">
        <f t="shared" si="353"/>
        <v>34.472222222222221</v>
      </c>
      <c r="G1738" s="48">
        <f t="shared" ref="G1738:G1801" si="363">($E1739-$E1737)/2/3.6</f>
        <v>-0.68055555555555636</v>
      </c>
      <c r="H1738" s="27">
        <f>$AC$17*G1738</f>
        <v>-129.64583333333348</v>
      </c>
      <c r="I1738" s="27">
        <f>($AG$17*$AC$17*$AI$17)</f>
        <v>37.376100000000001</v>
      </c>
      <c r="J1738" s="27">
        <f>0.5*$AH$17*$AF$17*F1738^2</f>
        <v>171.1201111111111</v>
      </c>
      <c r="K1738" s="30">
        <f t="shared" si="354"/>
        <v>78.850377777777624</v>
      </c>
      <c r="L1738" s="35">
        <f t="shared" si="351"/>
        <v>2.7181477450617231</v>
      </c>
      <c r="M1738" s="35">
        <f t="shared" si="355"/>
        <v>2.7181477450617231</v>
      </c>
      <c r="N1738" s="35">
        <f t="shared" si="356"/>
        <v>0</v>
      </c>
      <c r="O1738" s="35">
        <f t="shared" si="357"/>
        <v>0</v>
      </c>
      <c r="P1738" s="36">
        <f>SUM($M$8:M1738)</f>
        <v>2768.8158349509272</v>
      </c>
      <c r="Q1738" s="36">
        <f>SUM($N$8:N1738)</f>
        <v>-228.84592843611117</v>
      </c>
      <c r="R1738" s="36">
        <f t="shared" si="358"/>
        <v>228.84592843611117</v>
      </c>
      <c r="S1738" s="13"/>
      <c r="T1738" s="38">
        <f t="shared" si="359"/>
        <v>217.4036320143056</v>
      </c>
      <c r="U1738" s="38">
        <f t="shared" si="352"/>
        <v>206.53345041359032</v>
      </c>
      <c r="V1738" s="38">
        <f t="shared" si="360"/>
        <v>204.46811590945441</v>
      </c>
      <c r="W1738" s="38">
        <f t="shared" si="360"/>
        <v>202.42343475035986</v>
      </c>
      <c r="X1738" s="38">
        <f t="shared" si="361"/>
        <v>192.30226301284185</v>
      </c>
      <c r="Y1738" s="38">
        <f t="shared" si="361"/>
        <v>182.68714986219976</v>
      </c>
      <c r="Z1738" s="38">
        <f t="shared" si="362"/>
        <v>182.68714986219976</v>
      </c>
    </row>
    <row r="1739" spans="2:26" x14ac:dyDescent="0.3">
      <c r="B1739" s="5" t="s">
        <v>38</v>
      </c>
      <c r="C1739" s="5">
        <v>1731</v>
      </c>
      <c r="D1739" s="5">
        <v>254</v>
      </c>
      <c r="E1739" s="9">
        <v>121.6</v>
      </c>
      <c r="F1739" s="9">
        <f t="shared" si="353"/>
        <v>33.777777777777779</v>
      </c>
      <c r="G1739" s="48">
        <f t="shared" si="363"/>
        <v>-0.70833333333333248</v>
      </c>
      <c r="H1739" s="27">
        <f>$AC$17*G1739</f>
        <v>-134.93749999999983</v>
      </c>
      <c r="I1739" s="27">
        <f>($AG$17*$AC$17*$AI$17)</f>
        <v>37.376100000000001</v>
      </c>
      <c r="J1739" s="27">
        <f>0.5*$AH$17*$AF$17*F1739^2</f>
        <v>164.29511111111111</v>
      </c>
      <c r="K1739" s="30">
        <f t="shared" si="354"/>
        <v>66.73371111111129</v>
      </c>
      <c r="L1739" s="35">
        <f t="shared" si="351"/>
        <v>2.2541164641975371</v>
      </c>
      <c r="M1739" s="35">
        <f t="shared" si="355"/>
        <v>2.2541164641975371</v>
      </c>
      <c r="N1739" s="35">
        <f t="shared" si="356"/>
        <v>0</v>
      </c>
      <c r="O1739" s="35">
        <f t="shared" si="357"/>
        <v>0</v>
      </c>
      <c r="P1739" s="36">
        <f>SUM($M$8:M1739)</f>
        <v>2771.0699514151247</v>
      </c>
      <c r="Q1739" s="36">
        <f>SUM($N$8:N1739)</f>
        <v>-228.84592843611117</v>
      </c>
      <c r="R1739" s="36">
        <f t="shared" si="358"/>
        <v>228.84592843611117</v>
      </c>
      <c r="S1739" s="13"/>
      <c r="T1739" s="38">
        <f t="shared" si="359"/>
        <v>217.4036320143056</v>
      </c>
      <c r="U1739" s="38">
        <f t="shared" si="352"/>
        <v>206.53345041359032</v>
      </c>
      <c r="V1739" s="38">
        <f t="shared" si="360"/>
        <v>204.46811590945441</v>
      </c>
      <c r="W1739" s="38">
        <f t="shared" si="360"/>
        <v>202.42343475035986</v>
      </c>
      <c r="X1739" s="38">
        <f t="shared" si="361"/>
        <v>192.30226301284185</v>
      </c>
      <c r="Y1739" s="38">
        <f t="shared" si="361"/>
        <v>182.68714986219976</v>
      </c>
      <c r="Z1739" s="38">
        <f t="shared" si="362"/>
        <v>182.68714986219976</v>
      </c>
    </row>
    <row r="1740" spans="2:26" x14ac:dyDescent="0.3">
      <c r="B1740" s="5" t="s">
        <v>38</v>
      </c>
      <c r="C1740" s="5">
        <v>1732</v>
      </c>
      <c r="D1740" s="5">
        <v>255</v>
      </c>
      <c r="E1740" s="9">
        <v>119</v>
      </c>
      <c r="F1740" s="9">
        <f t="shared" si="353"/>
        <v>33.055555555555557</v>
      </c>
      <c r="G1740" s="48">
        <f t="shared" si="363"/>
        <v>-0.70833333333333248</v>
      </c>
      <c r="H1740" s="27">
        <f>$AC$17*G1740</f>
        <v>-134.93749999999983</v>
      </c>
      <c r="I1740" s="27">
        <f>($AG$17*$AC$17*$AI$17)</f>
        <v>37.376100000000001</v>
      </c>
      <c r="J1740" s="27">
        <f>0.5*$AH$17*$AF$17*F1740^2</f>
        <v>157.34444444444443</v>
      </c>
      <c r="K1740" s="30">
        <f t="shared" si="354"/>
        <v>59.783044444444613</v>
      </c>
      <c r="L1740" s="35">
        <f t="shared" si="351"/>
        <v>1.9761617469135859</v>
      </c>
      <c r="M1740" s="35">
        <f t="shared" si="355"/>
        <v>1.9761617469135859</v>
      </c>
      <c r="N1740" s="35">
        <f t="shared" si="356"/>
        <v>0</v>
      </c>
      <c r="O1740" s="35">
        <f t="shared" si="357"/>
        <v>0</v>
      </c>
      <c r="P1740" s="36">
        <f>SUM($M$8:M1740)</f>
        <v>2773.0461131620382</v>
      </c>
      <c r="Q1740" s="36">
        <f>SUM($N$8:N1740)</f>
        <v>-228.84592843611117</v>
      </c>
      <c r="R1740" s="36">
        <f t="shared" si="358"/>
        <v>228.84592843611117</v>
      </c>
      <c r="S1740" s="13"/>
      <c r="T1740" s="38">
        <f t="shared" si="359"/>
        <v>217.4036320143056</v>
      </c>
      <c r="U1740" s="38">
        <f t="shared" si="352"/>
        <v>206.53345041359032</v>
      </c>
      <c r="V1740" s="38">
        <f t="shared" si="360"/>
        <v>204.46811590945441</v>
      </c>
      <c r="W1740" s="38">
        <f t="shared" si="360"/>
        <v>202.42343475035986</v>
      </c>
      <c r="X1740" s="38">
        <f t="shared" si="361"/>
        <v>192.30226301284185</v>
      </c>
      <c r="Y1740" s="38">
        <f t="shared" si="361"/>
        <v>182.68714986219976</v>
      </c>
      <c r="Z1740" s="38">
        <f t="shared" si="362"/>
        <v>182.68714986219976</v>
      </c>
    </row>
    <row r="1741" spans="2:26" x14ac:dyDescent="0.3">
      <c r="B1741" s="5" t="s">
        <v>38</v>
      </c>
      <c r="C1741" s="5">
        <v>1733</v>
      </c>
      <c r="D1741" s="5">
        <v>256</v>
      </c>
      <c r="E1741" s="9">
        <v>116.5</v>
      </c>
      <c r="F1741" s="9">
        <f t="shared" si="353"/>
        <v>32.361111111111107</v>
      </c>
      <c r="G1741" s="48">
        <f t="shared" si="363"/>
        <v>-0.68055555555555636</v>
      </c>
      <c r="H1741" s="27">
        <f>$AC$17*G1741</f>
        <v>-129.64583333333348</v>
      </c>
      <c r="I1741" s="27">
        <f>($AG$17*$AC$17*$AI$17)</f>
        <v>37.376100000000001</v>
      </c>
      <c r="J1741" s="27">
        <f>0.5*$AH$17*$AF$17*F1741^2</f>
        <v>150.80277777777772</v>
      </c>
      <c r="K1741" s="30">
        <f t="shared" si="354"/>
        <v>58.533044444444243</v>
      </c>
      <c r="L1741" s="35">
        <f t="shared" si="351"/>
        <v>1.8941943549382649</v>
      </c>
      <c r="M1741" s="35">
        <f t="shared" si="355"/>
        <v>1.8941943549382649</v>
      </c>
      <c r="N1741" s="35">
        <f t="shared" si="356"/>
        <v>0</v>
      </c>
      <c r="O1741" s="35">
        <f t="shared" si="357"/>
        <v>0</v>
      </c>
      <c r="P1741" s="36">
        <f>SUM($M$8:M1741)</f>
        <v>2774.9403075169766</v>
      </c>
      <c r="Q1741" s="36">
        <f>SUM($N$8:N1741)</f>
        <v>-228.84592843611117</v>
      </c>
      <c r="R1741" s="36">
        <f t="shared" si="358"/>
        <v>228.84592843611117</v>
      </c>
      <c r="S1741" s="13"/>
      <c r="T1741" s="38">
        <f t="shared" si="359"/>
        <v>217.4036320143056</v>
      </c>
      <c r="U1741" s="38">
        <f t="shared" si="352"/>
        <v>206.53345041359032</v>
      </c>
      <c r="V1741" s="38">
        <f t="shared" si="360"/>
        <v>204.46811590945441</v>
      </c>
      <c r="W1741" s="38">
        <f t="shared" si="360"/>
        <v>202.42343475035986</v>
      </c>
      <c r="X1741" s="38">
        <f t="shared" si="361"/>
        <v>192.30226301284185</v>
      </c>
      <c r="Y1741" s="38">
        <f t="shared" si="361"/>
        <v>182.68714986219976</v>
      </c>
      <c r="Z1741" s="38">
        <f t="shared" si="362"/>
        <v>182.68714986219976</v>
      </c>
    </row>
    <row r="1742" spans="2:26" x14ac:dyDescent="0.3">
      <c r="B1742" s="5" t="s">
        <v>38</v>
      </c>
      <c r="C1742" s="5">
        <v>1734</v>
      </c>
      <c r="D1742" s="5">
        <v>257</v>
      </c>
      <c r="E1742" s="9">
        <v>114.1</v>
      </c>
      <c r="F1742" s="9">
        <f t="shared" si="353"/>
        <v>31.694444444444443</v>
      </c>
      <c r="G1742" s="48">
        <f t="shared" si="363"/>
        <v>-0.65277777777777812</v>
      </c>
      <c r="H1742" s="27">
        <f>$AC$17*G1742</f>
        <v>-124.35416666666673</v>
      </c>
      <c r="I1742" s="27">
        <f>($AG$17*$AC$17*$AI$17)</f>
        <v>37.376100000000001</v>
      </c>
      <c r="J1742" s="27">
        <f>0.5*$AH$17*$AF$17*F1742^2</f>
        <v>144.6534444444444</v>
      </c>
      <c r="K1742" s="30">
        <f t="shared" si="354"/>
        <v>57.675377777777669</v>
      </c>
      <c r="L1742" s="35">
        <f t="shared" si="351"/>
        <v>1.82798905679012</v>
      </c>
      <c r="M1742" s="35">
        <f t="shared" si="355"/>
        <v>1.82798905679012</v>
      </c>
      <c r="N1742" s="35">
        <f t="shared" si="356"/>
        <v>0</v>
      </c>
      <c r="O1742" s="35">
        <f t="shared" si="357"/>
        <v>0</v>
      </c>
      <c r="P1742" s="36">
        <f>SUM($M$8:M1742)</f>
        <v>2776.7682965737667</v>
      </c>
      <c r="Q1742" s="36">
        <f>SUM($N$8:N1742)</f>
        <v>-228.84592843611117</v>
      </c>
      <c r="R1742" s="36">
        <f t="shared" si="358"/>
        <v>228.84592843611117</v>
      </c>
      <c r="S1742" s="13"/>
      <c r="T1742" s="38">
        <f t="shared" si="359"/>
        <v>217.4036320143056</v>
      </c>
      <c r="U1742" s="38">
        <f t="shared" si="352"/>
        <v>206.53345041359032</v>
      </c>
      <c r="V1742" s="38">
        <f t="shared" si="360"/>
        <v>204.46811590945441</v>
      </c>
      <c r="W1742" s="38">
        <f t="shared" si="360"/>
        <v>202.42343475035986</v>
      </c>
      <c r="X1742" s="38">
        <f t="shared" si="361"/>
        <v>192.30226301284185</v>
      </c>
      <c r="Y1742" s="38">
        <f t="shared" si="361"/>
        <v>182.68714986219976</v>
      </c>
      <c r="Z1742" s="38">
        <f t="shared" si="362"/>
        <v>182.68714986219976</v>
      </c>
    </row>
    <row r="1743" spans="2:26" x14ac:dyDescent="0.3">
      <c r="B1743" s="5" t="s">
        <v>38</v>
      </c>
      <c r="C1743" s="5">
        <v>1735</v>
      </c>
      <c r="D1743" s="5">
        <v>258</v>
      </c>
      <c r="E1743" s="9">
        <v>111.8</v>
      </c>
      <c r="F1743" s="9">
        <f t="shared" si="353"/>
        <v>31.055555555555554</v>
      </c>
      <c r="G1743" s="48">
        <f t="shared" si="363"/>
        <v>-0.63888888888888806</v>
      </c>
      <c r="H1743" s="27">
        <f>$AC$17*G1743</f>
        <v>-121.70833333333317</v>
      </c>
      <c r="I1743" s="27">
        <f>($AG$17*$AC$17*$AI$17)</f>
        <v>37.376100000000001</v>
      </c>
      <c r="J1743" s="27">
        <f>0.5*$AH$17*$AF$17*F1743^2</f>
        <v>138.88044444444444</v>
      </c>
      <c r="K1743" s="30">
        <f t="shared" si="354"/>
        <v>54.548211111111272</v>
      </c>
      <c r="L1743" s="35">
        <f t="shared" si="351"/>
        <v>1.694025000617289</v>
      </c>
      <c r="M1743" s="35">
        <f t="shared" si="355"/>
        <v>1.694025000617289</v>
      </c>
      <c r="N1743" s="35">
        <f t="shared" si="356"/>
        <v>0</v>
      </c>
      <c r="O1743" s="35">
        <f t="shared" si="357"/>
        <v>0</v>
      </c>
      <c r="P1743" s="36">
        <f>SUM($M$8:M1743)</f>
        <v>2778.4623215743841</v>
      </c>
      <c r="Q1743" s="36">
        <f>SUM($N$8:N1743)</f>
        <v>-228.84592843611117</v>
      </c>
      <c r="R1743" s="36">
        <f t="shared" si="358"/>
        <v>228.84592843611117</v>
      </c>
      <c r="S1743" s="13"/>
      <c r="T1743" s="38">
        <f t="shared" si="359"/>
        <v>217.4036320143056</v>
      </c>
      <c r="U1743" s="38">
        <f t="shared" si="352"/>
        <v>206.53345041359032</v>
      </c>
      <c r="V1743" s="38">
        <f t="shared" si="360"/>
        <v>204.46811590945441</v>
      </c>
      <c r="W1743" s="38">
        <f t="shared" si="360"/>
        <v>202.42343475035986</v>
      </c>
      <c r="X1743" s="38">
        <f t="shared" si="361"/>
        <v>192.30226301284185</v>
      </c>
      <c r="Y1743" s="38">
        <f t="shared" si="361"/>
        <v>182.68714986219976</v>
      </c>
      <c r="Z1743" s="38">
        <f t="shared" si="362"/>
        <v>182.68714986219976</v>
      </c>
    </row>
    <row r="1744" spans="2:26" x14ac:dyDescent="0.3">
      <c r="B1744" s="5" t="s">
        <v>38</v>
      </c>
      <c r="C1744" s="5">
        <v>1736</v>
      </c>
      <c r="D1744" s="5">
        <v>259</v>
      </c>
      <c r="E1744" s="9">
        <v>109.5</v>
      </c>
      <c r="F1744" s="9">
        <f t="shared" si="353"/>
        <v>30.416666666666664</v>
      </c>
      <c r="G1744" s="48">
        <f t="shared" si="363"/>
        <v>-0.65277777777777812</v>
      </c>
      <c r="H1744" s="27">
        <f>$AC$17*G1744</f>
        <v>-124.35416666666673</v>
      </c>
      <c r="I1744" s="27">
        <f>($AG$17*$AC$17*$AI$17)</f>
        <v>37.376100000000001</v>
      </c>
      <c r="J1744" s="27">
        <f>0.5*$AH$17*$AF$17*F1744^2</f>
        <v>133.22499999999997</v>
      </c>
      <c r="K1744" s="30">
        <f t="shared" si="354"/>
        <v>46.246933333333232</v>
      </c>
      <c r="L1744" s="35">
        <f t="shared" si="351"/>
        <v>1.4066775555555524</v>
      </c>
      <c r="M1744" s="35">
        <f t="shared" si="355"/>
        <v>1.4066775555555524</v>
      </c>
      <c r="N1744" s="35">
        <f t="shared" si="356"/>
        <v>0</v>
      </c>
      <c r="O1744" s="35">
        <f t="shared" si="357"/>
        <v>0</v>
      </c>
      <c r="P1744" s="36">
        <f>SUM($M$8:M1744)</f>
        <v>2779.8689991299398</v>
      </c>
      <c r="Q1744" s="36">
        <f>SUM($N$8:N1744)</f>
        <v>-228.84592843611117</v>
      </c>
      <c r="R1744" s="36">
        <f t="shared" si="358"/>
        <v>228.84592843611117</v>
      </c>
      <c r="S1744" s="13"/>
      <c r="T1744" s="38">
        <f t="shared" si="359"/>
        <v>217.4036320143056</v>
      </c>
      <c r="U1744" s="38">
        <f t="shared" si="352"/>
        <v>206.53345041359032</v>
      </c>
      <c r="V1744" s="38">
        <f t="shared" si="360"/>
        <v>204.46811590945441</v>
      </c>
      <c r="W1744" s="38">
        <f t="shared" si="360"/>
        <v>202.42343475035986</v>
      </c>
      <c r="X1744" s="38">
        <f t="shared" si="361"/>
        <v>192.30226301284185</v>
      </c>
      <c r="Y1744" s="38">
        <f t="shared" si="361"/>
        <v>182.68714986219976</v>
      </c>
      <c r="Z1744" s="38">
        <f t="shared" si="362"/>
        <v>182.68714986219976</v>
      </c>
    </row>
    <row r="1745" spans="2:26" x14ac:dyDescent="0.3">
      <c r="B1745" s="5" t="s">
        <v>38</v>
      </c>
      <c r="C1745" s="5">
        <v>1737</v>
      </c>
      <c r="D1745" s="5">
        <v>260</v>
      </c>
      <c r="E1745" s="9">
        <v>107.1</v>
      </c>
      <c r="F1745" s="9">
        <f t="shared" si="353"/>
        <v>29.749999999999996</v>
      </c>
      <c r="G1745" s="48">
        <f t="shared" si="363"/>
        <v>-0.65277777777777812</v>
      </c>
      <c r="H1745" s="27">
        <f>$AC$17*G1745</f>
        <v>-124.35416666666673</v>
      </c>
      <c r="I1745" s="27">
        <f>($AG$17*$AC$17*$AI$17)</f>
        <v>37.376100000000001</v>
      </c>
      <c r="J1745" s="27">
        <f>0.5*$AH$17*$AF$17*F1745^2</f>
        <v>127.44899999999996</v>
      </c>
      <c r="K1745" s="30">
        <f t="shared" si="354"/>
        <v>40.470933333333221</v>
      </c>
      <c r="L1745" s="35">
        <f t="shared" si="351"/>
        <v>1.2040102666666632</v>
      </c>
      <c r="M1745" s="35">
        <f t="shared" si="355"/>
        <v>1.2040102666666632</v>
      </c>
      <c r="N1745" s="35">
        <f t="shared" si="356"/>
        <v>0</v>
      </c>
      <c r="O1745" s="35">
        <f t="shared" si="357"/>
        <v>0</v>
      </c>
      <c r="P1745" s="36">
        <f>SUM($M$8:M1745)</f>
        <v>2781.0730093966063</v>
      </c>
      <c r="Q1745" s="36">
        <f>SUM($N$8:N1745)</f>
        <v>-228.84592843611117</v>
      </c>
      <c r="R1745" s="36">
        <f t="shared" si="358"/>
        <v>228.84592843611117</v>
      </c>
      <c r="S1745" s="13"/>
      <c r="T1745" s="38">
        <f t="shared" si="359"/>
        <v>217.4036320143056</v>
      </c>
      <c r="U1745" s="38">
        <f t="shared" si="352"/>
        <v>206.53345041359032</v>
      </c>
      <c r="V1745" s="38">
        <f t="shared" si="360"/>
        <v>204.46811590945441</v>
      </c>
      <c r="W1745" s="38">
        <f t="shared" si="360"/>
        <v>202.42343475035986</v>
      </c>
      <c r="X1745" s="38">
        <f t="shared" si="361"/>
        <v>192.30226301284185</v>
      </c>
      <c r="Y1745" s="38">
        <f t="shared" si="361"/>
        <v>182.68714986219976</v>
      </c>
      <c r="Z1745" s="38">
        <f t="shared" si="362"/>
        <v>182.68714986219976</v>
      </c>
    </row>
    <row r="1746" spans="2:26" x14ac:dyDescent="0.3">
      <c r="B1746" s="5" t="s">
        <v>38</v>
      </c>
      <c r="C1746" s="5">
        <v>1738</v>
      </c>
      <c r="D1746" s="5">
        <v>261</v>
      </c>
      <c r="E1746" s="9">
        <v>104.8</v>
      </c>
      <c r="F1746" s="9">
        <f t="shared" si="353"/>
        <v>29.111111111111111</v>
      </c>
      <c r="G1746" s="48">
        <f t="shared" si="363"/>
        <v>-0.63888888888888806</v>
      </c>
      <c r="H1746" s="27">
        <f>$AC$17*G1746</f>
        <v>-121.70833333333317</v>
      </c>
      <c r="I1746" s="27">
        <f>($AG$17*$AC$17*$AI$17)</f>
        <v>37.376100000000001</v>
      </c>
      <c r="J1746" s="27">
        <f>0.5*$AH$17*$AF$17*F1746^2</f>
        <v>122.03377777777777</v>
      </c>
      <c r="K1746" s="30">
        <f t="shared" si="354"/>
        <v>37.701544444444608</v>
      </c>
      <c r="L1746" s="35">
        <f t="shared" si="351"/>
        <v>1.0975338493827207</v>
      </c>
      <c r="M1746" s="35">
        <f t="shared" si="355"/>
        <v>1.0975338493827207</v>
      </c>
      <c r="N1746" s="35">
        <f t="shared" si="356"/>
        <v>0</v>
      </c>
      <c r="O1746" s="35">
        <f t="shared" si="357"/>
        <v>0</v>
      </c>
      <c r="P1746" s="36">
        <f>SUM($M$8:M1746)</f>
        <v>2782.1705432459889</v>
      </c>
      <c r="Q1746" s="36">
        <f>SUM($N$8:N1746)</f>
        <v>-228.84592843611117</v>
      </c>
      <c r="R1746" s="36">
        <f t="shared" si="358"/>
        <v>228.84592843611117</v>
      </c>
      <c r="S1746" s="13"/>
      <c r="T1746" s="38">
        <f t="shared" si="359"/>
        <v>217.4036320143056</v>
      </c>
      <c r="U1746" s="38">
        <f t="shared" si="352"/>
        <v>206.53345041359032</v>
      </c>
      <c r="V1746" s="38">
        <f t="shared" si="360"/>
        <v>204.46811590945441</v>
      </c>
      <c r="W1746" s="38">
        <f t="shared" si="360"/>
        <v>202.42343475035986</v>
      </c>
      <c r="X1746" s="38">
        <f t="shared" si="361"/>
        <v>192.30226301284185</v>
      </c>
      <c r="Y1746" s="38">
        <f t="shared" si="361"/>
        <v>182.68714986219976</v>
      </c>
      <c r="Z1746" s="38">
        <f t="shared" si="362"/>
        <v>182.68714986219976</v>
      </c>
    </row>
    <row r="1747" spans="2:26" x14ac:dyDescent="0.3">
      <c r="B1747" s="5" t="s">
        <v>38</v>
      </c>
      <c r="C1747" s="5">
        <v>1739</v>
      </c>
      <c r="D1747" s="5">
        <v>262</v>
      </c>
      <c r="E1747" s="9">
        <v>102.5</v>
      </c>
      <c r="F1747" s="9">
        <f t="shared" si="353"/>
        <v>28.472222222222221</v>
      </c>
      <c r="G1747" s="48">
        <f t="shared" si="363"/>
        <v>-0.61111111111110994</v>
      </c>
      <c r="H1747" s="27">
        <f>$AC$17*G1747</f>
        <v>-116.41666666666644</v>
      </c>
      <c r="I1747" s="27">
        <f>($AG$17*$AC$17*$AI$17)</f>
        <v>37.376100000000001</v>
      </c>
      <c r="J1747" s="27">
        <f>0.5*$AH$17*$AF$17*F1747^2</f>
        <v>116.73611111111109</v>
      </c>
      <c r="K1747" s="30">
        <f t="shared" si="354"/>
        <v>37.695544444444636</v>
      </c>
      <c r="L1747" s="35">
        <f t="shared" si="351"/>
        <v>1.0732759182098819</v>
      </c>
      <c r="M1747" s="35">
        <f t="shared" si="355"/>
        <v>1.0732759182098819</v>
      </c>
      <c r="N1747" s="35">
        <f t="shared" si="356"/>
        <v>0</v>
      </c>
      <c r="O1747" s="35">
        <f t="shared" si="357"/>
        <v>0</v>
      </c>
      <c r="P1747" s="36">
        <f>SUM($M$8:M1747)</f>
        <v>2783.2438191641986</v>
      </c>
      <c r="Q1747" s="36">
        <f>SUM($N$8:N1747)</f>
        <v>-228.84592843611117</v>
      </c>
      <c r="R1747" s="36">
        <f t="shared" si="358"/>
        <v>228.84592843611117</v>
      </c>
      <c r="S1747" s="13"/>
      <c r="T1747" s="38">
        <f t="shared" si="359"/>
        <v>217.4036320143056</v>
      </c>
      <c r="U1747" s="38">
        <f t="shared" si="352"/>
        <v>206.53345041359032</v>
      </c>
      <c r="V1747" s="38">
        <f t="shared" si="360"/>
        <v>204.46811590945441</v>
      </c>
      <c r="W1747" s="38">
        <f t="shared" si="360"/>
        <v>202.42343475035986</v>
      </c>
      <c r="X1747" s="38">
        <f t="shared" si="361"/>
        <v>192.30226301284185</v>
      </c>
      <c r="Y1747" s="38">
        <f t="shared" si="361"/>
        <v>182.68714986219976</v>
      </c>
      <c r="Z1747" s="38">
        <f t="shared" si="362"/>
        <v>182.68714986219976</v>
      </c>
    </row>
    <row r="1748" spans="2:26" x14ac:dyDescent="0.3">
      <c r="B1748" s="5" t="s">
        <v>38</v>
      </c>
      <c r="C1748" s="5">
        <v>1740</v>
      </c>
      <c r="D1748" s="5">
        <v>263</v>
      </c>
      <c r="E1748" s="9">
        <v>100.4</v>
      </c>
      <c r="F1748" s="9">
        <f t="shared" si="353"/>
        <v>27.888888888888889</v>
      </c>
      <c r="G1748" s="48">
        <f t="shared" si="363"/>
        <v>-0.54166666666666741</v>
      </c>
      <c r="H1748" s="27">
        <f>$AC$17*G1748</f>
        <v>-103.18750000000014</v>
      </c>
      <c r="I1748" s="27">
        <f>($AG$17*$AC$17*$AI$17)</f>
        <v>37.376100000000001</v>
      </c>
      <c r="J1748" s="27">
        <f>0.5*$AH$17*$AF$17*F1748^2</f>
        <v>112.00177777777778</v>
      </c>
      <c r="K1748" s="30">
        <f t="shared" si="354"/>
        <v>46.190377777777641</v>
      </c>
      <c r="L1748" s="35">
        <f t="shared" si="351"/>
        <v>1.2881983135802431</v>
      </c>
      <c r="M1748" s="35">
        <f t="shared" si="355"/>
        <v>1.2881983135802431</v>
      </c>
      <c r="N1748" s="35">
        <f t="shared" si="356"/>
        <v>0</v>
      </c>
      <c r="O1748" s="35">
        <f t="shared" si="357"/>
        <v>0</v>
      </c>
      <c r="P1748" s="36">
        <f>SUM($M$8:M1748)</f>
        <v>2784.5320174777789</v>
      </c>
      <c r="Q1748" s="36">
        <f>SUM($N$8:N1748)</f>
        <v>-228.84592843611117</v>
      </c>
      <c r="R1748" s="36">
        <f t="shared" si="358"/>
        <v>228.84592843611117</v>
      </c>
      <c r="S1748" s="13"/>
      <c r="T1748" s="38">
        <f t="shared" si="359"/>
        <v>217.4036320143056</v>
      </c>
      <c r="U1748" s="38">
        <f t="shared" si="352"/>
        <v>206.53345041359032</v>
      </c>
      <c r="V1748" s="38">
        <f t="shared" si="360"/>
        <v>204.46811590945441</v>
      </c>
      <c r="W1748" s="38">
        <f t="shared" si="360"/>
        <v>202.42343475035986</v>
      </c>
      <c r="X1748" s="38">
        <f t="shared" si="361"/>
        <v>192.30226301284185</v>
      </c>
      <c r="Y1748" s="38">
        <f t="shared" si="361"/>
        <v>182.68714986219976</v>
      </c>
      <c r="Z1748" s="38">
        <f t="shared" si="362"/>
        <v>182.68714986219976</v>
      </c>
    </row>
    <row r="1749" spans="2:26" x14ac:dyDescent="0.3">
      <c r="B1749" s="5" t="s">
        <v>38</v>
      </c>
      <c r="C1749" s="5">
        <v>1741</v>
      </c>
      <c r="D1749" s="5">
        <v>264</v>
      </c>
      <c r="E1749" s="9">
        <v>98.6</v>
      </c>
      <c r="F1749" s="9">
        <f t="shared" si="353"/>
        <v>27.388888888888886</v>
      </c>
      <c r="G1749" s="48">
        <f t="shared" si="363"/>
        <v>-0.44444444444444481</v>
      </c>
      <c r="H1749" s="27">
        <f>$AC$17*G1749</f>
        <v>-84.666666666666742</v>
      </c>
      <c r="I1749" s="27">
        <f>($AG$17*$AC$17*$AI$17)</f>
        <v>37.376100000000001</v>
      </c>
      <c r="J1749" s="27">
        <f>0.5*$AH$17*$AF$17*F1749^2</f>
        <v>108.02177777777774</v>
      </c>
      <c r="K1749" s="30">
        <f t="shared" si="354"/>
        <v>60.731211111111001</v>
      </c>
      <c r="L1749" s="35">
        <f t="shared" si="351"/>
        <v>1.6633603932098733</v>
      </c>
      <c r="M1749" s="35">
        <f t="shared" si="355"/>
        <v>1.6633603932098733</v>
      </c>
      <c r="N1749" s="35">
        <f t="shared" si="356"/>
        <v>0</v>
      </c>
      <c r="O1749" s="35">
        <f t="shared" si="357"/>
        <v>0</v>
      </c>
      <c r="P1749" s="36">
        <f>SUM($M$8:M1749)</f>
        <v>2786.195377870989</v>
      </c>
      <c r="Q1749" s="36">
        <f>SUM($N$8:N1749)</f>
        <v>-228.84592843611117</v>
      </c>
      <c r="R1749" s="36">
        <f t="shared" si="358"/>
        <v>228.84592843611117</v>
      </c>
      <c r="S1749" s="13"/>
      <c r="T1749" s="38">
        <f t="shared" si="359"/>
        <v>217.4036320143056</v>
      </c>
      <c r="U1749" s="38">
        <f t="shared" si="352"/>
        <v>206.53345041359032</v>
      </c>
      <c r="V1749" s="38">
        <f t="shared" si="360"/>
        <v>204.46811590945441</v>
      </c>
      <c r="W1749" s="38">
        <f t="shared" si="360"/>
        <v>202.42343475035986</v>
      </c>
      <c r="X1749" s="38">
        <f t="shared" si="361"/>
        <v>192.30226301284185</v>
      </c>
      <c r="Y1749" s="38">
        <f t="shared" si="361"/>
        <v>182.68714986219976</v>
      </c>
      <c r="Z1749" s="38">
        <f t="shared" si="362"/>
        <v>182.68714986219976</v>
      </c>
    </row>
    <row r="1750" spans="2:26" x14ac:dyDescent="0.3">
      <c r="B1750" s="5" t="s">
        <v>38</v>
      </c>
      <c r="C1750" s="5">
        <v>1742</v>
      </c>
      <c r="D1750" s="5">
        <v>265</v>
      </c>
      <c r="E1750" s="9">
        <v>97.2</v>
      </c>
      <c r="F1750" s="9">
        <f t="shared" si="353"/>
        <v>27</v>
      </c>
      <c r="G1750" s="48">
        <f t="shared" si="363"/>
        <v>-0.37499999999999839</v>
      </c>
      <c r="H1750" s="27">
        <f>$AC$17*G1750</f>
        <v>-71.437499999999687</v>
      </c>
      <c r="I1750" s="27">
        <f>($AG$17*$AC$17*$AI$17)</f>
        <v>37.376100000000001</v>
      </c>
      <c r="J1750" s="27">
        <f>0.5*$AH$17*$AF$17*F1750^2</f>
        <v>104.976</v>
      </c>
      <c r="K1750" s="30">
        <f t="shared" si="354"/>
        <v>70.91460000000032</v>
      </c>
      <c r="L1750" s="35">
        <f t="shared" si="351"/>
        <v>1.9146942000000085</v>
      </c>
      <c r="M1750" s="35">
        <f t="shared" si="355"/>
        <v>1.9146942000000085</v>
      </c>
      <c r="N1750" s="35">
        <f t="shared" si="356"/>
        <v>0</v>
      </c>
      <c r="O1750" s="35">
        <f t="shared" si="357"/>
        <v>0</v>
      </c>
      <c r="P1750" s="36">
        <f>SUM($M$8:M1750)</f>
        <v>2788.1100720709892</v>
      </c>
      <c r="Q1750" s="36">
        <f>SUM($N$8:N1750)</f>
        <v>-228.84592843611117</v>
      </c>
      <c r="R1750" s="36">
        <f t="shared" si="358"/>
        <v>228.84592843611117</v>
      </c>
      <c r="S1750" s="13"/>
      <c r="T1750" s="38">
        <f t="shared" si="359"/>
        <v>217.4036320143056</v>
      </c>
      <c r="U1750" s="38">
        <f t="shared" si="352"/>
        <v>206.53345041359032</v>
      </c>
      <c r="V1750" s="38">
        <f t="shared" si="360"/>
        <v>204.46811590945441</v>
      </c>
      <c r="W1750" s="38">
        <f t="shared" si="360"/>
        <v>202.42343475035986</v>
      </c>
      <c r="X1750" s="38">
        <f t="shared" si="361"/>
        <v>192.30226301284185</v>
      </c>
      <c r="Y1750" s="38">
        <f t="shared" si="361"/>
        <v>182.68714986219976</v>
      </c>
      <c r="Z1750" s="38">
        <f t="shared" si="362"/>
        <v>182.68714986219976</v>
      </c>
    </row>
    <row r="1751" spans="2:26" x14ac:dyDescent="0.3">
      <c r="B1751" s="5" t="s">
        <v>38</v>
      </c>
      <c r="C1751" s="5">
        <v>1743</v>
      </c>
      <c r="D1751" s="5">
        <v>266</v>
      </c>
      <c r="E1751" s="9">
        <v>95.9</v>
      </c>
      <c r="F1751" s="9">
        <f t="shared" si="353"/>
        <v>26.638888888888889</v>
      </c>
      <c r="G1751" s="48">
        <f t="shared" si="363"/>
        <v>-0.33333333333333409</v>
      </c>
      <c r="H1751" s="27">
        <f>$AC$17*G1751</f>
        <v>-63.500000000000142</v>
      </c>
      <c r="I1751" s="27">
        <f>($AG$17*$AC$17*$AI$17)</f>
        <v>37.376100000000001</v>
      </c>
      <c r="J1751" s="27">
        <f>0.5*$AH$17*$AF$17*F1751^2</f>
        <v>102.18677777777776</v>
      </c>
      <c r="K1751" s="30">
        <f t="shared" si="354"/>
        <v>76.062877777777629</v>
      </c>
      <c r="L1751" s="35">
        <f t="shared" si="351"/>
        <v>2.0262305496913542</v>
      </c>
      <c r="M1751" s="35">
        <f t="shared" si="355"/>
        <v>2.0262305496913542</v>
      </c>
      <c r="N1751" s="35">
        <f t="shared" si="356"/>
        <v>0</v>
      </c>
      <c r="O1751" s="35">
        <f t="shared" si="357"/>
        <v>0</v>
      </c>
      <c r="P1751" s="36">
        <f>SUM($M$8:M1751)</f>
        <v>2790.1363026206805</v>
      </c>
      <c r="Q1751" s="36">
        <f>SUM($N$8:N1751)</f>
        <v>-228.84592843611117</v>
      </c>
      <c r="R1751" s="36">
        <f t="shared" si="358"/>
        <v>228.84592843611117</v>
      </c>
      <c r="S1751" s="13"/>
      <c r="T1751" s="38">
        <f t="shared" si="359"/>
        <v>217.4036320143056</v>
      </c>
      <c r="U1751" s="38">
        <f t="shared" si="352"/>
        <v>206.53345041359032</v>
      </c>
      <c r="V1751" s="38">
        <f t="shared" si="360"/>
        <v>204.46811590945441</v>
      </c>
      <c r="W1751" s="38">
        <f t="shared" si="360"/>
        <v>202.42343475035986</v>
      </c>
      <c r="X1751" s="38">
        <f t="shared" si="361"/>
        <v>192.30226301284185</v>
      </c>
      <c r="Y1751" s="38">
        <f t="shared" si="361"/>
        <v>182.68714986219976</v>
      </c>
      <c r="Z1751" s="38">
        <f t="shared" si="362"/>
        <v>182.68714986219976</v>
      </c>
    </row>
    <row r="1752" spans="2:26" x14ac:dyDescent="0.3">
      <c r="B1752" s="5" t="s">
        <v>38</v>
      </c>
      <c r="C1752" s="5">
        <v>1744</v>
      </c>
      <c r="D1752" s="5">
        <v>267</v>
      </c>
      <c r="E1752" s="9">
        <v>94.8</v>
      </c>
      <c r="F1752" s="9">
        <f t="shared" si="353"/>
        <v>26.333333333333332</v>
      </c>
      <c r="G1752" s="48">
        <f t="shared" si="363"/>
        <v>-0.29166666666666785</v>
      </c>
      <c r="H1752" s="27">
        <f>$AC$17*G1752</f>
        <v>-55.562500000000227</v>
      </c>
      <c r="I1752" s="27">
        <f>($AG$17*$AC$17*$AI$17)</f>
        <v>37.376100000000001</v>
      </c>
      <c r="J1752" s="27">
        <f>0.5*$AH$17*$AF$17*F1752^2</f>
        <v>99.85599999999998</v>
      </c>
      <c r="K1752" s="30">
        <f t="shared" si="354"/>
        <v>81.669599999999747</v>
      </c>
      <c r="L1752" s="35">
        <f t="shared" si="351"/>
        <v>2.1506327999999932</v>
      </c>
      <c r="M1752" s="35">
        <f t="shared" si="355"/>
        <v>2.1506327999999932</v>
      </c>
      <c r="N1752" s="35">
        <f t="shared" si="356"/>
        <v>0</v>
      </c>
      <c r="O1752" s="35">
        <f t="shared" si="357"/>
        <v>0</v>
      </c>
      <c r="P1752" s="36">
        <f>SUM($M$8:M1752)</f>
        <v>2792.2869354206805</v>
      </c>
      <c r="Q1752" s="36">
        <f>SUM($N$8:N1752)</f>
        <v>-228.84592843611117</v>
      </c>
      <c r="R1752" s="36">
        <f t="shared" si="358"/>
        <v>228.84592843611117</v>
      </c>
      <c r="S1752" s="13"/>
      <c r="T1752" s="38">
        <f t="shared" si="359"/>
        <v>217.4036320143056</v>
      </c>
      <c r="U1752" s="38">
        <f t="shared" si="352"/>
        <v>206.53345041359032</v>
      </c>
      <c r="V1752" s="38">
        <f t="shared" si="360"/>
        <v>204.46811590945441</v>
      </c>
      <c r="W1752" s="38">
        <f t="shared" si="360"/>
        <v>202.42343475035986</v>
      </c>
      <c r="X1752" s="38">
        <f t="shared" si="361"/>
        <v>192.30226301284185</v>
      </c>
      <c r="Y1752" s="38">
        <f t="shared" si="361"/>
        <v>182.68714986219976</v>
      </c>
      <c r="Z1752" s="38">
        <f t="shared" si="362"/>
        <v>182.68714986219976</v>
      </c>
    </row>
    <row r="1753" spans="2:26" x14ac:dyDescent="0.3">
      <c r="B1753" s="5" t="s">
        <v>38</v>
      </c>
      <c r="C1753" s="5">
        <v>1745</v>
      </c>
      <c r="D1753" s="5">
        <v>268</v>
      </c>
      <c r="E1753" s="9">
        <v>93.8</v>
      </c>
      <c r="F1753" s="9">
        <f t="shared" si="353"/>
        <v>26.055555555555554</v>
      </c>
      <c r="G1753" s="48">
        <f t="shared" si="363"/>
        <v>-0.27777777777777779</v>
      </c>
      <c r="H1753" s="27">
        <f>$AC$17*G1753</f>
        <v>-52.916666666666671</v>
      </c>
      <c r="I1753" s="27">
        <f>($AG$17*$AC$17*$AI$17)</f>
        <v>37.376100000000001</v>
      </c>
      <c r="J1753" s="27">
        <f>0.5*$AH$17*$AF$17*F1753^2</f>
        <v>97.760444444444431</v>
      </c>
      <c r="K1753" s="30">
        <f t="shared" si="354"/>
        <v>82.219877777777754</v>
      </c>
      <c r="L1753" s="35">
        <f t="shared" si="351"/>
        <v>2.142284593209876</v>
      </c>
      <c r="M1753" s="35">
        <f t="shared" si="355"/>
        <v>2.142284593209876</v>
      </c>
      <c r="N1753" s="35">
        <f t="shared" si="356"/>
        <v>0</v>
      </c>
      <c r="O1753" s="35">
        <f t="shared" si="357"/>
        <v>0</v>
      </c>
      <c r="P1753" s="36">
        <f>SUM($M$8:M1753)</f>
        <v>2794.4292200138902</v>
      </c>
      <c r="Q1753" s="36">
        <f>SUM($N$8:N1753)</f>
        <v>-228.84592843611117</v>
      </c>
      <c r="R1753" s="36">
        <f t="shared" si="358"/>
        <v>228.84592843611117</v>
      </c>
      <c r="S1753" s="13"/>
      <c r="T1753" s="38">
        <f t="shared" si="359"/>
        <v>217.4036320143056</v>
      </c>
      <c r="U1753" s="38">
        <f t="shared" si="352"/>
        <v>206.53345041359032</v>
      </c>
      <c r="V1753" s="38">
        <f t="shared" si="360"/>
        <v>204.46811590945441</v>
      </c>
      <c r="W1753" s="38">
        <f t="shared" si="360"/>
        <v>202.42343475035986</v>
      </c>
      <c r="X1753" s="38">
        <f t="shared" si="361"/>
        <v>192.30226301284185</v>
      </c>
      <c r="Y1753" s="38">
        <f t="shared" si="361"/>
        <v>182.68714986219976</v>
      </c>
      <c r="Z1753" s="38">
        <f t="shared" si="362"/>
        <v>182.68714986219976</v>
      </c>
    </row>
    <row r="1754" spans="2:26" x14ac:dyDescent="0.3">
      <c r="B1754" s="5" t="s">
        <v>38</v>
      </c>
      <c r="C1754" s="5">
        <v>1746</v>
      </c>
      <c r="D1754" s="5">
        <v>269</v>
      </c>
      <c r="E1754" s="9">
        <v>92.8</v>
      </c>
      <c r="F1754" s="9">
        <f t="shared" si="353"/>
        <v>25.777777777777775</v>
      </c>
      <c r="G1754" s="48">
        <f t="shared" si="363"/>
        <v>-0.27777777777777779</v>
      </c>
      <c r="H1754" s="27">
        <f>$AC$17*G1754</f>
        <v>-52.916666666666671</v>
      </c>
      <c r="I1754" s="27">
        <f>($AG$17*$AC$17*$AI$17)</f>
        <v>37.376100000000001</v>
      </c>
      <c r="J1754" s="27">
        <f>0.5*$AH$17*$AF$17*F1754^2</f>
        <v>95.687111111111079</v>
      </c>
      <c r="K1754" s="30">
        <f t="shared" si="354"/>
        <v>80.146544444444402</v>
      </c>
      <c r="L1754" s="35">
        <f t="shared" si="351"/>
        <v>2.0659998123456775</v>
      </c>
      <c r="M1754" s="35">
        <f t="shared" si="355"/>
        <v>2.0659998123456775</v>
      </c>
      <c r="N1754" s="35">
        <f t="shared" si="356"/>
        <v>0</v>
      </c>
      <c r="O1754" s="35">
        <f t="shared" si="357"/>
        <v>0</v>
      </c>
      <c r="P1754" s="36">
        <f>SUM($M$8:M1754)</f>
        <v>2796.4952198262358</v>
      </c>
      <c r="Q1754" s="36">
        <f>SUM($N$8:N1754)</f>
        <v>-228.84592843611117</v>
      </c>
      <c r="R1754" s="36">
        <f t="shared" si="358"/>
        <v>228.84592843611117</v>
      </c>
      <c r="S1754" s="13"/>
      <c r="T1754" s="38">
        <f t="shared" si="359"/>
        <v>217.4036320143056</v>
      </c>
      <c r="U1754" s="38">
        <f t="shared" si="352"/>
        <v>206.53345041359032</v>
      </c>
      <c r="V1754" s="38">
        <f t="shared" si="360"/>
        <v>204.46811590945441</v>
      </c>
      <c r="W1754" s="38">
        <f t="shared" si="360"/>
        <v>202.42343475035986</v>
      </c>
      <c r="X1754" s="38">
        <f t="shared" si="361"/>
        <v>192.30226301284185</v>
      </c>
      <c r="Y1754" s="38">
        <f t="shared" si="361"/>
        <v>182.68714986219976</v>
      </c>
      <c r="Z1754" s="38">
        <f t="shared" si="362"/>
        <v>182.68714986219976</v>
      </c>
    </row>
    <row r="1755" spans="2:26" x14ac:dyDescent="0.3">
      <c r="B1755" s="5" t="s">
        <v>38</v>
      </c>
      <c r="C1755" s="5">
        <v>1747</v>
      </c>
      <c r="D1755" s="5">
        <v>270</v>
      </c>
      <c r="E1755" s="9">
        <v>91.8</v>
      </c>
      <c r="F1755" s="9">
        <f t="shared" si="353"/>
        <v>25.5</v>
      </c>
      <c r="G1755" s="48">
        <f t="shared" si="363"/>
        <v>-0.24999999999999961</v>
      </c>
      <c r="H1755" s="27">
        <f>$AC$17*G1755</f>
        <v>-47.624999999999929</v>
      </c>
      <c r="I1755" s="27">
        <f>($AG$17*$AC$17*$AI$17)</f>
        <v>37.376100000000001</v>
      </c>
      <c r="J1755" s="27">
        <f>0.5*$AH$17*$AF$17*F1755^2</f>
        <v>93.635999999999996</v>
      </c>
      <c r="K1755" s="30">
        <f t="shared" si="354"/>
        <v>83.387100000000061</v>
      </c>
      <c r="L1755" s="35">
        <f t="shared" si="351"/>
        <v>2.1263710500000017</v>
      </c>
      <c r="M1755" s="35">
        <f t="shared" si="355"/>
        <v>2.1263710500000017</v>
      </c>
      <c r="N1755" s="35">
        <f t="shared" si="356"/>
        <v>0</v>
      </c>
      <c r="O1755" s="35">
        <f t="shared" si="357"/>
        <v>0</v>
      </c>
      <c r="P1755" s="36">
        <f>SUM($M$8:M1755)</f>
        <v>2798.621590876236</v>
      </c>
      <c r="Q1755" s="36">
        <f>SUM($N$8:N1755)</f>
        <v>-228.84592843611117</v>
      </c>
      <c r="R1755" s="36">
        <f t="shared" si="358"/>
        <v>228.84592843611117</v>
      </c>
      <c r="S1755" s="13"/>
      <c r="T1755" s="38">
        <f t="shared" si="359"/>
        <v>217.4036320143056</v>
      </c>
      <c r="U1755" s="38">
        <f t="shared" si="352"/>
        <v>206.53345041359032</v>
      </c>
      <c r="V1755" s="38">
        <f t="shared" si="360"/>
        <v>204.46811590945441</v>
      </c>
      <c r="W1755" s="38">
        <f t="shared" si="360"/>
        <v>202.42343475035986</v>
      </c>
      <c r="X1755" s="38">
        <f t="shared" si="361"/>
        <v>192.30226301284185</v>
      </c>
      <c r="Y1755" s="38">
        <f t="shared" si="361"/>
        <v>182.68714986219976</v>
      </c>
      <c r="Z1755" s="38">
        <f t="shared" si="362"/>
        <v>182.68714986219976</v>
      </c>
    </row>
    <row r="1756" spans="2:26" x14ac:dyDescent="0.3">
      <c r="B1756" s="5" t="s">
        <v>38</v>
      </c>
      <c r="C1756" s="5">
        <v>1748</v>
      </c>
      <c r="D1756" s="5">
        <v>271</v>
      </c>
      <c r="E1756" s="9">
        <v>91</v>
      </c>
      <c r="F1756" s="9">
        <f t="shared" si="353"/>
        <v>25.277777777777779</v>
      </c>
      <c r="G1756" s="48">
        <f t="shared" si="363"/>
        <v>-0.22222222222222143</v>
      </c>
      <c r="H1756" s="27">
        <f>$AC$17*G1756</f>
        <v>-42.333333333333186</v>
      </c>
      <c r="I1756" s="27">
        <f>($AG$17*$AC$17*$AI$17)</f>
        <v>37.376100000000001</v>
      </c>
      <c r="J1756" s="27">
        <f>0.5*$AH$17*$AF$17*F1756^2</f>
        <v>92.011111111111106</v>
      </c>
      <c r="K1756" s="30">
        <f t="shared" si="354"/>
        <v>87.053877777777927</v>
      </c>
      <c r="L1756" s="35">
        <f t="shared" si="351"/>
        <v>2.2005285771604979</v>
      </c>
      <c r="M1756" s="35">
        <f t="shared" si="355"/>
        <v>2.2005285771604979</v>
      </c>
      <c r="N1756" s="35">
        <f t="shared" si="356"/>
        <v>0</v>
      </c>
      <c r="O1756" s="35">
        <f t="shared" si="357"/>
        <v>0</v>
      </c>
      <c r="P1756" s="36">
        <f>SUM($M$8:M1756)</f>
        <v>2800.8221194533967</v>
      </c>
      <c r="Q1756" s="36">
        <f>SUM($N$8:N1756)</f>
        <v>-228.84592843611117</v>
      </c>
      <c r="R1756" s="36">
        <f t="shared" si="358"/>
        <v>228.84592843611117</v>
      </c>
      <c r="S1756" s="13"/>
      <c r="T1756" s="38">
        <f t="shared" si="359"/>
        <v>217.4036320143056</v>
      </c>
      <c r="U1756" s="38">
        <f t="shared" si="352"/>
        <v>206.53345041359032</v>
      </c>
      <c r="V1756" s="38">
        <f t="shared" si="360"/>
        <v>204.46811590945441</v>
      </c>
      <c r="W1756" s="38">
        <f t="shared" si="360"/>
        <v>202.42343475035986</v>
      </c>
      <c r="X1756" s="38">
        <f t="shared" si="361"/>
        <v>192.30226301284185</v>
      </c>
      <c r="Y1756" s="38">
        <f t="shared" si="361"/>
        <v>182.68714986219976</v>
      </c>
      <c r="Z1756" s="38">
        <f t="shared" si="362"/>
        <v>182.68714986219976</v>
      </c>
    </row>
    <row r="1757" spans="2:26" x14ac:dyDescent="0.3">
      <c r="B1757" s="5" t="s">
        <v>38</v>
      </c>
      <c r="C1757" s="5">
        <v>1749</v>
      </c>
      <c r="D1757" s="5">
        <v>272</v>
      </c>
      <c r="E1757" s="9">
        <v>90.2</v>
      </c>
      <c r="F1757" s="9">
        <f t="shared" si="353"/>
        <v>25.055555555555557</v>
      </c>
      <c r="G1757" s="48">
        <f t="shared" si="363"/>
        <v>-0.19444444444444522</v>
      </c>
      <c r="H1757" s="27">
        <f>$AC$17*G1757</f>
        <v>-37.041666666666814</v>
      </c>
      <c r="I1757" s="27">
        <f>($AG$17*$AC$17*$AI$17)</f>
        <v>37.376100000000001</v>
      </c>
      <c r="J1757" s="27">
        <f>0.5*$AH$17*$AF$17*F1757^2</f>
        <v>90.400444444444446</v>
      </c>
      <c r="K1757" s="30">
        <f t="shared" si="354"/>
        <v>90.734877777777626</v>
      </c>
      <c r="L1757" s="35">
        <f t="shared" si="351"/>
        <v>2.2734127709876506</v>
      </c>
      <c r="M1757" s="35">
        <f t="shared" si="355"/>
        <v>2.2734127709876506</v>
      </c>
      <c r="N1757" s="35">
        <f t="shared" si="356"/>
        <v>0</v>
      </c>
      <c r="O1757" s="35">
        <f t="shared" si="357"/>
        <v>0</v>
      </c>
      <c r="P1757" s="36">
        <f>SUM($M$8:M1757)</f>
        <v>2803.0955322243844</v>
      </c>
      <c r="Q1757" s="36">
        <f>SUM($N$8:N1757)</f>
        <v>-228.84592843611117</v>
      </c>
      <c r="R1757" s="36">
        <f t="shared" si="358"/>
        <v>228.84592843611117</v>
      </c>
      <c r="S1757" s="13"/>
      <c r="T1757" s="38">
        <f t="shared" si="359"/>
        <v>217.4036320143056</v>
      </c>
      <c r="U1757" s="38">
        <f t="shared" si="352"/>
        <v>206.53345041359032</v>
      </c>
      <c r="V1757" s="38">
        <f t="shared" si="360"/>
        <v>204.46811590945441</v>
      </c>
      <c r="W1757" s="38">
        <f t="shared" si="360"/>
        <v>202.42343475035986</v>
      </c>
      <c r="X1757" s="38">
        <f t="shared" si="361"/>
        <v>192.30226301284185</v>
      </c>
      <c r="Y1757" s="38">
        <f t="shared" si="361"/>
        <v>182.68714986219976</v>
      </c>
      <c r="Z1757" s="38">
        <f t="shared" si="362"/>
        <v>182.68714986219976</v>
      </c>
    </row>
    <row r="1758" spans="2:26" x14ac:dyDescent="0.3">
      <c r="B1758" s="5" t="s">
        <v>38</v>
      </c>
      <c r="C1758" s="5">
        <v>1750</v>
      </c>
      <c r="D1758" s="5">
        <v>273</v>
      </c>
      <c r="E1758" s="9">
        <v>89.6</v>
      </c>
      <c r="F1758" s="9">
        <f t="shared" si="353"/>
        <v>24.888888888888886</v>
      </c>
      <c r="G1758" s="48">
        <f t="shared" si="363"/>
        <v>-0.15277777777777896</v>
      </c>
      <c r="H1758" s="27">
        <f>$AC$17*G1758</f>
        <v>-29.104166666666892</v>
      </c>
      <c r="I1758" s="27">
        <f>($AG$17*$AC$17*$AI$17)</f>
        <v>37.376100000000001</v>
      </c>
      <c r="J1758" s="27">
        <f>0.5*$AH$17*$AF$17*F1758^2</f>
        <v>89.201777777777735</v>
      </c>
      <c r="K1758" s="30">
        <f t="shared" si="354"/>
        <v>97.473711111110845</v>
      </c>
      <c r="L1758" s="35">
        <f t="shared" si="351"/>
        <v>2.4260123654320918</v>
      </c>
      <c r="M1758" s="35">
        <f t="shared" si="355"/>
        <v>2.4260123654320918</v>
      </c>
      <c r="N1758" s="35">
        <f t="shared" si="356"/>
        <v>0</v>
      </c>
      <c r="O1758" s="35">
        <f t="shared" si="357"/>
        <v>0</v>
      </c>
      <c r="P1758" s="36">
        <f>SUM($M$8:M1758)</f>
        <v>2805.5215445898166</v>
      </c>
      <c r="Q1758" s="36">
        <f>SUM($N$8:N1758)</f>
        <v>-228.84592843611117</v>
      </c>
      <c r="R1758" s="36">
        <f t="shared" si="358"/>
        <v>228.84592843611117</v>
      </c>
      <c r="S1758" s="13"/>
      <c r="T1758" s="38">
        <f t="shared" si="359"/>
        <v>217.4036320143056</v>
      </c>
      <c r="U1758" s="38">
        <f t="shared" si="352"/>
        <v>206.53345041359032</v>
      </c>
      <c r="V1758" s="38">
        <f t="shared" si="360"/>
        <v>204.46811590945441</v>
      </c>
      <c r="W1758" s="38">
        <f t="shared" si="360"/>
        <v>202.42343475035986</v>
      </c>
      <c r="X1758" s="38">
        <f t="shared" si="361"/>
        <v>192.30226301284185</v>
      </c>
      <c r="Y1758" s="38">
        <f t="shared" si="361"/>
        <v>182.68714986219976</v>
      </c>
      <c r="Z1758" s="38">
        <f t="shared" si="362"/>
        <v>182.68714986219976</v>
      </c>
    </row>
    <row r="1759" spans="2:26" x14ac:dyDescent="0.3">
      <c r="B1759" s="5" t="s">
        <v>38</v>
      </c>
      <c r="C1759" s="5">
        <v>1751</v>
      </c>
      <c r="D1759" s="5">
        <v>274</v>
      </c>
      <c r="E1759" s="9">
        <v>89.1</v>
      </c>
      <c r="F1759" s="9">
        <f t="shared" si="353"/>
        <v>24.749999999999996</v>
      </c>
      <c r="G1759" s="48">
        <f t="shared" si="363"/>
        <v>-0.1388888888888889</v>
      </c>
      <c r="H1759" s="27">
        <f>$AC$17*G1759</f>
        <v>-26.458333333333336</v>
      </c>
      <c r="I1759" s="27">
        <f>($AG$17*$AC$17*$AI$17)</f>
        <v>37.376100000000001</v>
      </c>
      <c r="J1759" s="27">
        <f>0.5*$AH$17*$AF$17*F1759^2</f>
        <v>88.208999999999961</v>
      </c>
      <c r="K1759" s="30">
        <f t="shared" si="354"/>
        <v>99.126766666666626</v>
      </c>
      <c r="L1759" s="35">
        <f t="shared" si="351"/>
        <v>2.4533874749999987</v>
      </c>
      <c r="M1759" s="35">
        <f t="shared" si="355"/>
        <v>2.4533874749999987</v>
      </c>
      <c r="N1759" s="35">
        <f t="shared" si="356"/>
        <v>0</v>
      </c>
      <c r="O1759" s="35">
        <f t="shared" si="357"/>
        <v>0</v>
      </c>
      <c r="P1759" s="36">
        <f>SUM($M$8:M1759)</f>
        <v>2807.9749320648166</v>
      </c>
      <c r="Q1759" s="36">
        <f>SUM($N$8:N1759)</f>
        <v>-228.84592843611117</v>
      </c>
      <c r="R1759" s="36">
        <f t="shared" si="358"/>
        <v>228.84592843611117</v>
      </c>
      <c r="S1759" s="13"/>
      <c r="T1759" s="38">
        <f t="shared" si="359"/>
        <v>217.4036320143056</v>
      </c>
      <c r="U1759" s="38">
        <f t="shared" si="352"/>
        <v>206.53345041359032</v>
      </c>
      <c r="V1759" s="38">
        <f t="shared" si="360"/>
        <v>204.46811590945441</v>
      </c>
      <c r="W1759" s="38">
        <f t="shared" si="360"/>
        <v>202.42343475035986</v>
      </c>
      <c r="X1759" s="38">
        <f t="shared" si="361"/>
        <v>192.30226301284185</v>
      </c>
      <c r="Y1759" s="38">
        <f t="shared" si="361"/>
        <v>182.68714986219976</v>
      </c>
      <c r="Z1759" s="38">
        <f t="shared" si="362"/>
        <v>182.68714986219976</v>
      </c>
    </row>
    <row r="1760" spans="2:26" x14ac:dyDescent="0.3">
      <c r="B1760" s="5" t="s">
        <v>38</v>
      </c>
      <c r="C1760" s="5">
        <v>1752</v>
      </c>
      <c r="D1760" s="5">
        <v>275</v>
      </c>
      <c r="E1760" s="9">
        <v>88.6</v>
      </c>
      <c r="F1760" s="9">
        <f t="shared" si="353"/>
        <v>24.611111111111107</v>
      </c>
      <c r="G1760" s="48">
        <f t="shared" si="363"/>
        <v>-0.1388888888888889</v>
      </c>
      <c r="H1760" s="27">
        <f>$AC$17*G1760</f>
        <v>-26.458333333333336</v>
      </c>
      <c r="I1760" s="27">
        <f>($AG$17*$AC$17*$AI$17)</f>
        <v>37.376100000000001</v>
      </c>
      <c r="J1760" s="27">
        <f>0.5*$AH$17*$AF$17*F1760^2</f>
        <v>87.221777777777746</v>
      </c>
      <c r="K1760" s="30">
        <f t="shared" si="354"/>
        <v>98.139544444444411</v>
      </c>
      <c r="L1760" s="35">
        <f t="shared" si="351"/>
        <v>2.4153232327160481</v>
      </c>
      <c r="M1760" s="35">
        <f t="shared" si="355"/>
        <v>2.4153232327160481</v>
      </c>
      <c r="N1760" s="35">
        <f t="shared" si="356"/>
        <v>0</v>
      </c>
      <c r="O1760" s="35">
        <f t="shared" si="357"/>
        <v>0</v>
      </c>
      <c r="P1760" s="36">
        <f>SUM($M$8:M1760)</f>
        <v>2810.3902552975328</v>
      </c>
      <c r="Q1760" s="36">
        <f>SUM($N$8:N1760)</f>
        <v>-228.84592843611117</v>
      </c>
      <c r="R1760" s="36">
        <f t="shared" si="358"/>
        <v>228.84592843611117</v>
      </c>
      <c r="S1760" s="13"/>
      <c r="T1760" s="38">
        <f t="shared" si="359"/>
        <v>217.4036320143056</v>
      </c>
      <c r="U1760" s="38">
        <f t="shared" si="352"/>
        <v>206.53345041359032</v>
      </c>
      <c r="V1760" s="38">
        <f t="shared" si="360"/>
        <v>204.46811590945441</v>
      </c>
      <c r="W1760" s="38">
        <f t="shared" si="360"/>
        <v>202.42343475035986</v>
      </c>
      <c r="X1760" s="38">
        <f t="shared" si="361"/>
        <v>192.30226301284185</v>
      </c>
      <c r="Y1760" s="38">
        <f t="shared" si="361"/>
        <v>182.68714986219976</v>
      </c>
      <c r="Z1760" s="38">
        <f t="shared" si="362"/>
        <v>182.68714986219976</v>
      </c>
    </row>
    <row r="1761" spans="2:26" x14ac:dyDescent="0.3">
      <c r="B1761" s="5" t="s">
        <v>38</v>
      </c>
      <c r="C1761" s="5">
        <v>1753</v>
      </c>
      <c r="D1761" s="5">
        <v>276</v>
      </c>
      <c r="E1761" s="9">
        <v>88.1</v>
      </c>
      <c r="F1761" s="9">
        <f t="shared" si="353"/>
        <v>24.472222222222221</v>
      </c>
      <c r="G1761" s="48">
        <f t="shared" si="363"/>
        <v>-0.1388888888888889</v>
      </c>
      <c r="H1761" s="27">
        <f>$AC$17*G1761</f>
        <v>-26.458333333333336</v>
      </c>
      <c r="I1761" s="27">
        <f>($AG$17*$AC$17*$AI$17)</f>
        <v>37.376100000000001</v>
      </c>
      <c r="J1761" s="27">
        <f>0.5*$AH$17*$AF$17*F1761^2</f>
        <v>86.240111111111105</v>
      </c>
      <c r="K1761" s="30">
        <f t="shared" si="354"/>
        <v>97.15787777777777</v>
      </c>
      <c r="L1761" s="35">
        <f t="shared" si="351"/>
        <v>2.3776691756172834</v>
      </c>
      <c r="M1761" s="35">
        <f t="shared" si="355"/>
        <v>2.3776691756172834</v>
      </c>
      <c r="N1761" s="35">
        <f t="shared" si="356"/>
        <v>0</v>
      </c>
      <c r="O1761" s="35">
        <f t="shared" si="357"/>
        <v>0</v>
      </c>
      <c r="P1761" s="36">
        <f>SUM($M$8:M1761)</f>
        <v>2812.7679244731503</v>
      </c>
      <c r="Q1761" s="36">
        <f>SUM($N$8:N1761)</f>
        <v>-228.84592843611117</v>
      </c>
      <c r="R1761" s="36">
        <f t="shared" si="358"/>
        <v>228.84592843611117</v>
      </c>
      <c r="S1761" s="13"/>
      <c r="T1761" s="38">
        <f t="shared" si="359"/>
        <v>217.4036320143056</v>
      </c>
      <c r="U1761" s="38">
        <f t="shared" si="352"/>
        <v>206.53345041359032</v>
      </c>
      <c r="V1761" s="38">
        <f t="shared" si="360"/>
        <v>204.46811590945441</v>
      </c>
      <c r="W1761" s="38">
        <f t="shared" si="360"/>
        <v>202.42343475035986</v>
      </c>
      <c r="X1761" s="38">
        <f t="shared" si="361"/>
        <v>192.30226301284185</v>
      </c>
      <c r="Y1761" s="38">
        <f t="shared" si="361"/>
        <v>182.68714986219976</v>
      </c>
      <c r="Z1761" s="38">
        <f t="shared" si="362"/>
        <v>182.68714986219976</v>
      </c>
    </row>
    <row r="1762" spans="2:26" x14ac:dyDescent="0.3">
      <c r="B1762" s="5" t="s">
        <v>38</v>
      </c>
      <c r="C1762" s="5">
        <v>1754</v>
      </c>
      <c r="D1762" s="5">
        <v>277</v>
      </c>
      <c r="E1762" s="9">
        <v>87.6</v>
      </c>
      <c r="F1762" s="9">
        <f t="shared" si="353"/>
        <v>24.333333333333332</v>
      </c>
      <c r="G1762" s="48">
        <f t="shared" si="363"/>
        <v>-0.1388888888888889</v>
      </c>
      <c r="H1762" s="27">
        <f>$AC$17*G1762</f>
        <v>-26.458333333333336</v>
      </c>
      <c r="I1762" s="27">
        <f>($AG$17*$AC$17*$AI$17)</f>
        <v>37.376100000000001</v>
      </c>
      <c r="J1762" s="27">
        <f>0.5*$AH$17*$AF$17*F1762^2</f>
        <v>85.263999999999996</v>
      </c>
      <c r="K1762" s="30">
        <f t="shared" si="354"/>
        <v>96.181766666666661</v>
      </c>
      <c r="L1762" s="35">
        <f t="shared" si="351"/>
        <v>2.3404229888888883</v>
      </c>
      <c r="M1762" s="35">
        <f t="shared" si="355"/>
        <v>2.3404229888888883</v>
      </c>
      <c r="N1762" s="35">
        <f t="shared" si="356"/>
        <v>0</v>
      </c>
      <c r="O1762" s="35">
        <f t="shared" si="357"/>
        <v>0</v>
      </c>
      <c r="P1762" s="36">
        <f>SUM($M$8:M1762)</f>
        <v>2815.1083474620391</v>
      </c>
      <c r="Q1762" s="36">
        <f>SUM($N$8:N1762)</f>
        <v>-228.84592843611117</v>
      </c>
      <c r="R1762" s="36">
        <f t="shared" si="358"/>
        <v>228.84592843611117</v>
      </c>
      <c r="S1762" s="13"/>
      <c r="T1762" s="38">
        <f t="shared" si="359"/>
        <v>217.4036320143056</v>
      </c>
      <c r="U1762" s="38">
        <f t="shared" si="352"/>
        <v>206.53345041359032</v>
      </c>
      <c r="V1762" s="38">
        <f t="shared" si="360"/>
        <v>204.46811590945441</v>
      </c>
      <c r="W1762" s="38">
        <f t="shared" si="360"/>
        <v>202.42343475035986</v>
      </c>
      <c r="X1762" s="38">
        <f t="shared" si="361"/>
        <v>192.30226301284185</v>
      </c>
      <c r="Y1762" s="38">
        <f t="shared" si="361"/>
        <v>182.68714986219976</v>
      </c>
      <c r="Z1762" s="38">
        <f t="shared" si="362"/>
        <v>182.68714986219976</v>
      </c>
    </row>
    <row r="1763" spans="2:26" x14ac:dyDescent="0.3">
      <c r="B1763" s="5" t="s">
        <v>38</v>
      </c>
      <c r="C1763" s="5">
        <v>1755</v>
      </c>
      <c r="D1763" s="5">
        <v>278</v>
      </c>
      <c r="E1763" s="9">
        <v>87.1</v>
      </c>
      <c r="F1763" s="9">
        <f t="shared" si="353"/>
        <v>24.194444444444443</v>
      </c>
      <c r="G1763" s="48">
        <f t="shared" si="363"/>
        <v>-0.1388888888888889</v>
      </c>
      <c r="H1763" s="27">
        <f>$AC$17*G1763</f>
        <v>-26.458333333333336</v>
      </c>
      <c r="I1763" s="27">
        <f>($AG$17*$AC$17*$AI$17)</f>
        <v>37.376100000000001</v>
      </c>
      <c r="J1763" s="27">
        <f>0.5*$AH$17*$AF$17*F1763^2</f>
        <v>84.293444444444418</v>
      </c>
      <c r="K1763" s="30">
        <f t="shared" si="354"/>
        <v>95.211211111111083</v>
      </c>
      <c r="L1763" s="35">
        <f t="shared" si="351"/>
        <v>2.3035823577160488</v>
      </c>
      <c r="M1763" s="35">
        <f t="shared" si="355"/>
        <v>2.3035823577160488</v>
      </c>
      <c r="N1763" s="35">
        <f t="shared" si="356"/>
        <v>0</v>
      </c>
      <c r="O1763" s="35">
        <f t="shared" si="357"/>
        <v>0</v>
      </c>
      <c r="P1763" s="36">
        <f>SUM($M$8:M1763)</f>
        <v>2817.4119298197552</v>
      </c>
      <c r="Q1763" s="36">
        <f>SUM($N$8:N1763)</f>
        <v>-228.84592843611117</v>
      </c>
      <c r="R1763" s="36">
        <f t="shared" si="358"/>
        <v>228.84592843611117</v>
      </c>
      <c r="S1763" s="13"/>
      <c r="T1763" s="38">
        <f t="shared" si="359"/>
        <v>217.4036320143056</v>
      </c>
      <c r="U1763" s="38">
        <f t="shared" si="352"/>
        <v>206.53345041359032</v>
      </c>
      <c r="V1763" s="38">
        <f t="shared" si="360"/>
        <v>204.46811590945441</v>
      </c>
      <c r="W1763" s="38">
        <f t="shared" si="360"/>
        <v>202.42343475035986</v>
      </c>
      <c r="X1763" s="38">
        <f t="shared" si="361"/>
        <v>192.30226301284185</v>
      </c>
      <c r="Y1763" s="38">
        <f t="shared" si="361"/>
        <v>182.68714986219976</v>
      </c>
      <c r="Z1763" s="38">
        <f t="shared" si="362"/>
        <v>182.68714986219976</v>
      </c>
    </row>
    <row r="1764" spans="2:26" x14ac:dyDescent="0.3">
      <c r="B1764" s="5" t="s">
        <v>38</v>
      </c>
      <c r="C1764" s="5">
        <v>1756</v>
      </c>
      <c r="D1764" s="5">
        <v>279</v>
      </c>
      <c r="E1764" s="9">
        <v>86.6</v>
      </c>
      <c r="F1764" s="9">
        <f t="shared" si="353"/>
        <v>24.055555555555554</v>
      </c>
      <c r="G1764" s="48">
        <f t="shared" si="363"/>
        <v>-0.1388888888888889</v>
      </c>
      <c r="H1764" s="27">
        <f>$AC$17*G1764</f>
        <v>-26.458333333333336</v>
      </c>
      <c r="I1764" s="27">
        <f>($AG$17*$AC$17*$AI$17)</f>
        <v>37.376100000000001</v>
      </c>
      <c r="J1764" s="27">
        <f>0.5*$AH$17*$AF$17*F1764^2</f>
        <v>83.328444444444415</v>
      </c>
      <c r="K1764" s="30">
        <f t="shared" si="354"/>
        <v>94.24621111111108</v>
      </c>
      <c r="L1764" s="35">
        <f t="shared" si="351"/>
        <v>2.2671449672839499</v>
      </c>
      <c r="M1764" s="35">
        <f t="shared" si="355"/>
        <v>2.2671449672839499</v>
      </c>
      <c r="N1764" s="35">
        <f t="shared" si="356"/>
        <v>0</v>
      </c>
      <c r="O1764" s="35">
        <f t="shared" si="357"/>
        <v>0</v>
      </c>
      <c r="P1764" s="36">
        <f>SUM($M$8:M1764)</f>
        <v>2819.6790747870391</v>
      </c>
      <c r="Q1764" s="36">
        <f>SUM($N$8:N1764)</f>
        <v>-228.84592843611117</v>
      </c>
      <c r="R1764" s="36">
        <f t="shared" si="358"/>
        <v>228.84592843611117</v>
      </c>
      <c r="S1764" s="13"/>
      <c r="T1764" s="38">
        <f t="shared" si="359"/>
        <v>217.4036320143056</v>
      </c>
      <c r="U1764" s="38">
        <f t="shared" si="352"/>
        <v>206.53345041359032</v>
      </c>
      <c r="V1764" s="38">
        <f t="shared" si="360"/>
        <v>204.46811590945441</v>
      </c>
      <c r="W1764" s="38">
        <f t="shared" si="360"/>
        <v>202.42343475035986</v>
      </c>
      <c r="X1764" s="38">
        <f t="shared" si="361"/>
        <v>192.30226301284185</v>
      </c>
      <c r="Y1764" s="38">
        <f t="shared" si="361"/>
        <v>182.68714986219976</v>
      </c>
      <c r="Z1764" s="38">
        <f t="shared" si="362"/>
        <v>182.68714986219976</v>
      </c>
    </row>
    <row r="1765" spans="2:26" x14ac:dyDescent="0.3">
      <c r="B1765" s="5" t="s">
        <v>38</v>
      </c>
      <c r="C1765" s="5">
        <v>1757</v>
      </c>
      <c r="D1765" s="5">
        <v>280</v>
      </c>
      <c r="E1765" s="9">
        <v>86.1</v>
      </c>
      <c r="F1765" s="9">
        <f t="shared" si="353"/>
        <v>23.916666666666664</v>
      </c>
      <c r="G1765" s="48">
        <f t="shared" si="363"/>
        <v>-0.15277777777777699</v>
      </c>
      <c r="H1765" s="27">
        <f>$AC$17*G1765</f>
        <v>-29.104166666666515</v>
      </c>
      <c r="I1765" s="27">
        <f>($AG$17*$AC$17*$AI$17)</f>
        <v>37.376100000000001</v>
      </c>
      <c r="J1765" s="27">
        <f>0.5*$AH$17*$AF$17*F1765^2</f>
        <v>82.368999999999986</v>
      </c>
      <c r="K1765" s="30">
        <f t="shared" si="354"/>
        <v>90.640933333333464</v>
      </c>
      <c r="L1765" s="35">
        <f t="shared" si="351"/>
        <v>2.1678289888888918</v>
      </c>
      <c r="M1765" s="35">
        <f t="shared" si="355"/>
        <v>2.1678289888888918</v>
      </c>
      <c r="N1765" s="35">
        <f t="shared" si="356"/>
        <v>0</v>
      </c>
      <c r="O1765" s="35">
        <f t="shared" si="357"/>
        <v>0</v>
      </c>
      <c r="P1765" s="36">
        <f>SUM($M$8:M1765)</f>
        <v>2821.8469037759278</v>
      </c>
      <c r="Q1765" s="36">
        <f>SUM($N$8:N1765)</f>
        <v>-228.84592843611117</v>
      </c>
      <c r="R1765" s="36">
        <f t="shared" si="358"/>
        <v>228.84592843611117</v>
      </c>
      <c r="S1765" s="13"/>
      <c r="T1765" s="38">
        <f t="shared" si="359"/>
        <v>217.4036320143056</v>
      </c>
      <c r="U1765" s="38">
        <f t="shared" si="352"/>
        <v>206.53345041359032</v>
      </c>
      <c r="V1765" s="38">
        <f t="shared" si="360"/>
        <v>204.46811590945441</v>
      </c>
      <c r="W1765" s="38">
        <f t="shared" si="360"/>
        <v>202.42343475035986</v>
      </c>
      <c r="X1765" s="38">
        <f t="shared" si="361"/>
        <v>192.30226301284185</v>
      </c>
      <c r="Y1765" s="38">
        <f t="shared" si="361"/>
        <v>182.68714986219976</v>
      </c>
      <c r="Z1765" s="38">
        <f t="shared" si="362"/>
        <v>182.68714986219976</v>
      </c>
    </row>
    <row r="1766" spans="2:26" x14ac:dyDescent="0.3">
      <c r="B1766" s="5" t="s">
        <v>38</v>
      </c>
      <c r="C1766" s="5">
        <v>1758</v>
      </c>
      <c r="D1766" s="5">
        <v>281</v>
      </c>
      <c r="E1766" s="9">
        <v>85.5</v>
      </c>
      <c r="F1766" s="9">
        <f t="shared" si="353"/>
        <v>23.75</v>
      </c>
      <c r="G1766" s="48">
        <f t="shared" si="363"/>
        <v>-0.15277777777777699</v>
      </c>
      <c r="H1766" s="27">
        <f>$AC$17*G1766</f>
        <v>-29.104166666666515</v>
      </c>
      <c r="I1766" s="27">
        <f>($AG$17*$AC$17*$AI$17)</f>
        <v>37.376100000000001</v>
      </c>
      <c r="J1766" s="27">
        <f>0.5*$AH$17*$AF$17*F1766^2</f>
        <v>81.224999999999994</v>
      </c>
      <c r="K1766" s="30">
        <f t="shared" si="354"/>
        <v>89.496933333333487</v>
      </c>
      <c r="L1766" s="35">
        <f t="shared" si="351"/>
        <v>2.1255521666666706</v>
      </c>
      <c r="M1766" s="35">
        <f t="shared" si="355"/>
        <v>2.1255521666666706</v>
      </c>
      <c r="N1766" s="35">
        <f t="shared" si="356"/>
        <v>0</v>
      </c>
      <c r="O1766" s="35">
        <f t="shared" si="357"/>
        <v>0</v>
      </c>
      <c r="P1766" s="36">
        <f>SUM($M$8:M1766)</f>
        <v>2823.9724559425945</v>
      </c>
      <c r="Q1766" s="36">
        <f>SUM($N$8:N1766)</f>
        <v>-228.84592843611117</v>
      </c>
      <c r="R1766" s="36">
        <f t="shared" si="358"/>
        <v>228.84592843611117</v>
      </c>
      <c r="S1766" s="13"/>
      <c r="T1766" s="38">
        <f t="shared" si="359"/>
        <v>217.4036320143056</v>
      </c>
      <c r="U1766" s="38">
        <f t="shared" si="352"/>
        <v>206.53345041359032</v>
      </c>
      <c r="V1766" s="38">
        <f t="shared" si="360"/>
        <v>204.46811590945441</v>
      </c>
      <c r="W1766" s="38">
        <f t="shared" si="360"/>
        <v>202.42343475035986</v>
      </c>
      <c r="X1766" s="38">
        <f t="shared" si="361"/>
        <v>192.30226301284185</v>
      </c>
      <c r="Y1766" s="38">
        <f t="shared" si="361"/>
        <v>182.68714986219976</v>
      </c>
      <c r="Z1766" s="38">
        <f t="shared" si="362"/>
        <v>182.68714986219976</v>
      </c>
    </row>
    <row r="1767" spans="2:26" x14ac:dyDescent="0.3">
      <c r="B1767" s="5" t="s">
        <v>38</v>
      </c>
      <c r="C1767" s="5">
        <v>1759</v>
      </c>
      <c r="D1767" s="5">
        <v>282</v>
      </c>
      <c r="E1767" s="9">
        <v>85</v>
      </c>
      <c r="F1767" s="9">
        <f t="shared" si="353"/>
        <v>23.611111111111111</v>
      </c>
      <c r="G1767" s="48">
        <f t="shared" si="363"/>
        <v>-0.15277777777777699</v>
      </c>
      <c r="H1767" s="27">
        <f>$AC$17*G1767</f>
        <v>-29.104166666666515</v>
      </c>
      <c r="I1767" s="27">
        <f>($AG$17*$AC$17*$AI$17)</f>
        <v>37.376100000000001</v>
      </c>
      <c r="J1767" s="27">
        <f>0.5*$AH$17*$AF$17*F1767^2</f>
        <v>80.277777777777771</v>
      </c>
      <c r="K1767" s="30">
        <f t="shared" si="354"/>
        <v>88.549711111111264</v>
      </c>
      <c r="L1767" s="35">
        <f t="shared" si="351"/>
        <v>2.0907570679012384</v>
      </c>
      <c r="M1767" s="35">
        <f t="shared" si="355"/>
        <v>2.0907570679012384</v>
      </c>
      <c r="N1767" s="35">
        <f t="shared" si="356"/>
        <v>0</v>
      </c>
      <c r="O1767" s="35">
        <f t="shared" si="357"/>
        <v>0</v>
      </c>
      <c r="P1767" s="36">
        <f>SUM($M$8:M1767)</f>
        <v>2826.0632130104959</v>
      </c>
      <c r="Q1767" s="36">
        <f>SUM($N$8:N1767)</f>
        <v>-228.84592843611117</v>
      </c>
      <c r="R1767" s="36">
        <f t="shared" si="358"/>
        <v>228.84592843611117</v>
      </c>
      <c r="S1767" s="13"/>
      <c r="T1767" s="38">
        <f t="shared" si="359"/>
        <v>217.4036320143056</v>
      </c>
      <c r="U1767" s="38">
        <f t="shared" si="352"/>
        <v>206.53345041359032</v>
      </c>
      <c r="V1767" s="38">
        <f t="shared" si="360"/>
        <v>204.46811590945441</v>
      </c>
      <c r="W1767" s="38">
        <f t="shared" si="360"/>
        <v>202.42343475035986</v>
      </c>
      <c r="X1767" s="38">
        <f t="shared" si="361"/>
        <v>192.30226301284185</v>
      </c>
      <c r="Y1767" s="38">
        <f t="shared" si="361"/>
        <v>182.68714986219976</v>
      </c>
      <c r="Z1767" s="38">
        <f t="shared" si="362"/>
        <v>182.68714986219976</v>
      </c>
    </row>
    <row r="1768" spans="2:26" x14ac:dyDescent="0.3">
      <c r="B1768" s="5" t="s">
        <v>38</v>
      </c>
      <c r="C1768" s="5">
        <v>1760</v>
      </c>
      <c r="D1768" s="5">
        <v>283</v>
      </c>
      <c r="E1768" s="9">
        <v>84.4</v>
      </c>
      <c r="F1768" s="9">
        <f t="shared" si="353"/>
        <v>23.444444444444446</v>
      </c>
      <c r="G1768" s="48">
        <f t="shared" si="363"/>
        <v>-0.16666666666666705</v>
      </c>
      <c r="H1768" s="27">
        <f>$AC$17*G1768</f>
        <v>-31.750000000000071</v>
      </c>
      <c r="I1768" s="27">
        <f>($AG$17*$AC$17*$AI$17)</f>
        <v>37.376100000000001</v>
      </c>
      <c r="J1768" s="27">
        <f>0.5*$AH$17*$AF$17*F1768^2</f>
        <v>79.148444444444451</v>
      </c>
      <c r="K1768" s="30">
        <f t="shared" si="354"/>
        <v>84.774544444444388</v>
      </c>
      <c r="L1768" s="35">
        <f t="shared" si="351"/>
        <v>1.987492097530863</v>
      </c>
      <c r="M1768" s="35">
        <f t="shared" si="355"/>
        <v>1.987492097530863</v>
      </c>
      <c r="N1768" s="35">
        <f t="shared" si="356"/>
        <v>0</v>
      </c>
      <c r="O1768" s="35">
        <f t="shared" si="357"/>
        <v>0</v>
      </c>
      <c r="P1768" s="36">
        <f>SUM($M$8:M1768)</f>
        <v>2828.0507051080267</v>
      </c>
      <c r="Q1768" s="36">
        <f>SUM($N$8:N1768)</f>
        <v>-228.84592843611117</v>
      </c>
      <c r="R1768" s="36">
        <f t="shared" si="358"/>
        <v>228.84592843611117</v>
      </c>
      <c r="S1768" s="13"/>
      <c r="T1768" s="38">
        <f t="shared" si="359"/>
        <v>217.4036320143056</v>
      </c>
      <c r="U1768" s="38">
        <f t="shared" si="352"/>
        <v>206.53345041359032</v>
      </c>
      <c r="V1768" s="38">
        <f t="shared" si="360"/>
        <v>204.46811590945441</v>
      </c>
      <c r="W1768" s="38">
        <f t="shared" si="360"/>
        <v>202.42343475035986</v>
      </c>
      <c r="X1768" s="38">
        <f t="shared" si="361"/>
        <v>192.30226301284185</v>
      </c>
      <c r="Y1768" s="38">
        <f t="shared" si="361"/>
        <v>182.68714986219976</v>
      </c>
      <c r="Z1768" s="38">
        <f t="shared" si="362"/>
        <v>182.68714986219976</v>
      </c>
    </row>
    <row r="1769" spans="2:26" x14ac:dyDescent="0.3">
      <c r="B1769" s="5" t="s">
        <v>38</v>
      </c>
      <c r="C1769" s="5">
        <v>1761</v>
      </c>
      <c r="D1769" s="5">
        <v>284</v>
      </c>
      <c r="E1769" s="9">
        <v>83.8</v>
      </c>
      <c r="F1769" s="9">
        <f t="shared" si="353"/>
        <v>23.277777777777775</v>
      </c>
      <c r="G1769" s="48">
        <f t="shared" si="363"/>
        <v>-0.16666666666666705</v>
      </c>
      <c r="H1769" s="27">
        <f>$AC$17*G1769</f>
        <v>-31.750000000000071</v>
      </c>
      <c r="I1769" s="27">
        <f>($AG$17*$AC$17*$AI$17)</f>
        <v>37.376100000000001</v>
      </c>
      <c r="J1769" s="27">
        <f>0.5*$AH$17*$AF$17*F1769^2</f>
        <v>78.027111111111097</v>
      </c>
      <c r="K1769" s="30">
        <f t="shared" si="354"/>
        <v>83.653211111111034</v>
      </c>
      <c r="L1769" s="35">
        <f t="shared" si="351"/>
        <v>1.9472608586419733</v>
      </c>
      <c r="M1769" s="35">
        <f t="shared" si="355"/>
        <v>1.9472608586419733</v>
      </c>
      <c r="N1769" s="35">
        <f t="shared" si="356"/>
        <v>0</v>
      </c>
      <c r="O1769" s="35">
        <f t="shared" si="357"/>
        <v>0</v>
      </c>
      <c r="P1769" s="36">
        <f>SUM($M$8:M1769)</f>
        <v>2829.9979659666687</v>
      </c>
      <c r="Q1769" s="36">
        <f>SUM($N$8:N1769)</f>
        <v>-228.84592843611117</v>
      </c>
      <c r="R1769" s="36">
        <f t="shared" si="358"/>
        <v>228.84592843611117</v>
      </c>
      <c r="S1769" s="13"/>
      <c r="T1769" s="38">
        <f t="shared" si="359"/>
        <v>217.4036320143056</v>
      </c>
      <c r="U1769" s="38">
        <f t="shared" si="352"/>
        <v>206.53345041359032</v>
      </c>
      <c r="V1769" s="38">
        <f t="shared" si="360"/>
        <v>204.46811590945441</v>
      </c>
      <c r="W1769" s="38">
        <f t="shared" si="360"/>
        <v>202.42343475035986</v>
      </c>
      <c r="X1769" s="38">
        <f t="shared" si="361"/>
        <v>192.30226301284185</v>
      </c>
      <c r="Y1769" s="38">
        <f t="shared" si="361"/>
        <v>182.68714986219976</v>
      </c>
      <c r="Z1769" s="38">
        <f t="shared" si="362"/>
        <v>182.68714986219976</v>
      </c>
    </row>
    <row r="1770" spans="2:26" x14ac:dyDescent="0.3">
      <c r="B1770" s="5" t="s">
        <v>38</v>
      </c>
      <c r="C1770" s="5">
        <v>1762</v>
      </c>
      <c r="D1770" s="5">
        <v>285</v>
      </c>
      <c r="E1770" s="9">
        <v>83.2</v>
      </c>
      <c r="F1770" s="9">
        <f t="shared" si="353"/>
        <v>23.111111111111111</v>
      </c>
      <c r="G1770" s="48">
        <f t="shared" si="363"/>
        <v>-0.16666666666666705</v>
      </c>
      <c r="H1770" s="27">
        <f>$AC$17*G1770</f>
        <v>-31.750000000000071</v>
      </c>
      <c r="I1770" s="27">
        <f>($AG$17*$AC$17*$AI$17)</f>
        <v>37.376100000000001</v>
      </c>
      <c r="J1770" s="27">
        <f>0.5*$AH$17*$AF$17*F1770^2</f>
        <v>76.913777777777767</v>
      </c>
      <c r="K1770" s="30">
        <f t="shared" si="354"/>
        <v>82.53987777777769</v>
      </c>
      <c r="L1770" s="35">
        <f t="shared" si="351"/>
        <v>1.9075882864197511</v>
      </c>
      <c r="M1770" s="35">
        <f t="shared" si="355"/>
        <v>1.9075882864197511</v>
      </c>
      <c r="N1770" s="35">
        <f t="shared" si="356"/>
        <v>0</v>
      </c>
      <c r="O1770" s="35">
        <f t="shared" si="357"/>
        <v>0</v>
      </c>
      <c r="P1770" s="36">
        <f>SUM($M$8:M1770)</f>
        <v>2831.9055542530887</v>
      </c>
      <c r="Q1770" s="36">
        <f>SUM($N$8:N1770)</f>
        <v>-228.84592843611117</v>
      </c>
      <c r="R1770" s="36">
        <f t="shared" si="358"/>
        <v>228.84592843611117</v>
      </c>
      <c r="S1770" s="13"/>
      <c r="T1770" s="38">
        <f t="shared" si="359"/>
        <v>217.4036320143056</v>
      </c>
      <c r="U1770" s="38">
        <f t="shared" si="352"/>
        <v>206.53345041359032</v>
      </c>
      <c r="V1770" s="38">
        <f t="shared" si="360"/>
        <v>204.46811590945441</v>
      </c>
      <c r="W1770" s="38">
        <f t="shared" si="360"/>
        <v>202.42343475035986</v>
      </c>
      <c r="X1770" s="38">
        <f t="shared" si="361"/>
        <v>192.30226301284185</v>
      </c>
      <c r="Y1770" s="38">
        <f t="shared" si="361"/>
        <v>182.68714986219976</v>
      </c>
      <c r="Z1770" s="38">
        <f t="shared" si="362"/>
        <v>182.68714986219976</v>
      </c>
    </row>
    <row r="1771" spans="2:26" x14ac:dyDescent="0.3">
      <c r="B1771" s="5" t="s">
        <v>38</v>
      </c>
      <c r="C1771" s="5">
        <v>1763</v>
      </c>
      <c r="D1771" s="5">
        <v>286</v>
      </c>
      <c r="E1771" s="9">
        <v>82.6</v>
      </c>
      <c r="F1771" s="9">
        <f t="shared" si="353"/>
        <v>22.944444444444443</v>
      </c>
      <c r="G1771" s="48">
        <f t="shared" si="363"/>
        <v>-0.16666666666666705</v>
      </c>
      <c r="H1771" s="27">
        <f>$AC$17*G1771</f>
        <v>-31.750000000000071</v>
      </c>
      <c r="I1771" s="27">
        <f>($AG$17*$AC$17*$AI$17)</f>
        <v>37.376100000000001</v>
      </c>
      <c r="J1771" s="27">
        <f>0.5*$AH$17*$AF$17*F1771^2</f>
        <v>75.808444444444433</v>
      </c>
      <c r="K1771" s="30">
        <f t="shared" si="354"/>
        <v>81.434544444444356</v>
      </c>
      <c r="L1771" s="35">
        <f t="shared" si="351"/>
        <v>1.8684703808641954</v>
      </c>
      <c r="M1771" s="35">
        <f t="shared" si="355"/>
        <v>1.8684703808641954</v>
      </c>
      <c r="N1771" s="35">
        <f t="shared" si="356"/>
        <v>0</v>
      </c>
      <c r="O1771" s="35">
        <f t="shared" si="357"/>
        <v>0</v>
      </c>
      <c r="P1771" s="36">
        <f>SUM($M$8:M1771)</f>
        <v>2833.7740246339526</v>
      </c>
      <c r="Q1771" s="36">
        <f>SUM($N$8:N1771)</f>
        <v>-228.84592843611117</v>
      </c>
      <c r="R1771" s="36">
        <f t="shared" si="358"/>
        <v>228.84592843611117</v>
      </c>
      <c r="S1771" s="13"/>
      <c r="T1771" s="38">
        <f t="shared" si="359"/>
        <v>217.4036320143056</v>
      </c>
      <c r="U1771" s="38">
        <f t="shared" si="352"/>
        <v>206.53345041359032</v>
      </c>
      <c r="V1771" s="38">
        <f t="shared" si="360"/>
        <v>204.46811590945441</v>
      </c>
      <c r="W1771" s="38">
        <f t="shared" si="360"/>
        <v>202.42343475035986</v>
      </c>
      <c r="X1771" s="38">
        <f t="shared" si="361"/>
        <v>192.30226301284185</v>
      </c>
      <c r="Y1771" s="38">
        <f t="shared" si="361"/>
        <v>182.68714986219976</v>
      </c>
      <c r="Z1771" s="38">
        <f t="shared" si="362"/>
        <v>182.68714986219976</v>
      </c>
    </row>
    <row r="1772" spans="2:26" x14ac:dyDescent="0.3">
      <c r="B1772" s="5" t="s">
        <v>38</v>
      </c>
      <c r="C1772" s="5">
        <v>1764</v>
      </c>
      <c r="D1772" s="5">
        <v>287</v>
      </c>
      <c r="E1772" s="9">
        <v>82</v>
      </c>
      <c r="F1772" s="9">
        <f t="shared" si="353"/>
        <v>22.777777777777779</v>
      </c>
      <c r="G1772" s="48">
        <f t="shared" si="363"/>
        <v>-0.18055555555555516</v>
      </c>
      <c r="H1772" s="27">
        <f>$AC$17*G1772</f>
        <v>-34.395833333333258</v>
      </c>
      <c r="I1772" s="27">
        <f>($AG$17*$AC$17*$AI$17)</f>
        <v>37.376100000000001</v>
      </c>
      <c r="J1772" s="27">
        <f>0.5*$AH$17*$AF$17*F1772^2</f>
        <v>74.711111111111123</v>
      </c>
      <c r="K1772" s="30">
        <f t="shared" si="354"/>
        <v>77.691377777777859</v>
      </c>
      <c r="L1772" s="35">
        <f t="shared" si="351"/>
        <v>1.7696369382716068</v>
      </c>
      <c r="M1772" s="35">
        <f t="shared" si="355"/>
        <v>1.7696369382716068</v>
      </c>
      <c r="N1772" s="35">
        <f t="shared" si="356"/>
        <v>0</v>
      </c>
      <c r="O1772" s="35">
        <f t="shared" si="357"/>
        <v>0</v>
      </c>
      <c r="P1772" s="36">
        <f>SUM($M$8:M1772)</f>
        <v>2835.5436615722242</v>
      </c>
      <c r="Q1772" s="36">
        <f>SUM($N$8:N1772)</f>
        <v>-228.84592843611117</v>
      </c>
      <c r="R1772" s="36">
        <f t="shared" si="358"/>
        <v>228.84592843611117</v>
      </c>
      <c r="S1772" s="13"/>
      <c r="T1772" s="38">
        <f t="shared" si="359"/>
        <v>217.4036320143056</v>
      </c>
      <c r="U1772" s="38">
        <f t="shared" si="352"/>
        <v>206.53345041359032</v>
      </c>
      <c r="V1772" s="38">
        <f t="shared" si="360"/>
        <v>204.46811590945441</v>
      </c>
      <c r="W1772" s="38">
        <f t="shared" si="360"/>
        <v>202.42343475035986</v>
      </c>
      <c r="X1772" s="38">
        <f t="shared" si="361"/>
        <v>192.30226301284185</v>
      </c>
      <c r="Y1772" s="38">
        <f t="shared" si="361"/>
        <v>182.68714986219976</v>
      </c>
      <c r="Z1772" s="38">
        <f t="shared" si="362"/>
        <v>182.68714986219976</v>
      </c>
    </row>
    <row r="1773" spans="2:26" x14ac:dyDescent="0.3">
      <c r="B1773" s="5" t="s">
        <v>38</v>
      </c>
      <c r="C1773" s="5">
        <v>1765</v>
      </c>
      <c r="D1773" s="5">
        <v>288</v>
      </c>
      <c r="E1773" s="9">
        <v>81.3</v>
      </c>
      <c r="F1773" s="9">
        <f t="shared" si="353"/>
        <v>22.583333333333332</v>
      </c>
      <c r="G1773" s="48">
        <f t="shared" si="363"/>
        <v>-0.22222222222222143</v>
      </c>
      <c r="H1773" s="27">
        <f>$AC$17*G1773</f>
        <v>-42.333333333333186</v>
      </c>
      <c r="I1773" s="27">
        <f>($AG$17*$AC$17*$AI$17)</f>
        <v>37.376100000000001</v>
      </c>
      <c r="J1773" s="27">
        <f>0.5*$AH$17*$AF$17*F1773^2</f>
        <v>73.440999999999988</v>
      </c>
      <c r="K1773" s="30">
        <f t="shared" si="354"/>
        <v>68.48376666666681</v>
      </c>
      <c r="L1773" s="35">
        <f t="shared" si="351"/>
        <v>1.5465917305555588</v>
      </c>
      <c r="M1773" s="35">
        <f t="shared" si="355"/>
        <v>1.5465917305555588</v>
      </c>
      <c r="N1773" s="35">
        <f t="shared" si="356"/>
        <v>0</v>
      </c>
      <c r="O1773" s="35">
        <f t="shared" si="357"/>
        <v>0</v>
      </c>
      <c r="P1773" s="36">
        <f>SUM($M$8:M1773)</f>
        <v>2837.0902533027797</v>
      </c>
      <c r="Q1773" s="36">
        <f>SUM($N$8:N1773)</f>
        <v>-228.84592843611117</v>
      </c>
      <c r="R1773" s="36">
        <f t="shared" si="358"/>
        <v>228.84592843611117</v>
      </c>
      <c r="S1773" s="13"/>
      <c r="T1773" s="38">
        <f t="shared" si="359"/>
        <v>217.4036320143056</v>
      </c>
      <c r="U1773" s="38">
        <f t="shared" si="352"/>
        <v>206.53345041359032</v>
      </c>
      <c r="V1773" s="38">
        <f t="shared" si="360"/>
        <v>204.46811590945441</v>
      </c>
      <c r="W1773" s="38">
        <f t="shared" si="360"/>
        <v>202.42343475035986</v>
      </c>
      <c r="X1773" s="38">
        <f t="shared" si="361"/>
        <v>192.30226301284185</v>
      </c>
      <c r="Y1773" s="38">
        <f t="shared" si="361"/>
        <v>182.68714986219976</v>
      </c>
      <c r="Z1773" s="38">
        <f t="shared" si="362"/>
        <v>182.68714986219976</v>
      </c>
    </row>
    <row r="1774" spans="2:26" x14ac:dyDescent="0.3">
      <c r="B1774" s="5" t="s">
        <v>38</v>
      </c>
      <c r="C1774" s="5">
        <v>1766</v>
      </c>
      <c r="D1774" s="5">
        <v>289</v>
      </c>
      <c r="E1774" s="9">
        <v>80.400000000000006</v>
      </c>
      <c r="F1774" s="9">
        <f t="shared" si="353"/>
        <v>22.333333333333336</v>
      </c>
      <c r="G1774" s="48">
        <f t="shared" si="363"/>
        <v>-0.30555555555555597</v>
      </c>
      <c r="H1774" s="27">
        <f>$AC$17*G1774</f>
        <v>-58.208333333333414</v>
      </c>
      <c r="I1774" s="27">
        <f>($AG$17*$AC$17*$AI$17)</f>
        <v>37.376100000000001</v>
      </c>
      <c r="J1774" s="27">
        <f>0.5*$AH$17*$AF$17*F1774^2</f>
        <v>71.824000000000012</v>
      </c>
      <c r="K1774" s="30">
        <f t="shared" si="354"/>
        <v>50.991766666666599</v>
      </c>
      <c r="L1774" s="35">
        <f t="shared" si="351"/>
        <v>1.1388161222222208</v>
      </c>
      <c r="M1774" s="35">
        <f t="shared" si="355"/>
        <v>1.1388161222222208</v>
      </c>
      <c r="N1774" s="35">
        <f t="shared" si="356"/>
        <v>0</v>
      </c>
      <c r="O1774" s="35">
        <f t="shared" si="357"/>
        <v>0</v>
      </c>
      <c r="P1774" s="36">
        <f>SUM($M$8:M1774)</f>
        <v>2838.2290694250019</v>
      </c>
      <c r="Q1774" s="36">
        <f>SUM($N$8:N1774)</f>
        <v>-228.84592843611117</v>
      </c>
      <c r="R1774" s="36">
        <f t="shared" si="358"/>
        <v>228.84592843611117</v>
      </c>
      <c r="S1774" s="13"/>
      <c r="T1774" s="38">
        <f t="shared" si="359"/>
        <v>217.4036320143056</v>
      </c>
      <c r="U1774" s="38">
        <f t="shared" si="352"/>
        <v>206.53345041359032</v>
      </c>
      <c r="V1774" s="38">
        <f t="shared" si="360"/>
        <v>204.46811590945441</v>
      </c>
      <c r="W1774" s="38">
        <f t="shared" si="360"/>
        <v>202.42343475035986</v>
      </c>
      <c r="X1774" s="38">
        <f t="shared" si="361"/>
        <v>192.30226301284185</v>
      </c>
      <c r="Y1774" s="38">
        <f t="shared" si="361"/>
        <v>182.68714986219976</v>
      </c>
      <c r="Z1774" s="38">
        <f t="shared" si="362"/>
        <v>182.68714986219976</v>
      </c>
    </row>
    <row r="1775" spans="2:26" x14ac:dyDescent="0.3">
      <c r="B1775" s="5" t="s">
        <v>38</v>
      </c>
      <c r="C1775" s="5">
        <v>1767</v>
      </c>
      <c r="D1775" s="5">
        <v>290</v>
      </c>
      <c r="E1775" s="9">
        <v>79.099999999999994</v>
      </c>
      <c r="F1775" s="9">
        <f t="shared" si="353"/>
        <v>21.972222222222221</v>
      </c>
      <c r="G1775" s="48">
        <f t="shared" si="363"/>
        <v>-0.41666666666666663</v>
      </c>
      <c r="H1775" s="27">
        <f>$AC$17*G1775</f>
        <v>-79.375</v>
      </c>
      <c r="I1775" s="27">
        <f>($AG$17*$AC$17*$AI$17)</f>
        <v>37.376100000000001</v>
      </c>
      <c r="J1775" s="27">
        <f>0.5*$AH$17*$AF$17*F1775^2</f>
        <v>69.520111111111092</v>
      </c>
      <c r="K1775" s="30">
        <f t="shared" si="354"/>
        <v>27.521211111111093</v>
      </c>
      <c r="L1775" s="35">
        <f t="shared" si="351"/>
        <v>0.60470216635802421</v>
      </c>
      <c r="M1775" s="35">
        <f t="shared" si="355"/>
        <v>0.60470216635802421</v>
      </c>
      <c r="N1775" s="35">
        <f t="shared" si="356"/>
        <v>0</v>
      </c>
      <c r="O1775" s="35">
        <f t="shared" si="357"/>
        <v>0</v>
      </c>
      <c r="P1775" s="36">
        <f>SUM($M$8:M1775)</f>
        <v>2838.8337715913599</v>
      </c>
      <c r="Q1775" s="36">
        <f>SUM($N$8:N1775)</f>
        <v>-228.84592843611117</v>
      </c>
      <c r="R1775" s="36">
        <f t="shared" si="358"/>
        <v>228.84592843611117</v>
      </c>
      <c r="S1775" s="13"/>
      <c r="T1775" s="38">
        <f t="shared" si="359"/>
        <v>217.4036320143056</v>
      </c>
      <c r="U1775" s="38">
        <f t="shared" si="352"/>
        <v>206.53345041359032</v>
      </c>
      <c r="V1775" s="38">
        <f t="shared" si="360"/>
        <v>204.46811590945441</v>
      </c>
      <c r="W1775" s="38">
        <f t="shared" si="360"/>
        <v>202.42343475035986</v>
      </c>
      <c r="X1775" s="38">
        <f t="shared" si="361"/>
        <v>192.30226301284185</v>
      </c>
      <c r="Y1775" s="38">
        <f t="shared" si="361"/>
        <v>182.68714986219976</v>
      </c>
      <c r="Z1775" s="38">
        <f t="shared" si="362"/>
        <v>182.68714986219976</v>
      </c>
    </row>
    <row r="1776" spans="2:26" x14ac:dyDescent="0.3">
      <c r="B1776" s="5" t="s">
        <v>38</v>
      </c>
      <c r="C1776" s="5">
        <v>1768</v>
      </c>
      <c r="D1776" s="5">
        <v>291</v>
      </c>
      <c r="E1776" s="9">
        <v>77.400000000000006</v>
      </c>
      <c r="F1776" s="9">
        <f t="shared" si="353"/>
        <v>21.5</v>
      </c>
      <c r="G1776" s="48">
        <f t="shared" si="363"/>
        <v>-0.55555555555555558</v>
      </c>
      <c r="H1776" s="27">
        <f>$AC$17*G1776</f>
        <v>-105.83333333333334</v>
      </c>
      <c r="I1776" s="27">
        <f>($AG$17*$AC$17*$AI$17)</f>
        <v>37.376100000000001</v>
      </c>
      <c r="J1776" s="27">
        <f>0.5*$AH$17*$AF$17*F1776^2</f>
        <v>66.563999999999993</v>
      </c>
      <c r="K1776" s="30">
        <f t="shared" si="354"/>
        <v>-1.8932333333333418</v>
      </c>
      <c r="L1776" s="35">
        <f t="shared" si="351"/>
        <v>-4.070451666666685E-2</v>
      </c>
      <c r="M1776" s="35">
        <f t="shared" si="355"/>
        <v>0</v>
      </c>
      <c r="N1776" s="35">
        <f t="shared" si="356"/>
        <v>-4.070451666666685E-2</v>
      </c>
      <c r="O1776" s="35">
        <f t="shared" si="357"/>
        <v>4.070451666666685E-2</v>
      </c>
      <c r="P1776" s="36">
        <f>SUM($M$8:M1776)</f>
        <v>2838.8337715913599</v>
      </c>
      <c r="Q1776" s="36">
        <f>SUM($N$8:N1776)</f>
        <v>-228.88663295277783</v>
      </c>
      <c r="R1776" s="36">
        <f t="shared" si="358"/>
        <v>228.88663295277783</v>
      </c>
      <c r="S1776" s="13"/>
      <c r="T1776" s="38">
        <f t="shared" si="359"/>
        <v>217.44230130513893</v>
      </c>
      <c r="U1776" s="38">
        <f t="shared" si="352"/>
        <v>206.57018623988196</v>
      </c>
      <c r="V1776" s="38">
        <f t="shared" si="360"/>
        <v>204.50448437748315</v>
      </c>
      <c r="W1776" s="38">
        <f t="shared" si="360"/>
        <v>202.45943953370832</v>
      </c>
      <c r="X1776" s="38">
        <f t="shared" si="361"/>
        <v>192.3364675570229</v>
      </c>
      <c r="Y1776" s="38">
        <f t="shared" si="361"/>
        <v>182.71964417917175</v>
      </c>
      <c r="Z1776" s="38">
        <f t="shared" si="362"/>
        <v>182.71964417917175</v>
      </c>
    </row>
    <row r="1777" spans="2:26" x14ac:dyDescent="0.3">
      <c r="B1777" s="5" t="s">
        <v>38</v>
      </c>
      <c r="C1777" s="5">
        <v>1769</v>
      </c>
      <c r="D1777" s="5">
        <v>292</v>
      </c>
      <c r="E1777" s="9">
        <v>75.099999999999994</v>
      </c>
      <c r="F1777" s="9">
        <f t="shared" si="353"/>
        <v>20.861111111111111</v>
      </c>
      <c r="G1777" s="48">
        <f t="shared" si="363"/>
        <v>-0.70833333333333448</v>
      </c>
      <c r="H1777" s="27">
        <f>$AC$17*G1777</f>
        <v>-134.93750000000023</v>
      </c>
      <c r="I1777" s="27">
        <f>($AG$17*$AC$17*$AI$17)</f>
        <v>37.376100000000001</v>
      </c>
      <c r="J1777" s="27">
        <f>0.5*$AH$17*$AF$17*F1777^2</f>
        <v>62.666777777777774</v>
      </c>
      <c r="K1777" s="30">
        <f t="shared" si="354"/>
        <v>-34.894622222222445</v>
      </c>
      <c r="L1777" s="35">
        <f t="shared" si="351"/>
        <v>-0.72794059135802935</v>
      </c>
      <c r="M1777" s="35">
        <f t="shared" si="355"/>
        <v>0</v>
      </c>
      <c r="N1777" s="35">
        <f t="shared" si="356"/>
        <v>-0.72794059135802935</v>
      </c>
      <c r="O1777" s="35">
        <f t="shared" si="357"/>
        <v>0.72794059135802935</v>
      </c>
      <c r="P1777" s="36">
        <f>SUM($M$8:M1777)</f>
        <v>2838.8337715913599</v>
      </c>
      <c r="Q1777" s="36">
        <f>SUM($N$8:N1777)</f>
        <v>-229.61457354413585</v>
      </c>
      <c r="R1777" s="36">
        <f t="shared" si="358"/>
        <v>229.61457354413585</v>
      </c>
      <c r="S1777" s="13"/>
      <c r="T1777" s="38">
        <f t="shared" si="359"/>
        <v>218.13384486692905</v>
      </c>
      <c r="U1777" s="38">
        <f t="shared" si="352"/>
        <v>207.22715262358258</v>
      </c>
      <c r="V1777" s="38">
        <f t="shared" si="360"/>
        <v>205.15488109734676</v>
      </c>
      <c r="W1777" s="38">
        <f t="shared" si="360"/>
        <v>203.1033322863733</v>
      </c>
      <c r="X1777" s="38">
        <f t="shared" si="361"/>
        <v>192.94816567205461</v>
      </c>
      <c r="Y1777" s="38">
        <f t="shared" si="361"/>
        <v>183.30075738845187</v>
      </c>
      <c r="Z1777" s="38">
        <f t="shared" si="362"/>
        <v>183.30075738845187</v>
      </c>
    </row>
    <row r="1778" spans="2:26" x14ac:dyDescent="0.3">
      <c r="B1778" s="5" t="s">
        <v>38</v>
      </c>
      <c r="C1778" s="5">
        <v>1770</v>
      </c>
      <c r="D1778" s="5">
        <v>293</v>
      </c>
      <c r="E1778" s="9">
        <v>72.3</v>
      </c>
      <c r="F1778" s="9">
        <f t="shared" si="353"/>
        <v>20.083333333333332</v>
      </c>
      <c r="G1778" s="48">
        <f t="shared" si="363"/>
        <v>-0.83333333333333326</v>
      </c>
      <c r="H1778" s="27">
        <f>$AC$17*G1778</f>
        <v>-158.75</v>
      </c>
      <c r="I1778" s="27">
        <f>($AG$17*$AC$17*$AI$17)</f>
        <v>37.376100000000001</v>
      </c>
      <c r="J1778" s="27">
        <f>0.5*$AH$17*$AF$17*F1778^2</f>
        <v>58.080999999999989</v>
      </c>
      <c r="K1778" s="30">
        <f t="shared" si="354"/>
        <v>-63.292900000000003</v>
      </c>
      <c r="L1778" s="35">
        <f t="shared" si="351"/>
        <v>-1.2711324083333333</v>
      </c>
      <c r="M1778" s="35">
        <f t="shared" si="355"/>
        <v>0</v>
      </c>
      <c r="N1778" s="35">
        <f t="shared" si="356"/>
        <v>-1.2711324083333333</v>
      </c>
      <c r="O1778" s="35">
        <f t="shared" si="357"/>
        <v>1.2711324083333333</v>
      </c>
      <c r="P1778" s="36">
        <f>SUM($M$8:M1778)</f>
        <v>2838.8337715913599</v>
      </c>
      <c r="Q1778" s="36">
        <f>SUM($N$8:N1778)</f>
        <v>-230.88570595246918</v>
      </c>
      <c r="R1778" s="36">
        <f t="shared" si="358"/>
        <v>230.88570595246918</v>
      </c>
      <c r="S1778" s="13"/>
      <c r="T1778" s="38">
        <f t="shared" si="359"/>
        <v>219.34142065484571</v>
      </c>
      <c r="U1778" s="38">
        <f t="shared" si="352"/>
        <v>208.37434962210341</v>
      </c>
      <c r="V1778" s="38">
        <f t="shared" si="360"/>
        <v>206.29060612588236</v>
      </c>
      <c r="W1778" s="38">
        <f t="shared" si="360"/>
        <v>204.22770006462355</v>
      </c>
      <c r="X1778" s="38">
        <f t="shared" si="361"/>
        <v>194.01631506139236</v>
      </c>
      <c r="Y1778" s="38">
        <f t="shared" si="361"/>
        <v>184.31549930832273</v>
      </c>
      <c r="Z1778" s="38">
        <f t="shared" si="362"/>
        <v>184.31549930832273</v>
      </c>
    </row>
    <row r="1779" spans="2:26" x14ac:dyDescent="0.3">
      <c r="B1779" s="5" t="s">
        <v>38</v>
      </c>
      <c r="C1779" s="5">
        <v>1771</v>
      </c>
      <c r="D1779" s="5">
        <v>294</v>
      </c>
      <c r="E1779" s="9">
        <v>69.099999999999994</v>
      </c>
      <c r="F1779" s="9">
        <f t="shared" si="353"/>
        <v>19.194444444444443</v>
      </c>
      <c r="G1779" s="48">
        <f t="shared" si="363"/>
        <v>-0.88888888888888773</v>
      </c>
      <c r="H1779" s="27">
        <f>$AC$17*G1779</f>
        <v>-169.33333333333312</v>
      </c>
      <c r="I1779" s="27">
        <f>($AG$17*$AC$17*$AI$17)</f>
        <v>37.376100000000001</v>
      </c>
      <c r="J1779" s="27">
        <f>0.5*$AH$17*$AF$17*F1779^2</f>
        <v>53.05344444444443</v>
      </c>
      <c r="K1779" s="30">
        <f t="shared" si="354"/>
        <v>-78.90378888888867</v>
      </c>
      <c r="L1779" s="35">
        <f t="shared" si="351"/>
        <v>-1.5145143922839464</v>
      </c>
      <c r="M1779" s="35">
        <f t="shared" si="355"/>
        <v>0</v>
      </c>
      <c r="N1779" s="35">
        <f t="shared" si="356"/>
        <v>-1.5145143922839464</v>
      </c>
      <c r="O1779" s="35">
        <f t="shared" si="357"/>
        <v>1.5145143922839464</v>
      </c>
      <c r="P1779" s="36">
        <f>SUM($M$8:M1779)</f>
        <v>2838.8337715913599</v>
      </c>
      <c r="Q1779" s="36">
        <f>SUM($N$8:N1779)</f>
        <v>-232.40022034475314</v>
      </c>
      <c r="R1779" s="36">
        <f t="shared" si="358"/>
        <v>232.40022034475314</v>
      </c>
      <c r="S1779" s="13"/>
      <c r="T1779" s="38">
        <f t="shared" si="359"/>
        <v>220.78020932751548</v>
      </c>
      <c r="U1779" s="38">
        <f t="shared" si="352"/>
        <v>209.74119886113971</v>
      </c>
      <c r="V1779" s="38">
        <f t="shared" si="360"/>
        <v>207.6437868725283</v>
      </c>
      <c r="W1779" s="38">
        <f t="shared" si="360"/>
        <v>205.567349003803</v>
      </c>
      <c r="X1779" s="38">
        <f t="shared" si="361"/>
        <v>195.28898155361284</v>
      </c>
      <c r="Y1779" s="38">
        <f t="shared" si="361"/>
        <v>185.5245324759322</v>
      </c>
      <c r="Z1779" s="38">
        <f t="shared" si="362"/>
        <v>185.5245324759322</v>
      </c>
    </row>
    <row r="1780" spans="2:26" x14ac:dyDescent="0.3">
      <c r="B1780" s="5" t="s">
        <v>38</v>
      </c>
      <c r="C1780" s="5">
        <v>1772</v>
      </c>
      <c r="D1780" s="5">
        <v>295</v>
      </c>
      <c r="E1780" s="9">
        <v>65.900000000000006</v>
      </c>
      <c r="F1780" s="9">
        <f t="shared" si="353"/>
        <v>18.305555555555557</v>
      </c>
      <c r="G1780" s="48">
        <f t="shared" si="363"/>
        <v>-0.88888888888888773</v>
      </c>
      <c r="H1780" s="27">
        <f>$AC$17*G1780</f>
        <v>-169.33333333333312</v>
      </c>
      <c r="I1780" s="27">
        <f>($AG$17*$AC$17*$AI$17)</f>
        <v>37.376100000000001</v>
      </c>
      <c r="J1780" s="27">
        <f>0.5*$AH$17*$AF$17*F1780^2</f>
        <v>48.253444444444455</v>
      </c>
      <c r="K1780" s="30">
        <f t="shared" si="354"/>
        <v>-83.703788888888653</v>
      </c>
      <c r="L1780" s="35">
        <f t="shared" si="351"/>
        <v>-1.5322443577160452</v>
      </c>
      <c r="M1780" s="35">
        <f t="shared" si="355"/>
        <v>0</v>
      </c>
      <c r="N1780" s="35">
        <f t="shared" si="356"/>
        <v>-1.5322443577160452</v>
      </c>
      <c r="O1780" s="35">
        <f t="shared" si="357"/>
        <v>1.5322443577160452</v>
      </c>
      <c r="P1780" s="36">
        <f>SUM($M$8:M1780)</f>
        <v>2838.8337715913599</v>
      </c>
      <c r="Q1780" s="36">
        <f>SUM($N$8:N1780)</f>
        <v>-233.93246470246919</v>
      </c>
      <c r="R1780" s="36">
        <f t="shared" si="358"/>
        <v>233.93246470246919</v>
      </c>
      <c r="S1780" s="13"/>
      <c r="T1780" s="38">
        <f t="shared" si="359"/>
        <v>222.23584146734572</v>
      </c>
      <c r="U1780" s="38">
        <f t="shared" si="352"/>
        <v>211.12404939397842</v>
      </c>
      <c r="V1780" s="38">
        <f t="shared" si="360"/>
        <v>209.01280890003864</v>
      </c>
      <c r="W1780" s="38">
        <f t="shared" si="360"/>
        <v>206.92268081103825</v>
      </c>
      <c r="X1780" s="38">
        <f t="shared" si="361"/>
        <v>196.57654677048632</v>
      </c>
      <c r="Y1780" s="38">
        <f t="shared" si="361"/>
        <v>186.747719431962</v>
      </c>
      <c r="Z1780" s="38">
        <f t="shared" si="362"/>
        <v>186.747719431962</v>
      </c>
    </row>
    <row r="1781" spans="2:26" x14ac:dyDescent="0.3">
      <c r="B1781" s="5" t="s">
        <v>38</v>
      </c>
      <c r="C1781" s="5">
        <v>1773</v>
      </c>
      <c r="D1781" s="5">
        <v>296</v>
      </c>
      <c r="E1781" s="9">
        <v>62.7</v>
      </c>
      <c r="F1781" s="9">
        <f t="shared" si="353"/>
        <v>17.416666666666668</v>
      </c>
      <c r="G1781" s="48">
        <f t="shared" si="363"/>
        <v>-0.86111111111111149</v>
      </c>
      <c r="H1781" s="27">
        <f>$AC$17*G1781</f>
        <v>-164.04166666666674</v>
      </c>
      <c r="I1781" s="27">
        <f>($AG$17*$AC$17*$AI$17)</f>
        <v>37.376100000000001</v>
      </c>
      <c r="J1781" s="27">
        <f>0.5*$AH$17*$AF$17*F1781^2</f>
        <v>43.681000000000004</v>
      </c>
      <c r="K1781" s="30">
        <f t="shared" si="354"/>
        <v>-82.984566666666723</v>
      </c>
      <c r="L1781" s="35">
        <f t="shared" si="351"/>
        <v>-1.4453145361111122</v>
      </c>
      <c r="M1781" s="35">
        <f t="shared" si="355"/>
        <v>0</v>
      </c>
      <c r="N1781" s="35">
        <f t="shared" si="356"/>
        <v>-1.4453145361111122</v>
      </c>
      <c r="O1781" s="35">
        <f t="shared" si="357"/>
        <v>1.4453145361111122</v>
      </c>
      <c r="P1781" s="36">
        <f>SUM($M$8:M1781)</f>
        <v>2838.8337715913599</v>
      </c>
      <c r="Q1781" s="36">
        <f>SUM($N$8:N1781)</f>
        <v>-235.3777792385803</v>
      </c>
      <c r="R1781" s="36">
        <f t="shared" si="358"/>
        <v>235.3777792385803</v>
      </c>
      <c r="S1781" s="13"/>
      <c r="T1781" s="38">
        <f t="shared" si="359"/>
        <v>223.60889027665127</v>
      </c>
      <c r="U1781" s="38">
        <f t="shared" si="352"/>
        <v>212.42844576281868</v>
      </c>
      <c r="V1781" s="38">
        <f t="shared" si="360"/>
        <v>210.30416130519049</v>
      </c>
      <c r="W1781" s="38">
        <f t="shared" si="360"/>
        <v>208.20111969213858</v>
      </c>
      <c r="X1781" s="38">
        <f t="shared" si="361"/>
        <v>197.79106370753163</v>
      </c>
      <c r="Y1781" s="38">
        <f t="shared" si="361"/>
        <v>187.90151052215504</v>
      </c>
      <c r="Z1781" s="38">
        <f t="shared" si="362"/>
        <v>187.90151052215504</v>
      </c>
    </row>
    <row r="1782" spans="2:26" x14ac:dyDescent="0.3">
      <c r="B1782" s="5" t="s">
        <v>38</v>
      </c>
      <c r="C1782" s="5">
        <v>1774</v>
      </c>
      <c r="D1782" s="5">
        <v>297</v>
      </c>
      <c r="E1782" s="9">
        <v>59.7</v>
      </c>
      <c r="F1782" s="9">
        <f t="shared" si="353"/>
        <v>16.583333333333332</v>
      </c>
      <c r="G1782" s="48">
        <f t="shared" si="363"/>
        <v>-0.79166666666666707</v>
      </c>
      <c r="H1782" s="27">
        <f>$AC$17*G1782</f>
        <v>-150.81250000000009</v>
      </c>
      <c r="I1782" s="27">
        <f>($AG$17*$AC$17*$AI$17)</f>
        <v>37.376100000000001</v>
      </c>
      <c r="J1782" s="27">
        <f>0.5*$AH$17*$AF$17*F1782^2</f>
        <v>39.600999999999992</v>
      </c>
      <c r="K1782" s="30">
        <f t="shared" si="354"/>
        <v>-73.835400000000078</v>
      </c>
      <c r="L1782" s="35">
        <f t="shared" si="351"/>
        <v>-1.224437050000001</v>
      </c>
      <c r="M1782" s="35">
        <f t="shared" si="355"/>
        <v>0</v>
      </c>
      <c r="N1782" s="35">
        <f t="shared" si="356"/>
        <v>-1.224437050000001</v>
      </c>
      <c r="O1782" s="35">
        <f t="shared" si="357"/>
        <v>1.224437050000001</v>
      </c>
      <c r="P1782" s="36">
        <f>SUM($M$8:M1782)</f>
        <v>2838.8337715913599</v>
      </c>
      <c r="Q1782" s="36">
        <f>SUM($N$8:N1782)</f>
        <v>-236.60221628858031</v>
      </c>
      <c r="R1782" s="36">
        <f t="shared" si="358"/>
        <v>236.60221628858031</v>
      </c>
      <c r="S1782" s="13"/>
      <c r="T1782" s="38">
        <f t="shared" si="359"/>
        <v>224.77210547415129</v>
      </c>
      <c r="U1782" s="38">
        <f t="shared" si="352"/>
        <v>213.53350020044371</v>
      </c>
      <c r="V1782" s="38">
        <f t="shared" si="360"/>
        <v>211.39816519843927</v>
      </c>
      <c r="W1782" s="38">
        <f t="shared" si="360"/>
        <v>209.28418354645487</v>
      </c>
      <c r="X1782" s="38">
        <f t="shared" si="361"/>
        <v>198.81997436913213</v>
      </c>
      <c r="Y1782" s="38">
        <f t="shared" si="361"/>
        <v>188.8789756506755</v>
      </c>
      <c r="Z1782" s="38">
        <f t="shared" si="362"/>
        <v>188.8789756506755</v>
      </c>
    </row>
    <row r="1783" spans="2:26" x14ac:dyDescent="0.3">
      <c r="B1783" s="5" t="s">
        <v>38</v>
      </c>
      <c r="C1783" s="5">
        <v>1775</v>
      </c>
      <c r="D1783" s="5">
        <v>298</v>
      </c>
      <c r="E1783" s="9">
        <v>57</v>
      </c>
      <c r="F1783" s="9">
        <f t="shared" si="353"/>
        <v>15.833333333333332</v>
      </c>
      <c r="G1783" s="48">
        <f t="shared" si="363"/>
        <v>-0.70833333333333348</v>
      </c>
      <c r="H1783" s="27">
        <f>$AC$17*G1783</f>
        <v>-134.93750000000003</v>
      </c>
      <c r="I1783" s="27">
        <f>($AG$17*$AC$17*$AI$17)</f>
        <v>37.376100000000001</v>
      </c>
      <c r="J1783" s="27">
        <f>0.5*$AH$17*$AF$17*F1783^2</f>
        <v>36.099999999999994</v>
      </c>
      <c r="K1783" s="30">
        <f t="shared" si="354"/>
        <v>-61.461400000000026</v>
      </c>
      <c r="L1783" s="35">
        <f t="shared" si="351"/>
        <v>-0.97313883333333362</v>
      </c>
      <c r="M1783" s="35">
        <f t="shared" si="355"/>
        <v>0</v>
      </c>
      <c r="N1783" s="35">
        <f t="shared" si="356"/>
        <v>-0.97313883333333362</v>
      </c>
      <c r="O1783" s="35">
        <f t="shared" si="357"/>
        <v>0.97313883333333362</v>
      </c>
      <c r="P1783" s="36">
        <f>SUM($M$8:M1783)</f>
        <v>2838.8337715913599</v>
      </c>
      <c r="Q1783" s="36">
        <f>SUM($N$8:N1783)</f>
        <v>-237.57535512191365</v>
      </c>
      <c r="R1783" s="36">
        <f t="shared" si="358"/>
        <v>237.57535512191365</v>
      </c>
      <c r="S1783" s="13"/>
      <c r="T1783" s="38">
        <f t="shared" si="359"/>
        <v>225.69658736581795</v>
      </c>
      <c r="U1783" s="38">
        <f t="shared" si="352"/>
        <v>214.41175799752705</v>
      </c>
      <c r="V1783" s="38">
        <f t="shared" si="360"/>
        <v>212.26764041755177</v>
      </c>
      <c r="W1783" s="38">
        <f t="shared" si="360"/>
        <v>210.14496401337627</v>
      </c>
      <c r="X1783" s="38">
        <f t="shared" si="361"/>
        <v>199.63771581270746</v>
      </c>
      <c r="Y1783" s="38">
        <f t="shared" si="361"/>
        <v>189.65583002207208</v>
      </c>
      <c r="Z1783" s="38">
        <f t="shared" si="362"/>
        <v>189.65583002207208</v>
      </c>
    </row>
    <row r="1784" spans="2:26" x14ac:dyDescent="0.3">
      <c r="B1784" s="5" t="s">
        <v>38</v>
      </c>
      <c r="C1784" s="5">
        <v>1776</v>
      </c>
      <c r="D1784" s="5">
        <v>299</v>
      </c>
      <c r="E1784" s="9">
        <v>54.6</v>
      </c>
      <c r="F1784" s="9">
        <f t="shared" si="353"/>
        <v>15.166666666666666</v>
      </c>
      <c r="G1784" s="48">
        <f t="shared" si="363"/>
        <v>-0.6666666666666663</v>
      </c>
      <c r="H1784" s="27">
        <f>$AC$17*G1784</f>
        <v>-126.99999999999993</v>
      </c>
      <c r="I1784" s="27">
        <f>($AG$17*$AC$17*$AI$17)</f>
        <v>37.376100000000001</v>
      </c>
      <c r="J1784" s="27">
        <f>0.5*$AH$17*$AF$17*F1784^2</f>
        <v>33.123999999999995</v>
      </c>
      <c r="K1784" s="30">
        <f t="shared" si="354"/>
        <v>-56.49989999999994</v>
      </c>
      <c r="L1784" s="35">
        <f t="shared" si="351"/>
        <v>-0.85691514999999907</v>
      </c>
      <c r="M1784" s="35">
        <f t="shared" si="355"/>
        <v>0</v>
      </c>
      <c r="N1784" s="35">
        <f t="shared" si="356"/>
        <v>-0.85691514999999907</v>
      </c>
      <c r="O1784" s="35">
        <f t="shared" si="357"/>
        <v>0.85691514999999907</v>
      </c>
      <c r="P1784" s="36">
        <f>SUM($M$8:M1784)</f>
        <v>2838.8337715913599</v>
      </c>
      <c r="Q1784" s="36">
        <f>SUM($N$8:N1784)</f>
        <v>-238.43227027191364</v>
      </c>
      <c r="R1784" s="36">
        <f t="shared" si="358"/>
        <v>238.43227027191364</v>
      </c>
      <c r="S1784" s="13"/>
      <c r="T1784" s="38">
        <f t="shared" si="359"/>
        <v>226.51065675831794</v>
      </c>
      <c r="U1784" s="38">
        <f t="shared" si="352"/>
        <v>215.18512392040202</v>
      </c>
      <c r="V1784" s="38">
        <f t="shared" si="360"/>
        <v>213.03327268119799</v>
      </c>
      <c r="W1784" s="38">
        <f t="shared" si="360"/>
        <v>210.902939954386</v>
      </c>
      <c r="X1784" s="38">
        <f t="shared" si="361"/>
        <v>200.35779295666669</v>
      </c>
      <c r="Y1784" s="38">
        <f t="shared" si="361"/>
        <v>190.33990330883333</v>
      </c>
      <c r="Z1784" s="38">
        <f t="shared" si="362"/>
        <v>190.33990330883333</v>
      </c>
    </row>
    <row r="1785" spans="2:26" x14ac:dyDescent="0.3">
      <c r="B1785" s="5" t="s">
        <v>38</v>
      </c>
      <c r="C1785" s="5">
        <v>1777</v>
      </c>
      <c r="D1785" s="5">
        <v>300</v>
      </c>
      <c r="E1785" s="9">
        <v>52.2</v>
      </c>
      <c r="F1785" s="9">
        <f t="shared" si="353"/>
        <v>14.5</v>
      </c>
      <c r="G1785" s="48">
        <f t="shared" si="363"/>
        <v>-0.68055555555555536</v>
      </c>
      <c r="H1785" s="27">
        <f>$AC$17*G1785</f>
        <v>-129.64583333333329</v>
      </c>
      <c r="I1785" s="27">
        <f>($AG$17*$AC$17*$AI$17)</f>
        <v>37.376100000000001</v>
      </c>
      <c r="J1785" s="27">
        <f>0.5*$AH$17*$AF$17*F1785^2</f>
        <v>30.275999999999996</v>
      </c>
      <c r="K1785" s="30">
        <f t="shared" si="354"/>
        <v>-61.993733333333282</v>
      </c>
      <c r="L1785" s="35">
        <f t="shared" si="351"/>
        <v>-0.89890913333333256</v>
      </c>
      <c r="M1785" s="35">
        <f t="shared" si="355"/>
        <v>0</v>
      </c>
      <c r="N1785" s="35">
        <f t="shared" si="356"/>
        <v>-0.89890913333333256</v>
      </c>
      <c r="O1785" s="35">
        <f t="shared" si="357"/>
        <v>0.89890913333333256</v>
      </c>
      <c r="P1785" s="36">
        <f>SUM($M$8:M1785)</f>
        <v>2838.8337715913599</v>
      </c>
      <c r="Q1785" s="36">
        <f>SUM($N$8:N1785)</f>
        <v>-239.33117940524696</v>
      </c>
      <c r="R1785" s="36">
        <f t="shared" si="358"/>
        <v>239.33117940524696</v>
      </c>
      <c r="S1785" s="13"/>
      <c r="T1785" s="38">
        <f t="shared" si="359"/>
        <v>227.3646204349846</v>
      </c>
      <c r="U1785" s="38">
        <f t="shared" si="352"/>
        <v>215.99638941323536</v>
      </c>
      <c r="V1785" s="38">
        <f t="shared" si="360"/>
        <v>213.83642551910302</v>
      </c>
      <c r="W1785" s="38">
        <f t="shared" si="360"/>
        <v>211.698061263912</v>
      </c>
      <c r="X1785" s="38">
        <f t="shared" si="361"/>
        <v>201.11315820071638</v>
      </c>
      <c r="Y1785" s="38">
        <f t="shared" si="361"/>
        <v>191.05750029068057</v>
      </c>
      <c r="Z1785" s="38">
        <f t="shared" si="362"/>
        <v>191.05750029068057</v>
      </c>
    </row>
    <row r="1786" spans="2:26" x14ac:dyDescent="0.3">
      <c r="B1786" s="5" t="s">
        <v>38</v>
      </c>
      <c r="C1786" s="5">
        <v>1778</v>
      </c>
      <c r="D1786" s="5">
        <v>301</v>
      </c>
      <c r="E1786" s="9">
        <v>49.7</v>
      </c>
      <c r="F1786" s="9">
        <f t="shared" si="353"/>
        <v>13.805555555555555</v>
      </c>
      <c r="G1786" s="48">
        <f t="shared" si="363"/>
        <v>-0.75000000000000078</v>
      </c>
      <c r="H1786" s="27">
        <f>$AC$17*G1786</f>
        <v>-142.87500000000014</v>
      </c>
      <c r="I1786" s="27">
        <f>($AG$17*$AC$17*$AI$17)</f>
        <v>37.376100000000001</v>
      </c>
      <c r="J1786" s="27">
        <f>0.5*$AH$17*$AF$17*F1786^2</f>
        <v>27.445444444444441</v>
      </c>
      <c r="K1786" s="30">
        <f t="shared" si="354"/>
        <v>-78.053455555555701</v>
      </c>
      <c r="L1786" s="35">
        <f t="shared" si="351"/>
        <v>-1.0775713169753105</v>
      </c>
      <c r="M1786" s="35">
        <f t="shared" si="355"/>
        <v>0</v>
      </c>
      <c r="N1786" s="35">
        <f t="shared" si="356"/>
        <v>-1.0775713169753105</v>
      </c>
      <c r="O1786" s="35">
        <f t="shared" si="357"/>
        <v>1.0775713169753105</v>
      </c>
      <c r="P1786" s="36">
        <f>SUM($M$8:M1786)</f>
        <v>2838.8337715913599</v>
      </c>
      <c r="Q1786" s="36">
        <f>SUM($N$8:N1786)</f>
        <v>-240.40875072222227</v>
      </c>
      <c r="R1786" s="36">
        <f t="shared" si="358"/>
        <v>240.40875072222227</v>
      </c>
      <c r="S1786" s="13"/>
      <c r="T1786" s="38">
        <f t="shared" si="359"/>
        <v>228.38831318611113</v>
      </c>
      <c r="U1786" s="38">
        <f t="shared" si="352"/>
        <v>216.96889752680556</v>
      </c>
      <c r="V1786" s="38">
        <f t="shared" si="360"/>
        <v>214.7992085515375</v>
      </c>
      <c r="W1786" s="38">
        <f t="shared" si="360"/>
        <v>212.65121646602213</v>
      </c>
      <c r="X1786" s="38">
        <f t="shared" si="361"/>
        <v>202.01865564272103</v>
      </c>
      <c r="Y1786" s="38">
        <f t="shared" si="361"/>
        <v>191.91772286058497</v>
      </c>
      <c r="Z1786" s="38">
        <f t="shared" si="362"/>
        <v>191.91772286058497</v>
      </c>
    </row>
    <row r="1787" spans="2:26" x14ac:dyDescent="0.3">
      <c r="B1787" s="5" t="s">
        <v>38</v>
      </c>
      <c r="C1787" s="5">
        <v>1779</v>
      </c>
      <c r="D1787" s="5">
        <v>302</v>
      </c>
      <c r="E1787" s="9">
        <v>46.8</v>
      </c>
      <c r="F1787" s="9">
        <f t="shared" si="353"/>
        <v>12.999999999999998</v>
      </c>
      <c r="G1787" s="48">
        <f t="shared" si="363"/>
        <v>-0.86111111111111149</v>
      </c>
      <c r="H1787" s="27">
        <f>$AC$17*G1787</f>
        <v>-164.04166666666674</v>
      </c>
      <c r="I1787" s="27">
        <f>($AG$17*$AC$17*$AI$17)</f>
        <v>37.376100000000001</v>
      </c>
      <c r="J1787" s="27">
        <f>0.5*$AH$17*$AF$17*F1787^2</f>
        <v>24.335999999999991</v>
      </c>
      <c r="K1787" s="30">
        <f t="shared" si="354"/>
        <v>-102.32956666666675</v>
      </c>
      <c r="L1787" s="35">
        <f t="shared" si="351"/>
        <v>-1.3302843666666677</v>
      </c>
      <c r="M1787" s="35">
        <f t="shared" si="355"/>
        <v>0</v>
      </c>
      <c r="N1787" s="35">
        <f t="shared" si="356"/>
        <v>-1.3302843666666677</v>
      </c>
      <c r="O1787" s="35">
        <f t="shared" si="357"/>
        <v>1.3302843666666677</v>
      </c>
      <c r="P1787" s="36">
        <f>SUM($M$8:M1787)</f>
        <v>2838.8337715913599</v>
      </c>
      <c r="Q1787" s="36">
        <f>SUM($N$8:N1787)</f>
        <v>-241.73903508888893</v>
      </c>
      <c r="R1787" s="36">
        <f t="shared" si="358"/>
        <v>241.73903508888893</v>
      </c>
      <c r="S1787" s="13"/>
      <c r="T1787" s="38">
        <f t="shared" si="359"/>
        <v>229.65208333444446</v>
      </c>
      <c r="U1787" s="38">
        <f t="shared" si="352"/>
        <v>218.16947916772222</v>
      </c>
      <c r="V1787" s="38">
        <f t="shared" si="360"/>
        <v>215.987784376045</v>
      </c>
      <c r="W1787" s="38">
        <f t="shared" si="360"/>
        <v>213.82790653228454</v>
      </c>
      <c r="X1787" s="38">
        <f t="shared" si="361"/>
        <v>203.1365112056703</v>
      </c>
      <c r="Y1787" s="38">
        <f t="shared" si="361"/>
        <v>192.97968564538678</v>
      </c>
      <c r="Z1787" s="38">
        <f t="shared" si="362"/>
        <v>192.97968564538678</v>
      </c>
    </row>
    <row r="1788" spans="2:26" x14ac:dyDescent="0.3">
      <c r="B1788" s="5" t="s">
        <v>38</v>
      </c>
      <c r="C1788" s="5">
        <v>1780</v>
      </c>
      <c r="D1788" s="5">
        <v>303</v>
      </c>
      <c r="E1788" s="9">
        <v>43.5</v>
      </c>
      <c r="F1788" s="9">
        <f t="shared" si="353"/>
        <v>12.083333333333332</v>
      </c>
      <c r="G1788" s="48">
        <f t="shared" si="363"/>
        <v>-0.95833333333333315</v>
      </c>
      <c r="H1788" s="27">
        <f>$AC$17*G1788</f>
        <v>-182.56249999999997</v>
      </c>
      <c r="I1788" s="27">
        <f>($AG$17*$AC$17*$AI$17)</f>
        <v>37.376100000000001</v>
      </c>
      <c r="J1788" s="27">
        <f>0.5*$AH$17*$AF$17*F1788^2</f>
        <v>21.024999999999995</v>
      </c>
      <c r="K1788" s="30">
        <f t="shared" si="354"/>
        <v>-124.16139999999997</v>
      </c>
      <c r="L1788" s="35">
        <f t="shared" si="351"/>
        <v>-1.500283583333333</v>
      </c>
      <c r="M1788" s="35">
        <f t="shared" si="355"/>
        <v>0</v>
      </c>
      <c r="N1788" s="35">
        <f t="shared" si="356"/>
        <v>-1.500283583333333</v>
      </c>
      <c r="O1788" s="35">
        <f t="shared" si="357"/>
        <v>1.500283583333333</v>
      </c>
      <c r="P1788" s="36">
        <f>SUM($M$8:M1788)</f>
        <v>2838.8337715913599</v>
      </c>
      <c r="Q1788" s="36">
        <f>SUM($N$8:N1788)</f>
        <v>-243.23931867222225</v>
      </c>
      <c r="R1788" s="36">
        <f t="shared" si="358"/>
        <v>243.23931867222225</v>
      </c>
      <c r="S1788" s="13"/>
      <c r="T1788" s="38">
        <f t="shared" si="359"/>
        <v>231.07735273861113</v>
      </c>
      <c r="U1788" s="38">
        <f t="shared" si="352"/>
        <v>219.52348510168056</v>
      </c>
      <c r="V1788" s="38">
        <f t="shared" si="360"/>
        <v>217.32825025066376</v>
      </c>
      <c r="W1788" s="38">
        <f t="shared" si="360"/>
        <v>215.15496774815711</v>
      </c>
      <c r="X1788" s="38">
        <f t="shared" si="361"/>
        <v>204.39721936074923</v>
      </c>
      <c r="Y1788" s="38">
        <f t="shared" si="361"/>
        <v>194.17735839271177</v>
      </c>
      <c r="Z1788" s="38">
        <f t="shared" si="362"/>
        <v>194.17735839271177</v>
      </c>
    </row>
    <row r="1789" spans="2:26" x14ac:dyDescent="0.3">
      <c r="B1789" s="5" t="s">
        <v>38</v>
      </c>
      <c r="C1789" s="5">
        <v>1781</v>
      </c>
      <c r="D1789" s="5">
        <v>304</v>
      </c>
      <c r="E1789" s="9">
        <v>39.9</v>
      </c>
      <c r="F1789" s="9">
        <f t="shared" si="353"/>
        <v>11.083333333333332</v>
      </c>
      <c r="G1789" s="48">
        <f t="shared" si="363"/>
        <v>-0.98611111111111127</v>
      </c>
      <c r="H1789" s="27">
        <f>$AC$17*G1789</f>
        <v>-187.85416666666669</v>
      </c>
      <c r="I1789" s="27">
        <f>($AG$17*$AC$17*$AI$17)</f>
        <v>37.376100000000001</v>
      </c>
      <c r="J1789" s="27">
        <f>0.5*$AH$17*$AF$17*F1789^2</f>
        <v>17.688999999999997</v>
      </c>
      <c r="K1789" s="30">
        <f t="shared" si="354"/>
        <v>-132.78906666666668</v>
      </c>
      <c r="L1789" s="35">
        <f t="shared" si="351"/>
        <v>-1.471745488888889</v>
      </c>
      <c r="M1789" s="35">
        <f t="shared" si="355"/>
        <v>0</v>
      </c>
      <c r="N1789" s="35">
        <f t="shared" si="356"/>
        <v>-1.471745488888889</v>
      </c>
      <c r="O1789" s="35">
        <f t="shared" si="357"/>
        <v>1.471745488888889</v>
      </c>
      <c r="P1789" s="36">
        <f>SUM($M$8:M1789)</f>
        <v>2838.8337715913599</v>
      </c>
      <c r="Q1789" s="36">
        <f>SUM($N$8:N1789)</f>
        <v>-244.71106416111115</v>
      </c>
      <c r="R1789" s="36">
        <f t="shared" si="358"/>
        <v>244.71106416111115</v>
      </c>
      <c r="S1789" s="13"/>
      <c r="T1789" s="38">
        <f t="shared" si="359"/>
        <v>232.47551095305559</v>
      </c>
      <c r="U1789" s="38">
        <f t="shared" si="352"/>
        <v>220.85173540540279</v>
      </c>
      <c r="V1789" s="38">
        <f t="shared" si="360"/>
        <v>218.64321805134875</v>
      </c>
      <c r="W1789" s="38">
        <f t="shared" si="360"/>
        <v>216.45678587083526</v>
      </c>
      <c r="X1789" s="38">
        <f t="shared" si="361"/>
        <v>205.6339465772935</v>
      </c>
      <c r="Y1789" s="38">
        <f t="shared" si="361"/>
        <v>195.35224924842882</v>
      </c>
      <c r="Z1789" s="38">
        <f t="shared" si="362"/>
        <v>195.35224924842882</v>
      </c>
    </row>
    <row r="1790" spans="2:26" x14ac:dyDescent="0.3">
      <c r="B1790" s="5" t="s">
        <v>38</v>
      </c>
      <c r="C1790" s="5">
        <v>1782</v>
      </c>
      <c r="D1790" s="5">
        <v>305</v>
      </c>
      <c r="E1790" s="9">
        <v>36.4</v>
      </c>
      <c r="F1790" s="9">
        <f t="shared" si="353"/>
        <v>10.111111111111111</v>
      </c>
      <c r="G1790" s="48">
        <f t="shared" si="363"/>
        <v>-0.93055555555555491</v>
      </c>
      <c r="H1790" s="27">
        <f>$AC$17*G1790</f>
        <v>-177.2708333333332</v>
      </c>
      <c r="I1790" s="27">
        <f>($AG$17*$AC$17*$AI$17)</f>
        <v>37.376100000000001</v>
      </c>
      <c r="J1790" s="27">
        <f>0.5*$AH$17*$AF$17*F1790^2</f>
        <v>14.721777777777774</v>
      </c>
      <c r="K1790" s="30">
        <f t="shared" si="354"/>
        <v>-125.17295555555542</v>
      </c>
      <c r="L1790" s="35">
        <f t="shared" si="351"/>
        <v>-1.2656376617283935</v>
      </c>
      <c r="M1790" s="35">
        <f t="shared" si="355"/>
        <v>0</v>
      </c>
      <c r="N1790" s="35">
        <f t="shared" si="356"/>
        <v>-1.2656376617283935</v>
      </c>
      <c r="O1790" s="35">
        <f t="shared" si="357"/>
        <v>1.2656376617283935</v>
      </c>
      <c r="P1790" s="36">
        <f>SUM($M$8:M1790)</f>
        <v>2838.8337715913599</v>
      </c>
      <c r="Q1790" s="36">
        <f>SUM($N$8:N1790)</f>
        <v>-245.97670182283954</v>
      </c>
      <c r="R1790" s="36">
        <f t="shared" si="358"/>
        <v>245.97670182283954</v>
      </c>
      <c r="S1790" s="13"/>
      <c r="T1790" s="38">
        <f t="shared" si="359"/>
        <v>233.67786673169755</v>
      </c>
      <c r="U1790" s="38">
        <f t="shared" si="352"/>
        <v>221.99397339511265</v>
      </c>
      <c r="V1790" s="38">
        <f t="shared" si="360"/>
        <v>219.77403366116152</v>
      </c>
      <c r="W1790" s="38">
        <f t="shared" si="360"/>
        <v>217.57629332454991</v>
      </c>
      <c r="X1790" s="38">
        <f t="shared" si="361"/>
        <v>206.69747865832241</v>
      </c>
      <c r="Y1790" s="38">
        <f t="shared" si="361"/>
        <v>196.36260472540627</v>
      </c>
      <c r="Z1790" s="38">
        <f t="shared" si="362"/>
        <v>196.36260472540627</v>
      </c>
    </row>
    <row r="1791" spans="2:26" x14ac:dyDescent="0.3">
      <c r="B1791" s="5" t="s">
        <v>38</v>
      </c>
      <c r="C1791" s="5">
        <v>1783</v>
      </c>
      <c r="D1791" s="5">
        <v>306</v>
      </c>
      <c r="E1791" s="9">
        <v>33.200000000000003</v>
      </c>
      <c r="F1791" s="9">
        <f t="shared" si="353"/>
        <v>9.2222222222222232</v>
      </c>
      <c r="G1791" s="48">
        <f t="shared" si="363"/>
        <v>-0.8194444444444442</v>
      </c>
      <c r="H1791" s="27">
        <f>$AC$17*G1791</f>
        <v>-156.10416666666663</v>
      </c>
      <c r="I1791" s="27">
        <f>($AG$17*$AC$17*$AI$17)</f>
        <v>37.376100000000001</v>
      </c>
      <c r="J1791" s="27">
        <f>0.5*$AH$17*$AF$17*F1791^2</f>
        <v>12.247111111111114</v>
      </c>
      <c r="K1791" s="30">
        <f t="shared" si="354"/>
        <v>-106.48095555555551</v>
      </c>
      <c r="L1791" s="35">
        <f t="shared" si="351"/>
        <v>-0.98199103456790093</v>
      </c>
      <c r="M1791" s="35">
        <f t="shared" si="355"/>
        <v>0</v>
      </c>
      <c r="N1791" s="35">
        <f t="shared" si="356"/>
        <v>-0.98199103456790093</v>
      </c>
      <c r="O1791" s="35">
        <f t="shared" si="357"/>
        <v>0.98199103456790093</v>
      </c>
      <c r="P1791" s="36">
        <f>SUM($M$8:M1791)</f>
        <v>2838.8337715913599</v>
      </c>
      <c r="Q1791" s="36">
        <f>SUM($N$8:N1791)</f>
        <v>-246.95869285740744</v>
      </c>
      <c r="R1791" s="36">
        <f t="shared" si="358"/>
        <v>246.95869285740744</v>
      </c>
      <c r="S1791" s="13"/>
      <c r="T1791" s="38">
        <f t="shared" si="359"/>
        <v>234.61075821453707</v>
      </c>
      <c r="U1791" s="38">
        <f t="shared" si="352"/>
        <v>222.8802203038102</v>
      </c>
      <c r="V1791" s="38">
        <f t="shared" si="360"/>
        <v>220.6514181007721</v>
      </c>
      <c r="W1791" s="38">
        <f t="shared" si="360"/>
        <v>218.44490391976439</v>
      </c>
      <c r="X1791" s="38">
        <f t="shared" si="361"/>
        <v>207.52265872377615</v>
      </c>
      <c r="Y1791" s="38">
        <f t="shared" si="361"/>
        <v>197.14652578758734</v>
      </c>
      <c r="Z1791" s="38">
        <f t="shared" si="362"/>
        <v>197.14652578758734</v>
      </c>
    </row>
    <row r="1792" spans="2:26" x14ac:dyDescent="0.3">
      <c r="B1792" s="5" t="s">
        <v>38</v>
      </c>
      <c r="C1792" s="5">
        <v>1784</v>
      </c>
      <c r="D1792" s="5">
        <v>307</v>
      </c>
      <c r="E1792" s="9">
        <v>30.5</v>
      </c>
      <c r="F1792" s="9">
        <f t="shared" si="353"/>
        <v>8.4722222222222214</v>
      </c>
      <c r="G1792" s="48">
        <f t="shared" si="363"/>
        <v>-0.6805555555555558</v>
      </c>
      <c r="H1792" s="27">
        <f>$AC$17*G1792</f>
        <v>-129.64583333333337</v>
      </c>
      <c r="I1792" s="27">
        <f>($AG$17*$AC$17*$AI$17)</f>
        <v>37.376100000000001</v>
      </c>
      <c r="J1792" s="27">
        <f>0.5*$AH$17*$AF$17*F1792^2</f>
        <v>10.336111111111109</v>
      </c>
      <c r="K1792" s="30">
        <f t="shared" si="354"/>
        <v>-81.933622222222255</v>
      </c>
      <c r="L1792" s="35">
        <f t="shared" si="351"/>
        <v>-0.69415985493827181</v>
      </c>
      <c r="M1792" s="35">
        <f t="shared" si="355"/>
        <v>0</v>
      </c>
      <c r="N1792" s="35">
        <f t="shared" si="356"/>
        <v>-0.69415985493827181</v>
      </c>
      <c r="O1792" s="35">
        <f t="shared" si="357"/>
        <v>0.69415985493827181</v>
      </c>
      <c r="P1792" s="36">
        <f>SUM($M$8:M1792)</f>
        <v>2838.8337715913599</v>
      </c>
      <c r="Q1792" s="36">
        <f>SUM($N$8:N1792)</f>
        <v>-247.65285271234572</v>
      </c>
      <c r="R1792" s="36">
        <f t="shared" si="358"/>
        <v>247.65285271234572</v>
      </c>
      <c r="S1792" s="13"/>
      <c r="T1792" s="38">
        <f t="shared" si="359"/>
        <v>235.27021007672843</v>
      </c>
      <c r="U1792" s="38">
        <f t="shared" si="352"/>
        <v>223.50669957289199</v>
      </c>
      <c r="V1792" s="38">
        <f t="shared" si="360"/>
        <v>221.27163257716307</v>
      </c>
      <c r="W1792" s="38">
        <f t="shared" si="360"/>
        <v>219.05891625139145</v>
      </c>
      <c r="X1792" s="38">
        <f t="shared" si="361"/>
        <v>208.10597043882186</v>
      </c>
      <c r="Y1792" s="38">
        <f t="shared" si="361"/>
        <v>197.70067191688076</v>
      </c>
      <c r="Z1792" s="38">
        <f t="shared" si="362"/>
        <v>197.70067191688076</v>
      </c>
    </row>
    <row r="1793" spans="2:26" x14ac:dyDescent="0.3">
      <c r="B1793" s="5" t="s">
        <v>38</v>
      </c>
      <c r="C1793" s="5">
        <v>1785</v>
      </c>
      <c r="D1793" s="5">
        <v>308</v>
      </c>
      <c r="E1793" s="9">
        <v>28.3</v>
      </c>
      <c r="F1793" s="9">
        <f t="shared" si="353"/>
        <v>7.8611111111111107</v>
      </c>
      <c r="G1793" s="48">
        <f t="shared" si="363"/>
        <v>-0.58333333333333326</v>
      </c>
      <c r="H1793" s="27">
        <f>$AC$17*G1793</f>
        <v>-111.12499999999999</v>
      </c>
      <c r="I1793" s="27">
        <f>($AG$17*$AC$17*$AI$17)</f>
        <v>37.376100000000001</v>
      </c>
      <c r="J1793" s="27">
        <f>0.5*$AH$17*$AF$17*F1793^2</f>
        <v>8.8987777777777772</v>
      </c>
      <c r="K1793" s="30">
        <f t="shared" si="354"/>
        <v>-64.850122222222211</v>
      </c>
      <c r="L1793" s="35">
        <f t="shared" si="351"/>
        <v>-0.50979401635802457</v>
      </c>
      <c r="M1793" s="35">
        <f t="shared" si="355"/>
        <v>0</v>
      </c>
      <c r="N1793" s="35">
        <f t="shared" si="356"/>
        <v>-0.50979401635802457</v>
      </c>
      <c r="O1793" s="35">
        <f t="shared" si="357"/>
        <v>0.50979401635802457</v>
      </c>
      <c r="P1793" s="36">
        <f>SUM($M$8:M1793)</f>
        <v>2838.8337715913599</v>
      </c>
      <c r="Q1793" s="36">
        <f>SUM($N$8:N1793)</f>
        <v>-248.16264672870375</v>
      </c>
      <c r="R1793" s="36">
        <f t="shared" si="358"/>
        <v>248.16264672870375</v>
      </c>
      <c r="S1793" s="13"/>
      <c r="T1793" s="38">
        <f t="shared" si="359"/>
        <v>235.75451439226856</v>
      </c>
      <c r="U1793" s="38">
        <f t="shared" si="352"/>
        <v>223.96678867265513</v>
      </c>
      <c r="V1793" s="38">
        <f t="shared" si="360"/>
        <v>221.72712078592858</v>
      </c>
      <c r="W1793" s="38">
        <f t="shared" si="360"/>
        <v>219.50984957806929</v>
      </c>
      <c r="X1793" s="38">
        <f t="shared" si="361"/>
        <v>208.53435709916582</v>
      </c>
      <c r="Y1793" s="38">
        <f t="shared" si="361"/>
        <v>198.10763924420752</v>
      </c>
      <c r="Z1793" s="38">
        <f t="shared" si="362"/>
        <v>198.10763924420752</v>
      </c>
    </row>
    <row r="1794" spans="2:26" x14ac:dyDescent="0.3">
      <c r="B1794" s="5" t="s">
        <v>38</v>
      </c>
      <c r="C1794" s="5">
        <v>1786</v>
      </c>
      <c r="D1794" s="5">
        <v>309</v>
      </c>
      <c r="E1794" s="9">
        <v>26.3</v>
      </c>
      <c r="F1794" s="9">
        <f t="shared" si="353"/>
        <v>7.3055555555555554</v>
      </c>
      <c r="G1794" s="48">
        <f t="shared" si="363"/>
        <v>-0.54166666666666696</v>
      </c>
      <c r="H1794" s="27">
        <f>$AC$17*G1794</f>
        <v>-103.18750000000006</v>
      </c>
      <c r="I1794" s="27">
        <f>($AG$17*$AC$17*$AI$17)</f>
        <v>37.376100000000001</v>
      </c>
      <c r="J1794" s="27">
        <f>0.5*$AH$17*$AF$17*F1794^2</f>
        <v>7.6854444444444434</v>
      </c>
      <c r="K1794" s="30">
        <f t="shared" si="354"/>
        <v>-58.125955555555606</v>
      </c>
      <c r="L1794" s="35">
        <f t="shared" si="351"/>
        <v>-0.42464239753086458</v>
      </c>
      <c r="M1794" s="35">
        <f t="shared" si="355"/>
        <v>0</v>
      </c>
      <c r="N1794" s="35">
        <f t="shared" si="356"/>
        <v>-0.42464239753086458</v>
      </c>
      <c r="O1794" s="35">
        <f t="shared" si="357"/>
        <v>0.42464239753086458</v>
      </c>
      <c r="P1794" s="36">
        <f>SUM($M$8:M1794)</f>
        <v>2838.8337715913599</v>
      </c>
      <c r="Q1794" s="36">
        <f>SUM($N$8:N1794)</f>
        <v>-248.58728912623462</v>
      </c>
      <c r="R1794" s="36">
        <f t="shared" si="358"/>
        <v>248.58728912623462</v>
      </c>
      <c r="S1794" s="13"/>
      <c r="T1794" s="38">
        <f t="shared" si="359"/>
        <v>236.15792466992289</v>
      </c>
      <c r="U1794" s="38">
        <f t="shared" si="352"/>
        <v>224.35002843642673</v>
      </c>
      <c r="V1794" s="38">
        <f t="shared" si="360"/>
        <v>222.10652815206245</v>
      </c>
      <c r="W1794" s="38">
        <f t="shared" si="360"/>
        <v>219.88546287054183</v>
      </c>
      <c r="X1794" s="38">
        <f t="shared" si="361"/>
        <v>208.89118972701473</v>
      </c>
      <c r="Y1794" s="38">
        <f t="shared" si="361"/>
        <v>198.44663024066398</v>
      </c>
      <c r="Z1794" s="38">
        <f t="shared" si="362"/>
        <v>198.44663024066398</v>
      </c>
    </row>
    <row r="1795" spans="2:26" x14ac:dyDescent="0.3">
      <c r="B1795" s="5" t="s">
        <v>38</v>
      </c>
      <c r="C1795" s="5">
        <v>1787</v>
      </c>
      <c r="D1795" s="5">
        <v>310</v>
      </c>
      <c r="E1795" s="9">
        <v>24.4</v>
      </c>
      <c r="F1795" s="9">
        <f t="shared" si="353"/>
        <v>6.7777777777777768</v>
      </c>
      <c r="G1795" s="48">
        <f t="shared" si="363"/>
        <v>-0.5277777777777779</v>
      </c>
      <c r="H1795" s="27">
        <f>$AC$17*G1795</f>
        <v>-100.54166666666669</v>
      </c>
      <c r="I1795" s="27">
        <f>($AG$17*$AC$17*$AI$17)</f>
        <v>37.376100000000001</v>
      </c>
      <c r="J1795" s="27">
        <f>0.5*$AH$17*$AF$17*F1795^2</f>
        <v>6.6151111111111085</v>
      </c>
      <c r="K1795" s="30">
        <f t="shared" si="354"/>
        <v>-56.550455555555573</v>
      </c>
      <c r="L1795" s="35">
        <f t="shared" si="351"/>
        <v>-0.38328642098765436</v>
      </c>
      <c r="M1795" s="35">
        <f t="shared" si="355"/>
        <v>0</v>
      </c>
      <c r="N1795" s="35">
        <f t="shared" si="356"/>
        <v>-0.38328642098765436</v>
      </c>
      <c r="O1795" s="35">
        <f t="shared" si="357"/>
        <v>0.38328642098765436</v>
      </c>
      <c r="P1795" s="36">
        <f>SUM($M$8:M1795)</f>
        <v>2838.8337715913599</v>
      </c>
      <c r="Q1795" s="36">
        <f>SUM($N$8:N1795)</f>
        <v>-248.97057554722227</v>
      </c>
      <c r="R1795" s="36">
        <f t="shared" si="358"/>
        <v>248.97057554722227</v>
      </c>
      <c r="S1795" s="13"/>
      <c r="T1795" s="38">
        <f t="shared" si="359"/>
        <v>236.52204676986113</v>
      </c>
      <c r="U1795" s="38">
        <f t="shared" si="352"/>
        <v>224.69594443136808</v>
      </c>
      <c r="V1795" s="38">
        <f t="shared" si="360"/>
        <v>222.44898498705439</v>
      </c>
      <c r="W1795" s="38">
        <f t="shared" si="360"/>
        <v>220.22449513718385</v>
      </c>
      <c r="X1795" s="38">
        <f t="shared" si="361"/>
        <v>209.21327038032464</v>
      </c>
      <c r="Y1795" s="38">
        <f t="shared" si="361"/>
        <v>198.75260686130841</v>
      </c>
      <c r="Z1795" s="38">
        <f t="shared" si="362"/>
        <v>198.75260686130841</v>
      </c>
    </row>
    <row r="1796" spans="2:26" x14ac:dyDescent="0.3">
      <c r="B1796" s="5" t="s">
        <v>38</v>
      </c>
      <c r="C1796" s="5">
        <v>1788</v>
      </c>
      <c r="D1796" s="5">
        <v>311</v>
      </c>
      <c r="E1796" s="9">
        <v>22.5</v>
      </c>
      <c r="F1796" s="9">
        <f t="shared" si="353"/>
        <v>6.25</v>
      </c>
      <c r="G1796" s="48">
        <f t="shared" si="363"/>
        <v>-0.54166666666666641</v>
      </c>
      <c r="H1796" s="27">
        <f>$AC$17*G1796</f>
        <v>-103.18749999999996</v>
      </c>
      <c r="I1796" s="27">
        <f>($AG$17*$AC$17*$AI$17)</f>
        <v>37.376100000000001</v>
      </c>
      <c r="J1796" s="27">
        <f>0.5*$AH$17*$AF$17*F1796^2</f>
        <v>5.625</v>
      </c>
      <c r="K1796" s="30">
        <f t="shared" si="354"/>
        <v>-60.186399999999963</v>
      </c>
      <c r="L1796" s="35">
        <f t="shared" si="351"/>
        <v>-0.37616499999999981</v>
      </c>
      <c r="M1796" s="35">
        <f t="shared" si="355"/>
        <v>0</v>
      </c>
      <c r="N1796" s="35">
        <f t="shared" si="356"/>
        <v>-0.37616499999999981</v>
      </c>
      <c r="O1796" s="35">
        <f t="shared" si="357"/>
        <v>0.37616499999999981</v>
      </c>
      <c r="P1796" s="36">
        <f>SUM($M$8:M1796)</f>
        <v>2838.8337715913599</v>
      </c>
      <c r="Q1796" s="36">
        <f>SUM($N$8:N1796)</f>
        <v>-249.34674054722225</v>
      </c>
      <c r="R1796" s="36">
        <f t="shared" si="358"/>
        <v>249.34674054722225</v>
      </c>
      <c r="S1796" s="13"/>
      <c r="T1796" s="38">
        <f t="shared" si="359"/>
        <v>236.87940351986114</v>
      </c>
      <c r="U1796" s="38">
        <f t="shared" si="352"/>
        <v>225.03543334386808</v>
      </c>
      <c r="V1796" s="38">
        <f t="shared" si="360"/>
        <v>222.7850790104294</v>
      </c>
      <c r="W1796" s="38">
        <f t="shared" si="360"/>
        <v>220.5572282203251</v>
      </c>
      <c r="X1796" s="38">
        <f t="shared" si="361"/>
        <v>209.52936680930884</v>
      </c>
      <c r="Y1796" s="38">
        <f t="shared" si="361"/>
        <v>199.05289846884338</v>
      </c>
      <c r="Z1796" s="38">
        <f t="shared" si="362"/>
        <v>199.05289846884338</v>
      </c>
    </row>
    <row r="1797" spans="2:26" x14ac:dyDescent="0.3">
      <c r="B1797" s="5" t="s">
        <v>38</v>
      </c>
      <c r="C1797" s="5">
        <v>1789</v>
      </c>
      <c r="D1797" s="5">
        <v>312</v>
      </c>
      <c r="E1797" s="9">
        <v>20.5</v>
      </c>
      <c r="F1797" s="9">
        <f t="shared" si="353"/>
        <v>5.6944444444444446</v>
      </c>
      <c r="G1797" s="48">
        <f t="shared" si="363"/>
        <v>-0.59722222222222232</v>
      </c>
      <c r="H1797" s="27">
        <f>$AC$17*G1797</f>
        <v>-113.77083333333336</v>
      </c>
      <c r="I1797" s="27">
        <f>($AG$17*$AC$17*$AI$17)</f>
        <v>37.376100000000001</v>
      </c>
      <c r="J1797" s="27">
        <f>0.5*$AH$17*$AF$17*F1797^2</f>
        <v>4.6694444444444452</v>
      </c>
      <c r="K1797" s="30">
        <f t="shared" si="354"/>
        <v>-71.725288888888912</v>
      </c>
      <c r="L1797" s="35">
        <f t="shared" si="351"/>
        <v>-0.40843567283950633</v>
      </c>
      <c r="M1797" s="35">
        <f t="shared" si="355"/>
        <v>0</v>
      </c>
      <c r="N1797" s="35">
        <f t="shared" si="356"/>
        <v>-0.40843567283950633</v>
      </c>
      <c r="O1797" s="35">
        <f t="shared" si="357"/>
        <v>0.40843567283950633</v>
      </c>
      <c r="P1797" s="36">
        <f>SUM($M$8:M1797)</f>
        <v>2838.8337715913599</v>
      </c>
      <c r="Q1797" s="36">
        <f>SUM($N$8:N1797)</f>
        <v>-249.75517622006177</v>
      </c>
      <c r="R1797" s="36">
        <f t="shared" si="358"/>
        <v>249.75517622006177</v>
      </c>
      <c r="S1797" s="13"/>
      <c r="T1797" s="38">
        <f t="shared" si="359"/>
        <v>237.26741740905868</v>
      </c>
      <c r="U1797" s="38">
        <f t="shared" si="352"/>
        <v>225.40404653860574</v>
      </c>
      <c r="V1797" s="38">
        <f t="shared" si="360"/>
        <v>223.15000607321969</v>
      </c>
      <c r="W1797" s="38">
        <f t="shared" si="360"/>
        <v>220.91850601248748</v>
      </c>
      <c r="X1797" s="38">
        <f t="shared" si="361"/>
        <v>209.87258071186309</v>
      </c>
      <c r="Y1797" s="38">
        <f t="shared" si="361"/>
        <v>199.37895167626993</v>
      </c>
      <c r="Z1797" s="38">
        <f t="shared" si="362"/>
        <v>199.37895167626993</v>
      </c>
    </row>
    <row r="1798" spans="2:26" x14ac:dyDescent="0.3">
      <c r="B1798" s="5" t="s">
        <v>38</v>
      </c>
      <c r="C1798" s="5">
        <v>1790</v>
      </c>
      <c r="D1798" s="5">
        <v>313</v>
      </c>
      <c r="E1798" s="9">
        <v>18.2</v>
      </c>
      <c r="F1798" s="9">
        <f t="shared" si="353"/>
        <v>5.0555555555555554</v>
      </c>
      <c r="G1798" s="48">
        <f t="shared" si="363"/>
        <v>-0.69444444444444442</v>
      </c>
      <c r="H1798" s="27">
        <f>$AC$17*G1798</f>
        <v>-132.29166666666666</v>
      </c>
      <c r="I1798" s="27">
        <f>($AG$17*$AC$17*$AI$17)</f>
        <v>37.376100000000001</v>
      </c>
      <c r="J1798" s="27">
        <f>0.5*$AH$17*$AF$17*F1798^2</f>
        <v>3.6804444444444435</v>
      </c>
      <c r="K1798" s="30">
        <f t="shared" si="354"/>
        <v>-91.235122222222202</v>
      </c>
      <c r="L1798" s="35">
        <f t="shared" si="351"/>
        <v>-0.46124422901234557</v>
      </c>
      <c r="M1798" s="35">
        <f t="shared" si="355"/>
        <v>0</v>
      </c>
      <c r="N1798" s="35">
        <f t="shared" si="356"/>
        <v>-0.46124422901234557</v>
      </c>
      <c r="O1798" s="35">
        <f t="shared" si="357"/>
        <v>0.46124422901234557</v>
      </c>
      <c r="P1798" s="36">
        <f>SUM($M$8:M1798)</f>
        <v>2838.8337715913599</v>
      </c>
      <c r="Q1798" s="36">
        <f>SUM($N$8:N1798)</f>
        <v>-250.21642044907412</v>
      </c>
      <c r="R1798" s="36">
        <f t="shared" si="358"/>
        <v>250.21642044907412</v>
      </c>
      <c r="S1798" s="13"/>
      <c r="T1798" s="38">
        <f t="shared" si="359"/>
        <v>237.70559942662041</v>
      </c>
      <c r="U1798" s="38">
        <f t="shared" si="352"/>
        <v>225.82031945528936</v>
      </c>
      <c r="V1798" s="38">
        <f t="shared" si="360"/>
        <v>223.56211626073647</v>
      </c>
      <c r="W1798" s="38">
        <f t="shared" si="360"/>
        <v>221.3264950981291</v>
      </c>
      <c r="X1798" s="38">
        <f t="shared" si="361"/>
        <v>210.26017034322263</v>
      </c>
      <c r="Y1798" s="38">
        <f t="shared" si="361"/>
        <v>199.74716182606147</v>
      </c>
      <c r="Z1798" s="38">
        <f t="shared" si="362"/>
        <v>199.74716182606147</v>
      </c>
    </row>
    <row r="1799" spans="2:26" x14ac:dyDescent="0.3">
      <c r="B1799" s="5" t="s">
        <v>38</v>
      </c>
      <c r="C1799" s="5">
        <v>1791</v>
      </c>
      <c r="D1799" s="5">
        <v>314</v>
      </c>
      <c r="E1799" s="9">
        <v>15.5</v>
      </c>
      <c r="F1799" s="9">
        <f t="shared" si="353"/>
        <v>4.3055555555555554</v>
      </c>
      <c r="G1799" s="48">
        <f t="shared" si="363"/>
        <v>-0.8194444444444442</v>
      </c>
      <c r="H1799" s="27">
        <f>$AC$17*G1799</f>
        <v>-156.10416666666663</v>
      </c>
      <c r="I1799" s="27">
        <f>($AG$17*$AC$17*$AI$17)</f>
        <v>37.376100000000001</v>
      </c>
      <c r="J1799" s="27">
        <f>0.5*$AH$17*$AF$17*F1799^2</f>
        <v>2.6694444444444438</v>
      </c>
      <c r="K1799" s="30">
        <f t="shared" si="354"/>
        <v>-116.05862222222218</v>
      </c>
      <c r="L1799" s="35">
        <f t="shared" si="351"/>
        <v>-0.49969684567901212</v>
      </c>
      <c r="M1799" s="35">
        <f t="shared" si="355"/>
        <v>0</v>
      </c>
      <c r="N1799" s="35">
        <f t="shared" si="356"/>
        <v>-0.49969684567901212</v>
      </c>
      <c r="O1799" s="35">
        <f t="shared" si="357"/>
        <v>0.49969684567901212</v>
      </c>
      <c r="P1799" s="36">
        <f>SUM($M$8:M1799)</f>
        <v>2838.8337715913599</v>
      </c>
      <c r="Q1799" s="36">
        <f>SUM($N$8:N1799)</f>
        <v>-250.71611729475313</v>
      </c>
      <c r="R1799" s="36">
        <f t="shared" si="358"/>
        <v>250.71611729475313</v>
      </c>
      <c r="S1799" s="13"/>
      <c r="T1799" s="38">
        <f t="shared" si="359"/>
        <v>238.18031143001548</v>
      </c>
      <c r="U1799" s="38">
        <f t="shared" si="352"/>
        <v>226.27129585851469</v>
      </c>
      <c r="V1799" s="38">
        <f t="shared" si="360"/>
        <v>224.00858289992954</v>
      </c>
      <c r="W1799" s="38">
        <f t="shared" si="360"/>
        <v>221.76849707093024</v>
      </c>
      <c r="X1799" s="38">
        <f t="shared" si="361"/>
        <v>210.68007221738372</v>
      </c>
      <c r="Y1799" s="38">
        <f t="shared" si="361"/>
        <v>200.14606860651452</v>
      </c>
      <c r="Z1799" s="38">
        <f t="shared" si="362"/>
        <v>200.14606860651452</v>
      </c>
    </row>
    <row r="1800" spans="2:26" x14ac:dyDescent="0.3">
      <c r="B1800" s="5" t="s">
        <v>38</v>
      </c>
      <c r="C1800" s="5">
        <v>1792</v>
      </c>
      <c r="D1800" s="5">
        <v>315</v>
      </c>
      <c r="E1800" s="9">
        <v>12.3</v>
      </c>
      <c r="F1800" s="9">
        <f t="shared" si="353"/>
        <v>3.416666666666667</v>
      </c>
      <c r="G1800" s="48">
        <f t="shared" si="363"/>
        <v>-0.94444444444444453</v>
      </c>
      <c r="H1800" s="27">
        <f>$AC$17*G1800</f>
        <v>-179.91666666666669</v>
      </c>
      <c r="I1800" s="27">
        <f>($AG$17*$AC$17*$AI$17)</f>
        <v>37.376100000000001</v>
      </c>
      <c r="J1800" s="27">
        <f>0.5*$AH$17*$AF$17*F1800^2</f>
        <v>1.681</v>
      </c>
      <c r="K1800" s="30">
        <f t="shared" si="354"/>
        <v>-140.85956666666667</v>
      </c>
      <c r="L1800" s="35">
        <f t="shared" ref="L1800:L1863" si="364">(K1800*F1800)/1000</f>
        <v>-0.48127018611111116</v>
      </c>
      <c r="M1800" s="35">
        <f t="shared" si="355"/>
        <v>0</v>
      </c>
      <c r="N1800" s="35">
        <f t="shared" si="356"/>
        <v>-0.48127018611111116</v>
      </c>
      <c r="O1800" s="35">
        <f t="shared" si="357"/>
        <v>0.48127018611111116</v>
      </c>
      <c r="P1800" s="36">
        <f>SUM($M$8:M1800)</f>
        <v>2838.8337715913599</v>
      </c>
      <c r="Q1800" s="36">
        <f>SUM($N$8:N1800)</f>
        <v>-251.19738748086425</v>
      </c>
      <c r="R1800" s="36">
        <f t="shared" si="358"/>
        <v>251.19738748086425</v>
      </c>
      <c r="S1800" s="13"/>
      <c r="T1800" s="38">
        <f t="shared" si="359"/>
        <v>238.63751810682103</v>
      </c>
      <c r="U1800" s="38">
        <f t="shared" ref="U1800:U1808" si="365">T1800*0.95</f>
        <v>226.70564220147998</v>
      </c>
      <c r="V1800" s="38">
        <f t="shared" si="360"/>
        <v>224.43858577946517</v>
      </c>
      <c r="W1800" s="38">
        <f t="shared" si="360"/>
        <v>222.19419992167053</v>
      </c>
      <c r="X1800" s="38">
        <f t="shared" si="361"/>
        <v>211.08448992558701</v>
      </c>
      <c r="Y1800" s="38">
        <f t="shared" si="361"/>
        <v>200.53026542930766</v>
      </c>
      <c r="Z1800" s="38">
        <f t="shared" si="362"/>
        <v>200.53026542930766</v>
      </c>
    </row>
    <row r="1801" spans="2:26" x14ac:dyDescent="0.3">
      <c r="B1801" s="5" t="s">
        <v>38</v>
      </c>
      <c r="C1801" s="5">
        <v>1793</v>
      </c>
      <c r="D1801" s="5">
        <v>316</v>
      </c>
      <c r="E1801" s="9">
        <v>8.6999999999999993</v>
      </c>
      <c r="F1801" s="9">
        <f t="shared" ref="F1801:F1808" si="366">E1801/3.6</f>
        <v>2.4166666666666665</v>
      </c>
      <c r="G1801" s="48">
        <f t="shared" si="363"/>
        <v>-0.98611111111111116</v>
      </c>
      <c r="H1801" s="27">
        <f>$AC$17*G1801</f>
        <v>-187.85416666666669</v>
      </c>
      <c r="I1801" s="27">
        <f>($AG$17*$AC$17*$AI$17)</f>
        <v>37.376100000000001</v>
      </c>
      <c r="J1801" s="27">
        <f>0.5*$AH$17*$AF$17*F1801^2</f>
        <v>0.84099999999999975</v>
      </c>
      <c r="K1801" s="30">
        <f t="shared" ref="K1801:K1808" si="367">H1801+I1801+J1801</f>
        <v>-149.63706666666667</v>
      </c>
      <c r="L1801" s="35">
        <f t="shared" si="364"/>
        <v>-0.36162291111111106</v>
      </c>
      <c r="M1801" s="35">
        <f t="shared" ref="M1801:M1808" si="368">IF(L1801&gt;0, L1801, 0)</f>
        <v>0</v>
      </c>
      <c r="N1801" s="35">
        <f t="shared" ref="N1801:N1808" si="369">IF(L1801&lt;0, L1801, 0)</f>
        <v>-0.36162291111111106</v>
      </c>
      <c r="O1801" s="35">
        <f t="shared" ref="O1801:O1808" si="370">N1801*(-1)</f>
        <v>0.36162291111111106</v>
      </c>
      <c r="P1801" s="36">
        <f>SUM($M$8:M1801)</f>
        <v>2838.8337715913599</v>
      </c>
      <c r="Q1801" s="36">
        <f>SUM($N$8:N1801)</f>
        <v>-251.55901039197536</v>
      </c>
      <c r="R1801" s="36">
        <f t="shared" ref="R1801:R1808" si="371">Q1801*(-1)</f>
        <v>251.55901039197536</v>
      </c>
      <c r="S1801" s="13"/>
      <c r="T1801" s="38">
        <f t="shared" ref="T1801:T1808" si="372">R1801*0.95</f>
        <v>238.98105987237659</v>
      </c>
      <c r="U1801" s="38">
        <f t="shared" si="365"/>
        <v>227.03200687875776</v>
      </c>
      <c r="V1801" s="38">
        <f t="shared" ref="V1801:W1808" si="373">U1801*0.99</f>
        <v>224.76168680997017</v>
      </c>
      <c r="W1801" s="38">
        <f t="shared" si="373"/>
        <v>222.51406994187047</v>
      </c>
      <c r="X1801" s="38">
        <f t="shared" ref="X1801:Y1808" si="374">W1801*0.95</f>
        <v>211.38836644477695</v>
      </c>
      <c r="Y1801" s="38">
        <f t="shared" si="374"/>
        <v>200.8189481225381</v>
      </c>
      <c r="Z1801" s="38">
        <f t="shared" ref="Z1801:Z1808" si="375">Y1801</f>
        <v>200.8189481225381</v>
      </c>
    </row>
    <row r="1802" spans="2:26" x14ac:dyDescent="0.3">
      <c r="B1802" s="5" t="s">
        <v>38</v>
      </c>
      <c r="C1802" s="5">
        <v>1794</v>
      </c>
      <c r="D1802" s="5">
        <v>317</v>
      </c>
      <c r="E1802" s="9">
        <v>5.2</v>
      </c>
      <c r="F1802" s="9">
        <f t="shared" si="366"/>
        <v>1.4444444444444444</v>
      </c>
      <c r="G1802" s="48">
        <f t="shared" ref="G1802:G1808" si="376">($E1803-$E1801)/2/3.6</f>
        <v>-1.2083333333333333</v>
      </c>
      <c r="H1802" s="27">
        <f>$AC$17*G1802</f>
        <v>-230.1875</v>
      </c>
      <c r="I1802" s="27">
        <f>($AG$17*$AC$17*$AI$17)</f>
        <v>37.376100000000001</v>
      </c>
      <c r="J1802" s="27">
        <f>0.5*$AH$17*$AF$17*F1802^2</f>
        <v>0.3004444444444444</v>
      </c>
      <c r="K1802" s="30">
        <f t="shared" si="367"/>
        <v>-192.51095555555554</v>
      </c>
      <c r="L1802" s="35">
        <f t="shared" si="364"/>
        <v>-0.27807138024691358</v>
      </c>
      <c r="M1802" s="35">
        <f t="shared" si="368"/>
        <v>0</v>
      </c>
      <c r="N1802" s="35">
        <f t="shared" si="369"/>
        <v>-0.27807138024691358</v>
      </c>
      <c r="O1802" s="35">
        <f t="shared" si="370"/>
        <v>0.27807138024691358</v>
      </c>
      <c r="P1802" s="36">
        <f>SUM($M$8:M1802)</f>
        <v>2838.8337715913599</v>
      </c>
      <c r="Q1802" s="36">
        <f>SUM($N$8:N1802)</f>
        <v>-251.83708177222226</v>
      </c>
      <c r="R1802" s="36">
        <f t="shared" si="371"/>
        <v>251.83708177222226</v>
      </c>
      <c r="S1802" s="13"/>
      <c r="T1802" s="38">
        <f t="shared" si="372"/>
        <v>239.24522768361115</v>
      </c>
      <c r="U1802" s="38">
        <f t="shared" si="365"/>
        <v>227.28296629943057</v>
      </c>
      <c r="V1802" s="38">
        <f t="shared" si="373"/>
        <v>225.01013663643627</v>
      </c>
      <c r="W1802" s="38">
        <f t="shared" si="373"/>
        <v>222.76003527007191</v>
      </c>
      <c r="X1802" s="38">
        <f t="shared" si="374"/>
        <v>211.6220335065683</v>
      </c>
      <c r="Y1802" s="38">
        <f t="shared" si="374"/>
        <v>201.04093183123987</v>
      </c>
      <c r="Z1802" s="38">
        <f t="shared" si="375"/>
        <v>201.04093183123987</v>
      </c>
    </row>
    <row r="1803" spans="2:26" x14ac:dyDescent="0.3">
      <c r="B1803" s="5" t="s">
        <v>38</v>
      </c>
      <c r="C1803" s="5">
        <v>1795</v>
      </c>
      <c r="D1803" s="5">
        <v>318</v>
      </c>
      <c r="E1803" s="9">
        <v>0</v>
      </c>
      <c r="F1803" s="9">
        <f t="shared" si="366"/>
        <v>0</v>
      </c>
      <c r="G1803" s="48">
        <f t="shared" si="376"/>
        <v>-0.72222222222222221</v>
      </c>
      <c r="H1803" s="27">
        <f>$AC$17*G1803</f>
        <v>-137.58333333333334</v>
      </c>
      <c r="I1803" s="27">
        <f>($AG$17*$AC$17*$AI$17)</f>
        <v>37.376100000000001</v>
      </c>
      <c r="J1803" s="27">
        <f>0.5*$AH$17*$AF$17*F1803^2</f>
        <v>0</v>
      </c>
      <c r="K1803" s="30">
        <f t="shared" si="367"/>
        <v>-100.20723333333333</v>
      </c>
      <c r="L1803" s="35">
        <f t="shared" si="364"/>
        <v>0</v>
      </c>
      <c r="M1803" s="35">
        <f t="shared" si="368"/>
        <v>0</v>
      </c>
      <c r="N1803" s="35">
        <f t="shared" si="369"/>
        <v>0</v>
      </c>
      <c r="O1803" s="35">
        <f t="shared" si="370"/>
        <v>0</v>
      </c>
      <c r="P1803" s="36">
        <f>SUM($M$8:M1803)</f>
        <v>2838.8337715913599</v>
      </c>
      <c r="Q1803" s="36">
        <f>SUM($N$8:N1803)</f>
        <v>-251.83708177222226</v>
      </c>
      <c r="R1803" s="36">
        <f t="shared" si="371"/>
        <v>251.83708177222226</v>
      </c>
      <c r="S1803" s="13"/>
      <c r="T1803" s="38">
        <f t="shared" si="372"/>
        <v>239.24522768361115</v>
      </c>
      <c r="U1803" s="38">
        <f t="shared" si="365"/>
        <v>227.28296629943057</v>
      </c>
      <c r="V1803" s="38">
        <f t="shared" si="373"/>
        <v>225.01013663643627</v>
      </c>
      <c r="W1803" s="38">
        <f t="shared" si="373"/>
        <v>222.76003527007191</v>
      </c>
      <c r="X1803" s="38">
        <f t="shared" si="374"/>
        <v>211.6220335065683</v>
      </c>
      <c r="Y1803" s="38">
        <f t="shared" si="374"/>
        <v>201.04093183123987</v>
      </c>
      <c r="Z1803" s="38">
        <f t="shared" si="375"/>
        <v>201.04093183123987</v>
      </c>
    </row>
    <row r="1804" spans="2:26" x14ac:dyDescent="0.3">
      <c r="B1804" s="5" t="s">
        <v>38</v>
      </c>
      <c r="C1804" s="5">
        <v>1796</v>
      </c>
      <c r="D1804" s="5">
        <v>319</v>
      </c>
      <c r="E1804" s="9">
        <v>0</v>
      </c>
      <c r="F1804" s="9">
        <f t="shared" si="366"/>
        <v>0</v>
      </c>
      <c r="G1804" s="48">
        <f t="shared" si="376"/>
        <v>0</v>
      </c>
      <c r="H1804" s="27">
        <f>$AC$17*G1804</f>
        <v>0</v>
      </c>
      <c r="I1804" s="27">
        <f>($AG$17*$AC$17*$AI$17)</f>
        <v>37.376100000000001</v>
      </c>
      <c r="J1804" s="27">
        <f>0.5*$AH$17*$AF$17*F1804^2</f>
        <v>0</v>
      </c>
      <c r="K1804" s="30">
        <f t="shared" si="367"/>
        <v>37.376100000000001</v>
      </c>
      <c r="L1804" s="35">
        <f t="shared" si="364"/>
        <v>0</v>
      </c>
      <c r="M1804" s="35">
        <f t="shared" si="368"/>
        <v>0</v>
      </c>
      <c r="N1804" s="35">
        <f t="shared" si="369"/>
        <v>0</v>
      </c>
      <c r="O1804" s="35">
        <f t="shared" si="370"/>
        <v>0</v>
      </c>
      <c r="P1804" s="36">
        <f>SUM($M$8:M1804)</f>
        <v>2838.8337715913599</v>
      </c>
      <c r="Q1804" s="36">
        <f>SUM($N$8:N1804)</f>
        <v>-251.83708177222226</v>
      </c>
      <c r="R1804" s="36">
        <f t="shared" si="371"/>
        <v>251.83708177222226</v>
      </c>
      <c r="S1804" s="13"/>
      <c r="T1804" s="38">
        <f t="shared" si="372"/>
        <v>239.24522768361115</v>
      </c>
      <c r="U1804" s="38">
        <f t="shared" si="365"/>
        <v>227.28296629943057</v>
      </c>
      <c r="V1804" s="38">
        <f t="shared" si="373"/>
        <v>225.01013663643627</v>
      </c>
      <c r="W1804" s="38">
        <f t="shared" si="373"/>
        <v>222.76003527007191</v>
      </c>
      <c r="X1804" s="38">
        <f t="shared" si="374"/>
        <v>211.6220335065683</v>
      </c>
      <c r="Y1804" s="38">
        <f t="shared" si="374"/>
        <v>201.04093183123987</v>
      </c>
      <c r="Z1804" s="38">
        <f t="shared" si="375"/>
        <v>201.04093183123987</v>
      </c>
    </row>
    <row r="1805" spans="2:26" x14ac:dyDescent="0.3">
      <c r="B1805" s="5" t="s">
        <v>38</v>
      </c>
      <c r="C1805" s="5">
        <v>1797</v>
      </c>
      <c r="D1805" s="5">
        <v>320</v>
      </c>
      <c r="E1805" s="9">
        <v>0</v>
      </c>
      <c r="F1805" s="9">
        <f t="shared" si="366"/>
        <v>0</v>
      </c>
      <c r="G1805" s="48">
        <f t="shared" si="376"/>
        <v>0</v>
      </c>
      <c r="H1805" s="27">
        <f>$AC$17*G1805</f>
        <v>0</v>
      </c>
      <c r="I1805" s="27">
        <f>($AG$17*$AC$17*$AI$17)</f>
        <v>37.376100000000001</v>
      </c>
      <c r="J1805" s="27">
        <f>0.5*$AH$17*$AF$17*F1805^2</f>
        <v>0</v>
      </c>
      <c r="K1805" s="31">
        <f t="shared" si="367"/>
        <v>37.376100000000001</v>
      </c>
      <c r="L1805" s="35">
        <f t="shared" si="364"/>
        <v>0</v>
      </c>
      <c r="M1805" s="35">
        <f t="shared" si="368"/>
        <v>0</v>
      </c>
      <c r="N1805" s="35">
        <f t="shared" si="369"/>
        <v>0</v>
      </c>
      <c r="O1805" s="35">
        <f t="shared" si="370"/>
        <v>0</v>
      </c>
      <c r="P1805" s="36">
        <f>SUM($M$8:M1805)</f>
        <v>2838.8337715913599</v>
      </c>
      <c r="Q1805" s="36">
        <f>SUM($N$8:N1805)</f>
        <v>-251.83708177222226</v>
      </c>
      <c r="R1805" s="36">
        <f t="shared" si="371"/>
        <v>251.83708177222226</v>
      </c>
      <c r="S1805" s="13"/>
      <c r="T1805" s="38">
        <f t="shared" si="372"/>
        <v>239.24522768361115</v>
      </c>
      <c r="U1805" s="38">
        <f t="shared" si="365"/>
        <v>227.28296629943057</v>
      </c>
      <c r="V1805" s="38">
        <f t="shared" si="373"/>
        <v>225.01013663643627</v>
      </c>
      <c r="W1805" s="38">
        <f t="shared" si="373"/>
        <v>222.76003527007191</v>
      </c>
      <c r="X1805" s="38">
        <f t="shared" si="374"/>
        <v>211.6220335065683</v>
      </c>
      <c r="Y1805" s="38">
        <f t="shared" si="374"/>
        <v>201.04093183123987</v>
      </c>
      <c r="Z1805" s="38">
        <f t="shared" si="375"/>
        <v>201.04093183123987</v>
      </c>
    </row>
    <row r="1806" spans="2:26" x14ac:dyDescent="0.3">
      <c r="B1806" s="5" t="s">
        <v>38</v>
      </c>
      <c r="C1806" s="5">
        <v>1798</v>
      </c>
      <c r="D1806" s="5">
        <v>321</v>
      </c>
      <c r="E1806" s="9">
        <v>0</v>
      </c>
      <c r="F1806" s="9">
        <f t="shared" si="366"/>
        <v>0</v>
      </c>
      <c r="G1806" s="48">
        <f t="shared" si="376"/>
        <v>0</v>
      </c>
      <c r="H1806" s="27">
        <f>$AC$17*G1806</f>
        <v>0</v>
      </c>
      <c r="I1806" s="27">
        <f>($AG$17*$AC$17*$AI$17)</f>
        <v>37.376100000000001</v>
      </c>
      <c r="J1806" s="27">
        <f>0.5*$AH$17*$AF$17*F1806^2</f>
        <v>0</v>
      </c>
      <c r="K1806" s="30">
        <f t="shared" si="367"/>
        <v>37.376100000000001</v>
      </c>
      <c r="L1806" s="35">
        <f t="shared" si="364"/>
        <v>0</v>
      </c>
      <c r="M1806" s="35">
        <f t="shared" si="368"/>
        <v>0</v>
      </c>
      <c r="N1806" s="35">
        <f t="shared" si="369"/>
        <v>0</v>
      </c>
      <c r="O1806" s="35">
        <f t="shared" si="370"/>
        <v>0</v>
      </c>
      <c r="P1806" s="36">
        <f>SUM($M$8:M1806)</f>
        <v>2838.8337715913599</v>
      </c>
      <c r="Q1806" s="36">
        <f>SUM($N$8:N1806)</f>
        <v>-251.83708177222226</v>
      </c>
      <c r="R1806" s="36">
        <f t="shared" si="371"/>
        <v>251.83708177222226</v>
      </c>
      <c r="S1806" s="13"/>
      <c r="T1806" s="38">
        <f t="shared" si="372"/>
        <v>239.24522768361115</v>
      </c>
      <c r="U1806" s="38">
        <f t="shared" si="365"/>
        <v>227.28296629943057</v>
      </c>
      <c r="V1806" s="38">
        <f t="shared" si="373"/>
        <v>225.01013663643627</v>
      </c>
      <c r="W1806" s="38">
        <f t="shared" si="373"/>
        <v>222.76003527007191</v>
      </c>
      <c r="X1806" s="38">
        <f t="shared" si="374"/>
        <v>211.6220335065683</v>
      </c>
      <c r="Y1806" s="38">
        <f t="shared" si="374"/>
        <v>201.04093183123987</v>
      </c>
      <c r="Z1806" s="38">
        <f t="shared" si="375"/>
        <v>201.04093183123987</v>
      </c>
    </row>
    <row r="1807" spans="2:26" x14ac:dyDescent="0.3">
      <c r="B1807" s="5" t="s">
        <v>38</v>
      </c>
      <c r="C1807" s="5">
        <v>1799</v>
      </c>
      <c r="D1807" s="5">
        <v>322</v>
      </c>
      <c r="E1807" s="9">
        <v>0</v>
      </c>
      <c r="F1807" s="9">
        <f t="shared" si="366"/>
        <v>0</v>
      </c>
      <c r="G1807" s="48">
        <f t="shared" si="376"/>
        <v>0</v>
      </c>
      <c r="H1807" s="27">
        <f>$AC$17*G1807</f>
        <v>0</v>
      </c>
      <c r="I1807" s="27">
        <f>($AG$17*$AC$17*$AI$17)</f>
        <v>37.376100000000001</v>
      </c>
      <c r="J1807" s="27">
        <f>0.5*$AH$17*$AF$17*F1807^2</f>
        <v>0</v>
      </c>
      <c r="K1807" s="30">
        <f t="shared" si="367"/>
        <v>37.376100000000001</v>
      </c>
      <c r="L1807" s="35">
        <f t="shared" si="364"/>
        <v>0</v>
      </c>
      <c r="M1807" s="35">
        <f t="shared" si="368"/>
        <v>0</v>
      </c>
      <c r="N1807" s="35">
        <f t="shared" si="369"/>
        <v>0</v>
      </c>
      <c r="O1807" s="35">
        <f t="shared" si="370"/>
        <v>0</v>
      </c>
      <c r="P1807" s="36">
        <f>SUM($M$8:M1807)</f>
        <v>2838.8337715913599</v>
      </c>
      <c r="Q1807" s="36">
        <f>SUM($N$8:N1807)</f>
        <v>-251.83708177222226</v>
      </c>
      <c r="R1807" s="36">
        <f t="shared" si="371"/>
        <v>251.83708177222226</v>
      </c>
      <c r="S1807" s="13"/>
      <c r="T1807" s="38">
        <f t="shared" si="372"/>
        <v>239.24522768361115</v>
      </c>
      <c r="U1807" s="38">
        <f t="shared" si="365"/>
        <v>227.28296629943057</v>
      </c>
      <c r="V1807" s="38">
        <f t="shared" si="373"/>
        <v>225.01013663643627</v>
      </c>
      <c r="W1807" s="38">
        <f t="shared" si="373"/>
        <v>222.76003527007191</v>
      </c>
      <c r="X1807" s="38">
        <f t="shared" si="374"/>
        <v>211.6220335065683</v>
      </c>
      <c r="Y1807" s="38">
        <f t="shared" si="374"/>
        <v>201.04093183123987</v>
      </c>
      <c r="Z1807" s="38">
        <f t="shared" si="375"/>
        <v>201.04093183123987</v>
      </c>
    </row>
    <row r="1808" spans="2:26" x14ac:dyDescent="0.3">
      <c r="B1808" s="5" t="s">
        <v>38</v>
      </c>
      <c r="C1808" s="5">
        <v>1800</v>
      </c>
      <c r="D1808" s="5">
        <v>323</v>
      </c>
      <c r="E1808" s="9">
        <v>0</v>
      </c>
      <c r="F1808" s="9">
        <f t="shared" si="366"/>
        <v>0</v>
      </c>
      <c r="G1808" s="48">
        <f t="shared" si="376"/>
        <v>0</v>
      </c>
      <c r="H1808" s="27">
        <f>$AC$17*G1808</f>
        <v>0</v>
      </c>
      <c r="I1808" s="27">
        <f>($AG$17*$AC$17*$AI$17)</f>
        <v>37.376100000000001</v>
      </c>
      <c r="J1808" s="27">
        <f>0.5*$AH$17*$AF$17*F1808^2</f>
        <v>0</v>
      </c>
      <c r="K1808" s="30">
        <f t="shared" si="367"/>
        <v>37.376100000000001</v>
      </c>
      <c r="L1808" s="35">
        <f t="shared" si="364"/>
        <v>0</v>
      </c>
      <c r="M1808" s="35">
        <f t="shared" si="368"/>
        <v>0</v>
      </c>
      <c r="N1808" s="35">
        <f t="shared" si="369"/>
        <v>0</v>
      </c>
      <c r="O1808" s="35">
        <f t="shared" si="370"/>
        <v>0</v>
      </c>
      <c r="P1808" s="36">
        <f>SUM($M$8:M1808)</f>
        <v>2838.8337715913599</v>
      </c>
      <c r="Q1808" s="36">
        <f>SUM($N$8:N1808)</f>
        <v>-251.83708177222226</v>
      </c>
      <c r="R1808" s="36">
        <f t="shared" si="371"/>
        <v>251.83708177222226</v>
      </c>
      <c r="S1808" s="13"/>
      <c r="T1808" s="38">
        <f t="shared" si="372"/>
        <v>239.24522768361115</v>
      </c>
      <c r="U1808" s="38">
        <f t="shared" si="365"/>
        <v>227.28296629943057</v>
      </c>
      <c r="V1808" s="38">
        <f t="shared" si="373"/>
        <v>225.01013663643627</v>
      </c>
      <c r="W1808" s="38">
        <f t="shared" si="373"/>
        <v>222.76003527007191</v>
      </c>
      <c r="X1808" s="38">
        <f t="shared" si="374"/>
        <v>211.6220335065683</v>
      </c>
      <c r="Y1808" s="38">
        <f t="shared" si="374"/>
        <v>201.04093183123987</v>
      </c>
      <c r="Z1808" s="38">
        <f t="shared" si="375"/>
        <v>201.04093183123987</v>
      </c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cece20dc-0d29-4254-a319-5ff0cdb992ff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8</vt:i4>
      </vt:variant>
    </vt:vector>
  </HeadingPairs>
  <TitlesOfParts>
    <vt:vector size="10" baseType="lpstr">
      <vt:lpstr>Explanations</vt:lpstr>
      <vt:lpstr>WLTC_class_3</vt:lpstr>
      <vt:lpstr>Resistive forces</vt:lpstr>
      <vt:lpstr>Tractive and braking energy</vt:lpstr>
      <vt:lpstr>Energy returned to wheel</vt:lpstr>
      <vt:lpstr>Power requirement</vt:lpstr>
      <vt:lpstr>Velocity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Alex Jones</cp:lastModifiedBy>
  <cp:revision/>
  <dcterms:created xsi:type="dcterms:W3CDTF">2012-04-02T09:52:13Z</dcterms:created>
  <dcterms:modified xsi:type="dcterms:W3CDTF">2024-01-21T19:43:22Z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