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fad-ag\Desktop\Group project\"/>
    </mc:Choice>
  </mc:AlternateContent>
  <bookViews>
    <workbookView xWindow="0" yWindow="0" windowWidth="27075" windowHeight="14655"/>
  </bookViews>
  <sheets>
    <sheet name="DBilling Grp1" sheetId="72" r:id="rId1"/>
    <sheet name="AJones Grp1" sheetId="73" r:id="rId2"/>
    <sheet name="HLiddell Grp1" sheetId="74" r:id="rId3"/>
    <sheet name="TMarshallGrp1" sheetId="75" r:id="rId4"/>
    <sheet name="BConey Grp1" sheetId="76" r:id="rId5"/>
  </sheets>
  <definedNames>
    <definedName name="_xlnm.Print_Area" localSheetId="1">'AJones Grp1'!$A$1:$E$35</definedName>
    <definedName name="_xlnm.Print_Area" localSheetId="4">'BConey Grp1'!$A$1:$E$35</definedName>
    <definedName name="_xlnm.Print_Area" localSheetId="0">'DBilling Grp1'!$A$1:$E$35</definedName>
    <definedName name="_xlnm.Print_Area" localSheetId="2">'HLiddell Grp1'!$A$1:$E$35</definedName>
    <definedName name="_xlnm.Print_Area" localSheetId="3">TMarshallGrp1!$A$1:$E$35</definedName>
    <definedName name="research" localSheetId="1">#REF!</definedName>
    <definedName name="research" localSheetId="4">#REF!</definedName>
    <definedName name="research" localSheetId="0">#REF!</definedName>
    <definedName name="research" localSheetId="2">#REF!</definedName>
    <definedName name="research" localSheetId="3">#REF!</definedName>
    <definedName name="research">#REF!</definedName>
  </definedNames>
  <calcPr calcId="152511"/>
  <extLst>
    <ext xmlns:mx="http://schemas.microsoft.com/office/mac/excel/2008/main" uri="http://schemas.microsoft.com/office/mac/excel/2008/main">
      <mx:ArchID Flags="2"/>
    </ext>
  </extLst>
</workbook>
</file>

<file path=xl/calcChain.xml><?xml version="1.0" encoding="utf-8"?>
<calcChain xmlns="http://schemas.openxmlformats.org/spreadsheetml/2006/main">
  <c r="E30" i="76" l="1"/>
  <c r="E25" i="76"/>
  <c r="E20" i="76"/>
  <c r="E15" i="76"/>
  <c r="E10" i="76"/>
  <c r="E30" i="75"/>
  <c r="E25" i="75"/>
  <c r="E20" i="75"/>
  <c r="E15" i="75"/>
  <c r="E10" i="75"/>
  <c r="E30" i="74"/>
  <c r="E25" i="74"/>
  <c r="E20" i="74"/>
  <c r="E15" i="74"/>
  <c r="D33" i="74" s="1"/>
  <c r="E10" i="74"/>
  <c r="E30" i="73"/>
  <c r="E25" i="73"/>
  <c r="E20" i="73"/>
  <c r="E15" i="73"/>
  <c r="E10" i="73"/>
  <c r="E30" i="72"/>
  <c r="E25" i="72"/>
  <c r="E20" i="72"/>
  <c r="E15" i="72"/>
  <c r="E10" i="72"/>
  <c r="D33" i="72" l="1"/>
  <c r="D33" i="73"/>
  <c r="D33" i="75"/>
  <c r="D33" i="76"/>
</calcChain>
</file>

<file path=xl/sharedStrings.xml><?xml version="1.0" encoding="utf-8"?>
<sst xmlns="http://schemas.openxmlformats.org/spreadsheetml/2006/main" count="664" uniqueCount="139">
  <si>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</si>
  <si>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</si>
  <si>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</si>
  <si>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</si>
  <si>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</si>
  <si>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</si>
  <si>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</si>
  <si>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</si>
  <si>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</si>
  <si>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</si>
  <si>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</si>
  <si>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</si>
  <si>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</si>
  <si>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</si>
  <si>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</si>
  <si>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</si>
  <si>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</si>
  <si>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</si>
  <si>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</si>
  <si>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</si>
  <si>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</si>
  <si>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</si>
  <si>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</si>
  <si>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</si>
  <si>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</si>
  <si>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</si>
  <si>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</si>
  <si>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</si>
  <si>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</si>
  <si>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</si>
  <si>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</si>
  <si>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</si>
  <si>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</si>
  <si>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</si>
  <si>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</si>
  <si>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</si>
  <si>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</si>
  <si>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</si>
  <si>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</si>
  <si>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</si>
  <si>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</si>
  <si>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</si>
  <si>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</si>
  <si>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</si>
  <si>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</si>
  <si>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</si>
  <si>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</si>
  <si>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</si>
  <si>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</si>
  <si>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</si>
  <si>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</si>
  <si>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</si>
  <si>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</si>
  <si>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</si>
  <si>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</si>
  <si>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</si>
  <si>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</si>
  <si>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</si>
  <si>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</si>
  <si>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</si>
  <si>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</si>
  <si>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</si>
  <si>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</si>
  <si>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</si>
  <si>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</si>
  <si>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</si>
  <si>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</si>
  <si>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</si>
  <si>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</si>
  <si>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</si>
  <si>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</si>
  <si>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</si>
  <si>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</si>
  <si>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</si>
  <si>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</si>
  <si>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</si>
  <si>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</si>
  <si>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</si>
  <si>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</si>
  <si>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</si>
  <si>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</si>
  <si>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</si>
  <si>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</si>
  <si>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</si>
  <si>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</si>
  <si>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</si>
  <si>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</si>
  <si>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</si>
  <si>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</si>
  <si>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</si>
  <si>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</si>
  <si>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</si>
  <si>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</si>
  <si>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</si>
  <si>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</si>
  <si>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</si>
  <si>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</si>
  <si>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</si>
  <si>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40-49%: Can communicate in a suitable format but with some room for improvement. 
Work lacks coherence in places and could be better structured.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</si>
  <si>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</si>
  <si>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</si>
  <si>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</si>
  <si>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</si>
  <si>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</si>
  <si>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</si>
  <si>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</si>
  <si>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 xml:space="preserve">70-79%: A comprehensive range of research informed literature embedded in the work. Excellent selection of relevant and credible sources. High-level referencing skills, consistently applied
</t>
  </si>
  <si>
    <t>- Consider using other sources such as books, papers, magazines etc., rather than simply relying on the internet</t>
  </si>
  <si>
    <t>1. Engagement with literature Skills</t>
  </si>
  <si>
    <t>2. Knowledge and Understanding Skills</t>
  </si>
  <si>
    <t>3. Cognitive and Intellectual Skills</t>
  </si>
  <si>
    <t>4. Practical Application Skills</t>
  </si>
  <si>
    <t>5. Transferable Skills for Life and Professional  Practice</t>
  </si>
  <si>
    <t>MODULE:  Group Project &amp; CAE</t>
  </si>
  <si>
    <t xml:space="preserve">ASSIGNMENT: Initial 30% Viva </t>
  </si>
  <si>
    <t>DATE: 28 November 2018</t>
  </si>
  <si>
    <t>You have demonstrated a broad range of research subjects</t>
  </si>
  <si>
    <t>The slides contained references.More could have been done to cover group working.</t>
  </si>
  <si>
    <t>You have explained the philosophy around the 'Greenpower' project and the reasons for your interest and relevance to your studies</t>
  </si>
  <si>
    <t>You have demonstarted an understand ing of the major principles</t>
  </si>
  <si>
    <t>You did an interesting 'thought shower' on possible areas for improvement and generated a thoughtful diagram</t>
  </si>
  <si>
    <t>You analysed the rules looking for areas that ould be improved.</t>
  </si>
  <si>
    <t>You helped to unpack the compoenets, measure componenets and produce some CAD drawings, the vehicle is now assembled.</t>
  </si>
  <si>
    <t>You prepared a thoughtful presentation which was considered and well choreographed.</t>
  </si>
  <si>
    <t>STUDENT: Dion Billing</t>
  </si>
  <si>
    <t>You sopke well and explained the ideas around gearing, ratios, gearshifting and suggested a possible test plan</t>
  </si>
  <si>
    <t>Please try to look at the audience abd not just your notes and the screen.</t>
  </si>
  <si>
    <t>You gave a confident introduction and spoke about the battery specification and was to optimise storage / preparation and useage.</t>
  </si>
  <si>
    <t>Please try to resist 'jigging' about whilst presenting.</t>
  </si>
  <si>
    <t>You explained the current set up and talked intellegently about, motor controllers and operation efficiency and electrical resistance.</t>
  </si>
  <si>
    <t>You spoke with enthusiasm and engaged the audience, impressive.</t>
  </si>
  <si>
    <t>You presented confidently and addressed the audience.</t>
  </si>
  <si>
    <t>You(as a group) prepared a thoughtful presentation which was considered and well choreographed.</t>
  </si>
  <si>
    <t>You hardly said anything, there was little evidence of any background work or preparation. Under questioning you had little to say about the possibilities of kinetic energy recovery</t>
  </si>
  <si>
    <t>Please ensure that you enagae with group eork and that you attend on Thursdays for the Alternative Powertrain lecture and the group prject meeting and planning sessions.</t>
  </si>
  <si>
    <t xml:space="preserve">STUDENT: Ashleigh Jones </t>
  </si>
  <si>
    <t>STUDENT: Harrison Liddell</t>
  </si>
  <si>
    <t>STUDENT: Toby Marshall</t>
  </si>
  <si>
    <t>STUDENT: Benjamin Coney</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</si>
</sst>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58">
    <xf numFmtId="0" fontId="0" fillId="0" borderId="0" xfId="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3" xfId="0" applyBorder="1" applyAlignment="1">
      <alignment horizontal="center" vertical="center"/>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0" fillId="0" borderId="3" xfId="0"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0" fillId="0" borderId="14" xfId="0" applyBorder="1" applyAlignment="1">
      <alignment horizontal="center"/>
    </xf>
    <xf numFmtId="0" fontId="0" fillId="0" borderId="13" xfId="0" applyBorder="1" applyAlignment="1">
      <alignment horizontal="center"/>
    </xf>
    <xf numFmtId="0" fontId="3" fillId="0" borderId="9"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9" fillId="2" borderId="12" xfId="0" applyFont="1" applyFill="1" applyBorder="1" applyAlignment="1">
      <alignment horizontal="center"/>
    </xf>
    <xf numFmtId="0" fontId="0" fillId="2" borderId="13" xfId="0" applyFill="1" applyBorder="1" applyAlignment="1">
      <alignment horizontal="center"/>
    </xf>
    <xf numFmtId="0" fontId="9" fillId="2" borderId="1" xfId="0" applyFont="1" applyFill="1" applyBorder="1" applyAlignment="1">
      <alignment horizontal="center"/>
    </xf>
    <xf numFmtId="0" fontId="0" fillId="2" borderId="1" xfId="0" applyFill="1" applyBorder="1" applyAlignment="1">
      <alignment horizontal="center"/>
    </xf>
    <xf numFmtId="0" fontId="9" fillId="0" borderId="14"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4"/>
  <sheetViews>
    <sheetView tabSelected="1" workbookViewId="0">
      <selection activeCell="G34" sqref="G34"/>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16" t="s">
        <v>32</v>
      </c>
      <c r="B1" s="16"/>
      <c r="C1" s="16"/>
      <c r="D1" s="16"/>
      <c r="E1" s="16"/>
    </row>
    <row r="2" spans="1:6" x14ac:dyDescent="0.25">
      <c r="A2" s="17" t="s">
        <v>113</v>
      </c>
      <c r="B2" s="17"/>
      <c r="C2" s="17"/>
      <c r="D2" s="17"/>
      <c r="E2" s="17"/>
    </row>
    <row r="3" spans="1:6" x14ac:dyDescent="0.25">
      <c r="A3" s="17" t="s">
        <v>114</v>
      </c>
      <c r="B3" s="17"/>
      <c r="C3" s="17"/>
      <c r="D3" s="17"/>
      <c r="E3" s="17"/>
    </row>
    <row r="4" spans="1:6" x14ac:dyDescent="0.25">
      <c r="A4" s="17" t="s">
        <v>124</v>
      </c>
      <c r="B4" s="17"/>
      <c r="C4" s="17"/>
      <c r="D4" s="17"/>
      <c r="E4" s="17"/>
    </row>
    <row r="5" spans="1:6" x14ac:dyDescent="0.25">
      <c r="A5" s="17" t="s">
        <v>115</v>
      </c>
      <c r="B5" s="17"/>
      <c r="C5" s="17"/>
      <c r="D5" s="17"/>
      <c r="E5" s="17"/>
    </row>
    <row r="6" spans="1:6" ht="45.75" customHeight="1" x14ac:dyDescent="0.25">
      <c r="A6" s="15" t="s">
        <v>4</v>
      </c>
      <c r="B6" s="15"/>
      <c r="C6" s="15"/>
      <c r="D6" s="15"/>
      <c r="E6" s="15"/>
    </row>
    <row r="7" spans="1:6" ht="42.75" customHeight="1" x14ac:dyDescent="0.25">
      <c r="A7" s="18" t="s">
        <v>28</v>
      </c>
      <c r="B7" s="19"/>
      <c r="C7" s="19"/>
      <c r="D7" s="4" t="s">
        <v>29</v>
      </c>
      <c r="E7" s="4" t="s">
        <v>7</v>
      </c>
    </row>
    <row r="8" spans="1:6" x14ac:dyDescent="0.25">
      <c r="A8" s="20" t="s">
        <v>108</v>
      </c>
      <c r="B8" s="21"/>
      <c r="C8" s="22"/>
      <c r="D8" s="23"/>
      <c r="E8" s="25"/>
      <c r="F8" s="8" t="s">
        <v>8</v>
      </c>
    </row>
    <row r="9" spans="1:6" x14ac:dyDescent="0.25">
      <c r="A9" s="27" t="s">
        <v>0</v>
      </c>
      <c r="B9" s="28"/>
      <c r="C9" s="29"/>
      <c r="D9" s="24"/>
      <c r="E9" s="26"/>
    </row>
    <row r="10" spans="1:6" ht="53.25" customHeight="1" x14ac:dyDescent="0.25">
      <c r="A10" s="31" t="s">
        <v>106</v>
      </c>
      <c r="B10" s="32"/>
      <c r="C10" s="33"/>
      <c r="D10" s="36">
        <v>5</v>
      </c>
      <c r="E10" s="36">
        <f>F10*D10/100</f>
        <v>3.55</v>
      </c>
      <c r="F10" s="30">
        <v>71</v>
      </c>
    </row>
    <row r="11" spans="1:6" ht="18.75" customHeight="1" x14ac:dyDescent="0.25">
      <c r="A11" s="31" t="s">
        <v>116</v>
      </c>
      <c r="B11" s="32"/>
      <c r="C11" s="33"/>
      <c r="D11" s="37"/>
      <c r="E11" s="37"/>
      <c r="F11" s="30"/>
    </row>
    <row r="12" spans="1:6" ht="18.75" customHeight="1" x14ac:dyDescent="0.25">
      <c r="A12" s="31" t="s">
        <v>117</v>
      </c>
      <c r="B12" s="32"/>
      <c r="C12" s="33"/>
      <c r="D12" s="37"/>
      <c r="E12" s="37"/>
      <c r="F12" s="30"/>
    </row>
    <row r="13" spans="1:6" ht="15" customHeight="1" x14ac:dyDescent="0.25">
      <c r="A13" s="20" t="s">
        <v>109</v>
      </c>
      <c r="B13" s="21"/>
      <c r="C13" s="22"/>
      <c r="D13" s="23"/>
      <c r="E13" s="34"/>
    </row>
    <row r="14" spans="1:6" x14ac:dyDescent="0.25">
      <c r="A14" s="27" t="s">
        <v>1</v>
      </c>
      <c r="B14" s="28"/>
      <c r="C14" s="29"/>
      <c r="D14" s="24"/>
      <c r="E14" s="35"/>
    </row>
    <row r="15" spans="1:6" ht="38.25" customHeight="1" x14ac:dyDescent="0.25">
      <c r="A15" s="38" t="s">
        <v>88</v>
      </c>
      <c r="B15" s="39"/>
      <c r="C15" s="40"/>
      <c r="D15" s="36">
        <v>10</v>
      </c>
      <c r="E15" s="36">
        <f>F15*D15/100</f>
        <v>6.6</v>
      </c>
      <c r="F15" s="30">
        <v>66</v>
      </c>
    </row>
    <row r="16" spans="1:6" ht="30.75" customHeight="1" x14ac:dyDescent="0.25">
      <c r="A16" s="31" t="s">
        <v>118</v>
      </c>
      <c r="B16" s="32"/>
      <c r="C16" s="33"/>
      <c r="D16" s="41"/>
      <c r="E16" s="41"/>
      <c r="F16" s="30"/>
    </row>
    <row r="17" spans="1:6" ht="23.25" customHeight="1" x14ac:dyDescent="0.25">
      <c r="A17" s="43" t="s">
        <v>119</v>
      </c>
      <c r="B17" s="44"/>
      <c r="C17" s="45"/>
      <c r="D17" s="42"/>
      <c r="E17" s="41"/>
      <c r="F17" s="30"/>
    </row>
    <row r="18" spans="1:6" ht="15" customHeight="1" x14ac:dyDescent="0.25">
      <c r="A18" s="20" t="s">
        <v>110</v>
      </c>
      <c r="B18" s="21"/>
      <c r="C18" s="22"/>
      <c r="D18" s="46"/>
      <c r="E18" s="48"/>
      <c r="F18" s="14"/>
    </row>
    <row r="19" spans="1:6" ht="15" customHeight="1" x14ac:dyDescent="0.25">
      <c r="A19" s="27" t="s">
        <v>2</v>
      </c>
      <c r="B19" s="28"/>
      <c r="C19" s="29"/>
      <c r="D19" s="47"/>
      <c r="E19" s="49"/>
      <c r="F19" s="14"/>
    </row>
    <row r="20" spans="1:6" ht="57.75" customHeight="1" x14ac:dyDescent="0.25">
      <c r="A20" s="31" t="s">
        <v>99</v>
      </c>
      <c r="B20" s="32"/>
      <c r="C20" s="33"/>
      <c r="D20" s="36">
        <v>25</v>
      </c>
      <c r="E20" s="36">
        <f>F20*D20/100</f>
        <v>18</v>
      </c>
      <c r="F20" s="30">
        <v>72</v>
      </c>
    </row>
    <row r="21" spans="1:6" ht="30" customHeight="1" x14ac:dyDescent="0.25">
      <c r="A21" s="31" t="s">
        <v>120</v>
      </c>
      <c r="B21" s="32"/>
      <c r="C21" s="33"/>
      <c r="D21" s="50"/>
      <c r="E21" s="50"/>
      <c r="F21" s="30"/>
    </row>
    <row r="22" spans="1:6" ht="21" customHeight="1" x14ac:dyDescent="0.25">
      <c r="A22" s="31" t="s">
        <v>121</v>
      </c>
      <c r="B22" s="32"/>
      <c r="C22" s="33"/>
      <c r="D22" s="50"/>
      <c r="E22" s="50"/>
      <c r="F22" s="30"/>
    </row>
    <row r="23" spans="1:6" x14ac:dyDescent="0.25">
      <c r="A23" s="20" t="s">
        <v>111</v>
      </c>
      <c r="B23" s="21"/>
      <c r="C23" s="22"/>
      <c r="D23" s="23"/>
      <c r="E23" s="34"/>
    </row>
    <row r="24" spans="1:6" x14ac:dyDescent="0.25">
      <c r="A24" s="27" t="s">
        <v>3</v>
      </c>
      <c r="B24" s="28"/>
      <c r="C24" s="29"/>
      <c r="D24" s="24"/>
      <c r="E24" s="35"/>
    </row>
    <row r="25" spans="1:6" ht="59.25" customHeight="1" x14ac:dyDescent="0.25">
      <c r="A25" s="31" t="s">
        <v>102</v>
      </c>
      <c r="B25" s="32"/>
      <c r="C25" s="33"/>
      <c r="D25" s="36">
        <v>40</v>
      </c>
      <c r="E25" s="36">
        <f>F25*D25/100</f>
        <v>27.2</v>
      </c>
      <c r="F25" s="30">
        <v>68</v>
      </c>
    </row>
    <row r="26" spans="1:6" ht="30.75" customHeight="1" x14ac:dyDescent="0.25">
      <c r="A26" s="31" t="s">
        <v>122</v>
      </c>
      <c r="B26" s="32"/>
      <c r="C26" s="33"/>
      <c r="D26" s="50"/>
      <c r="E26" s="50"/>
      <c r="F26" s="30"/>
    </row>
    <row r="27" spans="1:6" ht="27.75" customHeight="1" x14ac:dyDescent="0.25">
      <c r="A27" s="31" t="s">
        <v>123</v>
      </c>
      <c r="B27" s="32"/>
      <c r="C27" s="33"/>
      <c r="D27" s="37"/>
      <c r="E27" s="37"/>
      <c r="F27" s="30"/>
    </row>
    <row r="28" spans="1:6" x14ac:dyDescent="0.25">
      <c r="A28" s="20" t="s">
        <v>112</v>
      </c>
      <c r="B28" s="21"/>
      <c r="C28" s="22"/>
      <c r="D28" s="23"/>
      <c r="E28" s="34"/>
    </row>
    <row r="29" spans="1:6" x14ac:dyDescent="0.25">
      <c r="A29" s="27" t="s">
        <v>74</v>
      </c>
      <c r="B29" s="28"/>
      <c r="C29" s="29"/>
      <c r="D29" s="24"/>
      <c r="E29" s="35"/>
    </row>
    <row r="30" spans="1:6" ht="53.25" customHeight="1" x14ac:dyDescent="0.25">
      <c r="A30" s="31" t="s">
        <v>103</v>
      </c>
      <c r="B30" s="32"/>
      <c r="C30" s="33"/>
      <c r="D30" s="36">
        <v>20</v>
      </c>
      <c r="E30" s="36">
        <f>F30*D30/100</f>
        <v>12</v>
      </c>
      <c r="F30" s="30">
        <v>60</v>
      </c>
    </row>
    <row r="31" spans="1:6" ht="25.5" customHeight="1" x14ac:dyDescent="0.25">
      <c r="A31" s="31" t="s">
        <v>125</v>
      </c>
      <c r="B31" s="32"/>
      <c r="C31" s="33"/>
      <c r="D31" s="50"/>
      <c r="E31" s="50"/>
      <c r="F31" s="30"/>
    </row>
    <row r="32" spans="1:6" ht="24" customHeight="1" x14ac:dyDescent="0.25">
      <c r="A32" s="31" t="s">
        <v>126</v>
      </c>
      <c r="B32" s="32"/>
      <c r="C32" s="33"/>
      <c r="D32" s="50"/>
      <c r="E32" s="50"/>
      <c r="F32" s="30"/>
    </row>
    <row r="33" spans="1:8" ht="15" customHeight="1" x14ac:dyDescent="0.25">
      <c r="A33" s="51" t="s">
        <v>6</v>
      </c>
      <c r="B33" s="53" t="s">
        <v>75</v>
      </c>
      <c r="C33" s="54"/>
      <c r="D33" s="55">
        <f>SUM(E30,E25,E20,E15,E10)</f>
        <v>67.350000000000009</v>
      </c>
      <c r="E33" s="5"/>
    </row>
    <row r="34" spans="1:8" ht="15" customHeight="1" x14ac:dyDescent="0.25">
      <c r="A34" s="52"/>
      <c r="B34" s="2" t="s">
        <v>30</v>
      </c>
      <c r="C34" s="9"/>
      <c r="D34" s="56"/>
      <c r="E34" s="7" t="s">
        <v>8</v>
      </c>
    </row>
    <row r="35" spans="1:8" ht="15" customHeight="1" x14ac:dyDescent="0.25">
      <c r="A35" s="52"/>
      <c r="B35" s="2" t="s">
        <v>31</v>
      </c>
      <c r="C35" s="3"/>
      <c r="D35" s="57"/>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106</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99</v>
      </c>
    </row>
    <row r="64" spans="6:8" ht="57.75" customHeight="1" x14ac:dyDescent="0.25">
      <c r="F64" s="1"/>
      <c r="G64" s="11" t="s">
        <v>25</v>
      </c>
      <c r="H64" s="10" t="s">
        <v>80</v>
      </c>
    </row>
    <row r="65" spans="6:8" ht="57.75" customHeight="1" x14ac:dyDescent="0.25">
      <c r="F65" s="1"/>
      <c r="G65" s="11" t="s">
        <v>107</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100</v>
      </c>
    </row>
    <row r="70" spans="6:8" ht="57.75" customHeight="1" x14ac:dyDescent="0.25">
      <c r="F70" s="1"/>
      <c r="G70" s="11" t="s">
        <v>67</v>
      </c>
      <c r="H70" s="10" t="s">
        <v>101</v>
      </c>
    </row>
    <row r="71" spans="6:8" ht="57.75" customHeight="1" x14ac:dyDescent="0.25">
      <c r="F71" s="1"/>
      <c r="G71" s="11" t="s">
        <v>68</v>
      </c>
      <c r="H71" s="10" t="s">
        <v>102</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103</v>
      </c>
    </row>
    <row r="81" spans="6:8" ht="57.75" customHeight="1" x14ac:dyDescent="0.25">
      <c r="F81" s="1"/>
      <c r="G81" s="11" t="s">
        <v>35</v>
      </c>
      <c r="H81" s="10" t="s">
        <v>104</v>
      </c>
    </row>
    <row r="82" spans="6:8" ht="57.75" customHeight="1" x14ac:dyDescent="0.25">
      <c r="F82" s="1"/>
      <c r="G82" s="11" t="s">
        <v>36</v>
      </c>
      <c r="H82" s="10" t="s">
        <v>105</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12 A17">
      <formula1>$G$38:$G$92</formula1>
    </dataValidation>
    <dataValidation type="list" errorStyle="information" allowBlank="1" showInputMessage="1" sqref="A16 A26:C26 A11 A31:C32">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 type="list" errorStyle="information" allowBlank="1" showInputMessage="1" sqref="A22:C22">
      <formula1>$H$54:$H$61</formula1>
    </dataValidation>
  </dataValidations>
  <pageMargins left="0.7" right="0.7" top="0.75" bottom="0.75" header="0.3" footer="0.3"/>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4"/>
  <sheetViews>
    <sheetView topLeftCell="A10" workbookViewId="0">
      <selection activeCell="G11" sqref="G11"/>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16" t="s">
        <v>32</v>
      </c>
      <c r="B1" s="16"/>
      <c r="C1" s="16"/>
      <c r="D1" s="16"/>
      <c r="E1" s="16"/>
    </row>
    <row r="2" spans="1:6" x14ac:dyDescent="0.25">
      <c r="A2" s="17" t="s">
        <v>113</v>
      </c>
      <c r="B2" s="17"/>
      <c r="C2" s="17"/>
      <c r="D2" s="17"/>
      <c r="E2" s="17"/>
    </row>
    <row r="3" spans="1:6" x14ac:dyDescent="0.25">
      <c r="A3" s="17" t="s">
        <v>114</v>
      </c>
      <c r="B3" s="17"/>
      <c r="C3" s="17"/>
      <c r="D3" s="17"/>
      <c r="E3" s="17"/>
    </row>
    <row r="4" spans="1:6" x14ac:dyDescent="0.25">
      <c r="A4" s="17" t="s">
        <v>135</v>
      </c>
      <c r="B4" s="17"/>
      <c r="C4" s="17"/>
      <c r="D4" s="17"/>
      <c r="E4" s="17"/>
    </row>
    <row r="5" spans="1:6" x14ac:dyDescent="0.25">
      <c r="A5" s="17" t="s">
        <v>115</v>
      </c>
      <c r="B5" s="17"/>
      <c r="C5" s="17"/>
      <c r="D5" s="17"/>
      <c r="E5" s="17"/>
    </row>
    <row r="6" spans="1:6" ht="45.75" customHeight="1" x14ac:dyDescent="0.25">
      <c r="A6" s="15" t="s">
        <v>4</v>
      </c>
      <c r="B6" s="15"/>
      <c r="C6" s="15"/>
      <c r="D6" s="15"/>
      <c r="E6" s="15"/>
    </row>
    <row r="7" spans="1:6" ht="42.75" customHeight="1" x14ac:dyDescent="0.25">
      <c r="A7" s="18" t="s">
        <v>28</v>
      </c>
      <c r="B7" s="19"/>
      <c r="C7" s="19"/>
      <c r="D7" s="4" t="s">
        <v>29</v>
      </c>
      <c r="E7" s="4" t="s">
        <v>7</v>
      </c>
    </row>
    <row r="8" spans="1:6" x14ac:dyDescent="0.25">
      <c r="A8" s="20" t="s">
        <v>108</v>
      </c>
      <c r="B8" s="21"/>
      <c r="C8" s="22"/>
      <c r="D8" s="23"/>
      <c r="E8" s="25"/>
      <c r="F8" s="8" t="s">
        <v>8</v>
      </c>
    </row>
    <row r="9" spans="1:6" x14ac:dyDescent="0.25">
      <c r="A9" s="27" t="s">
        <v>0</v>
      </c>
      <c r="B9" s="28"/>
      <c r="C9" s="29"/>
      <c r="D9" s="24"/>
      <c r="E9" s="26"/>
    </row>
    <row r="10" spans="1:6" ht="53.25" customHeight="1" x14ac:dyDescent="0.25">
      <c r="A10" s="31" t="s">
        <v>106</v>
      </c>
      <c r="B10" s="32"/>
      <c r="C10" s="33"/>
      <c r="D10" s="36">
        <v>5</v>
      </c>
      <c r="E10" s="36">
        <f>F10*D10/100</f>
        <v>3.55</v>
      </c>
      <c r="F10" s="30">
        <v>71</v>
      </c>
    </row>
    <row r="11" spans="1:6" ht="18.75" customHeight="1" x14ac:dyDescent="0.25">
      <c r="A11" s="31" t="s">
        <v>116</v>
      </c>
      <c r="B11" s="32"/>
      <c r="C11" s="33"/>
      <c r="D11" s="37"/>
      <c r="E11" s="37"/>
      <c r="F11" s="30"/>
    </row>
    <row r="12" spans="1:6" ht="18.75" customHeight="1" x14ac:dyDescent="0.25">
      <c r="A12" s="31" t="s">
        <v>117</v>
      </c>
      <c r="B12" s="32"/>
      <c r="C12" s="33"/>
      <c r="D12" s="37"/>
      <c r="E12" s="37"/>
      <c r="F12" s="30"/>
    </row>
    <row r="13" spans="1:6" ht="15" customHeight="1" x14ac:dyDescent="0.25">
      <c r="A13" s="20" t="s">
        <v>109</v>
      </c>
      <c r="B13" s="21"/>
      <c r="C13" s="22"/>
      <c r="D13" s="23"/>
      <c r="E13" s="34"/>
    </row>
    <row r="14" spans="1:6" x14ac:dyDescent="0.25">
      <c r="A14" s="27" t="s">
        <v>1</v>
      </c>
      <c r="B14" s="28"/>
      <c r="C14" s="29"/>
      <c r="D14" s="24"/>
      <c r="E14" s="35"/>
    </row>
    <row r="15" spans="1:6" ht="38.25" customHeight="1" x14ac:dyDescent="0.25">
      <c r="A15" s="38" t="s">
        <v>88</v>
      </c>
      <c r="B15" s="39"/>
      <c r="C15" s="40"/>
      <c r="D15" s="36">
        <v>10</v>
      </c>
      <c r="E15" s="36">
        <f>F15*D15/100</f>
        <v>6.6</v>
      </c>
      <c r="F15" s="30">
        <v>66</v>
      </c>
    </row>
    <row r="16" spans="1:6" ht="22.5" customHeight="1" x14ac:dyDescent="0.25">
      <c r="A16" s="31" t="s">
        <v>118</v>
      </c>
      <c r="B16" s="32"/>
      <c r="C16" s="33"/>
      <c r="D16" s="41"/>
      <c r="E16" s="41"/>
      <c r="F16" s="30"/>
    </row>
    <row r="17" spans="1:6" ht="23.25" customHeight="1" x14ac:dyDescent="0.25">
      <c r="A17" s="43" t="s">
        <v>119</v>
      </c>
      <c r="B17" s="44"/>
      <c r="C17" s="45"/>
      <c r="D17" s="42"/>
      <c r="E17" s="41"/>
      <c r="F17" s="30"/>
    </row>
    <row r="18" spans="1:6" ht="15" customHeight="1" x14ac:dyDescent="0.25">
      <c r="A18" s="20" t="s">
        <v>110</v>
      </c>
      <c r="B18" s="21"/>
      <c r="C18" s="22"/>
      <c r="D18" s="46"/>
      <c r="E18" s="48"/>
      <c r="F18" s="14"/>
    </row>
    <row r="19" spans="1:6" ht="15" customHeight="1" x14ac:dyDescent="0.25">
      <c r="A19" s="27" t="s">
        <v>2</v>
      </c>
      <c r="B19" s="28"/>
      <c r="C19" s="29"/>
      <c r="D19" s="47"/>
      <c r="E19" s="49"/>
      <c r="F19" s="14"/>
    </row>
    <row r="20" spans="1:6" ht="57.75" customHeight="1" x14ac:dyDescent="0.25">
      <c r="A20" s="31" t="s">
        <v>99</v>
      </c>
      <c r="B20" s="32"/>
      <c r="C20" s="33"/>
      <c r="D20" s="36">
        <v>25</v>
      </c>
      <c r="E20" s="36">
        <f>F20*D20/100</f>
        <v>18</v>
      </c>
      <c r="F20" s="30">
        <v>72</v>
      </c>
    </row>
    <row r="21" spans="1:6" ht="30" customHeight="1" x14ac:dyDescent="0.25">
      <c r="A21" s="31" t="s">
        <v>120</v>
      </c>
      <c r="B21" s="32"/>
      <c r="C21" s="33"/>
      <c r="D21" s="50"/>
      <c r="E21" s="50"/>
      <c r="F21" s="30"/>
    </row>
    <row r="22" spans="1:6" ht="21" customHeight="1" x14ac:dyDescent="0.25">
      <c r="A22" s="31" t="s">
        <v>121</v>
      </c>
      <c r="B22" s="32"/>
      <c r="C22" s="33"/>
      <c r="D22" s="50"/>
      <c r="E22" s="50"/>
      <c r="F22" s="30"/>
    </row>
    <row r="23" spans="1:6" x14ac:dyDescent="0.25">
      <c r="A23" s="20" t="s">
        <v>111</v>
      </c>
      <c r="B23" s="21"/>
      <c r="C23" s="22"/>
      <c r="D23" s="23"/>
      <c r="E23" s="34"/>
    </row>
    <row r="24" spans="1:6" x14ac:dyDescent="0.25">
      <c r="A24" s="27" t="s">
        <v>3</v>
      </c>
      <c r="B24" s="28"/>
      <c r="C24" s="29"/>
      <c r="D24" s="24"/>
      <c r="E24" s="35"/>
    </row>
    <row r="25" spans="1:6" ht="59.25" customHeight="1" x14ac:dyDescent="0.25">
      <c r="A25" s="31" t="s">
        <v>102</v>
      </c>
      <c r="B25" s="32"/>
      <c r="C25" s="33"/>
      <c r="D25" s="36">
        <v>40</v>
      </c>
      <c r="E25" s="36">
        <f>F25*D25/100</f>
        <v>27.2</v>
      </c>
      <c r="F25" s="30">
        <v>68</v>
      </c>
    </row>
    <row r="26" spans="1:6" ht="30.75" customHeight="1" x14ac:dyDescent="0.25">
      <c r="A26" s="31" t="s">
        <v>122</v>
      </c>
      <c r="B26" s="32"/>
      <c r="C26" s="33"/>
      <c r="D26" s="50"/>
      <c r="E26" s="50"/>
      <c r="F26" s="30"/>
    </row>
    <row r="27" spans="1:6" ht="27.75" customHeight="1" x14ac:dyDescent="0.25">
      <c r="A27" s="31" t="s">
        <v>123</v>
      </c>
      <c r="B27" s="32"/>
      <c r="C27" s="33"/>
      <c r="D27" s="37"/>
      <c r="E27" s="37"/>
      <c r="F27" s="30"/>
    </row>
    <row r="28" spans="1:6" x14ac:dyDescent="0.25">
      <c r="A28" s="20" t="s">
        <v>112</v>
      </c>
      <c r="B28" s="21"/>
      <c r="C28" s="22"/>
      <c r="D28" s="23"/>
      <c r="E28" s="34"/>
    </row>
    <row r="29" spans="1:6" x14ac:dyDescent="0.25">
      <c r="A29" s="27" t="s">
        <v>74</v>
      </c>
      <c r="B29" s="28"/>
      <c r="C29" s="29"/>
      <c r="D29" s="24"/>
      <c r="E29" s="35"/>
    </row>
    <row r="30" spans="1:6" ht="53.25" customHeight="1" x14ac:dyDescent="0.25">
      <c r="A30" s="31" t="s">
        <v>103</v>
      </c>
      <c r="B30" s="32"/>
      <c r="C30" s="33"/>
      <c r="D30" s="36">
        <v>20</v>
      </c>
      <c r="E30" s="36">
        <f>F30*D30/100</f>
        <v>12</v>
      </c>
      <c r="F30" s="30">
        <v>60</v>
      </c>
    </row>
    <row r="31" spans="1:6" ht="25.5" customHeight="1" x14ac:dyDescent="0.25">
      <c r="A31" s="31" t="s">
        <v>127</v>
      </c>
      <c r="B31" s="32"/>
      <c r="C31" s="33"/>
      <c r="D31" s="50"/>
      <c r="E31" s="50"/>
      <c r="F31" s="30"/>
    </row>
    <row r="32" spans="1:6" ht="24" customHeight="1" x14ac:dyDescent="0.25">
      <c r="A32" s="31" t="s">
        <v>128</v>
      </c>
      <c r="B32" s="32"/>
      <c r="C32" s="33"/>
      <c r="D32" s="50"/>
      <c r="E32" s="50"/>
      <c r="F32" s="30"/>
    </row>
    <row r="33" spans="1:8" ht="15" customHeight="1" x14ac:dyDescent="0.25">
      <c r="A33" s="51" t="s">
        <v>6</v>
      </c>
      <c r="B33" s="53" t="s">
        <v>75</v>
      </c>
      <c r="C33" s="54"/>
      <c r="D33" s="55">
        <f>SUM(E30,E25,E20,E15,E10)</f>
        <v>67.350000000000009</v>
      </c>
      <c r="E33" s="5"/>
    </row>
    <row r="34" spans="1:8" ht="15" customHeight="1" x14ac:dyDescent="0.25">
      <c r="A34" s="52"/>
      <c r="B34" s="2" t="s">
        <v>30</v>
      </c>
      <c r="C34" s="9"/>
      <c r="D34" s="56"/>
      <c r="E34" s="7" t="s">
        <v>8</v>
      </c>
    </row>
    <row r="35" spans="1:8" ht="15" customHeight="1" x14ac:dyDescent="0.25">
      <c r="A35" s="52"/>
      <c r="B35" s="2" t="s">
        <v>31</v>
      </c>
      <c r="C35" s="3"/>
      <c r="D35" s="57"/>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106</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99</v>
      </c>
    </row>
    <row r="64" spans="6:8" ht="57.75" customHeight="1" x14ac:dyDescent="0.25">
      <c r="F64" s="1"/>
      <c r="G64" s="11" t="s">
        <v>25</v>
      </c>
      <c r="H64" s="10" t="s">
        <v>80</v>
      </c>
    </row>
    <row r="65" spans="6:8" ht="57.75" customHeight="1" x14ac:dyDescent="0.25">
      <c r="F65" s="1"/>
      <c r="G65" s="11" t="s">
        <v>107</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100</v>
      </c>
    </row>
    <row r="70" spans="6:8" ht="57.75" customHeight="1" x14ac:dyDescent="0.25">
      <c r="F70" s="1"/>
      <c r="G70" s="11" t="s">
        <v>67</v>
      </c>
      <c r="H70" s="10" t="s">
        <v>101</v>
      </c>
    </row>
    <row r="71" spans="6:8" ht="57.75" customHeight="1" x14ac:dyDescent="0.25">
      <c r="F71" s="1"/>
      <c r="G71" s="11" t="s">
        <v>68</v>
      </c>
      <c r="H71" s="10" t="s">
        <v>102</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103</v>
      </c>
    </row>
    <row r="81" spans="6:8" ht="57.75" customHeight="1" x14ac:dyDescent="0.25">
      <c r="F81" s="1"/>
      <c r="G81" s="11" t="s">
        <v>35</v>
      </c>
      <c r="H81" s="10" t="s">
        <v>104</v>
      </c>
    </row>
    <row r="82" spans="6:8" ht="57.75" customHeight="1" x14ac:dyDescent="0.25">
      <c r="F82" s="1"/>
      <c r="G82" s="11" t="s">
        <v>36</v>
      </c>
      <c r="H82" s="10" t="s">
        <v>105</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12 A17">
      <formula1>$G$38:$G$92</formula1>
    </dataValidation>
    <dataValidation type="list" errorStyle="information" allowBlank="1" showInputMessage="1" sqref="A16 A26:C26 A11 A31:C32">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 type="list" errorStyle="information" allowBlank="1" showInputMessage="1" sqref="A22:C22">
      <formula1>$H$54:$H$61</formula1>
    </dataValidation>
  </dataValidations>
  <pageMargins left="0.7" right="0.7" top="0.75" bottom="0.75" header="0.3" footer="0.3"/>
  <pageSetup paperSize="9" scale="8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4"/>
  <sheetViews>
    <sheetView topLeftCell="A16" workbookViewId="0">
      <selection activeCell="G20" sqref="G20"/>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16" t="s">
        <v>32</v>
      </c>
      <c r="B1" s="16"/>
      <c r="C1" s="16"/>
      <c r="D1" s="16"/>
      <c r="E1" s="16"/>
    </row>
    <row r="2" spans="1:6" x14ac:dyDescent="0.25">
      <c r="A2" s="17" t="s">
        <v>113</v>
      </c>
      <c r="B2" s="17"/>
      <c r="C2" s="17"/>
      <c r="D2" s="17"/>
      <c r="E2" s="17"/>
    </row>
    <row r="3" spans="1:6" x14ac:dyDescent="0.25">
      <c r="A3" s="17" t="s">
        <v>114</v>
      </c>
      <c r="B3" s="17"/>
      <c r="C3" s="17"/>
      <c r="D3" s="17"/>
      <c r="E3" s="17"/>
    </row>
    <row r="4" spans="1:6" x14ac:dyDescent="0.25">
      <c r="A4" s="17" t="s">
        <v>136</v>
      </c>
      <c r="B4" s="17"/>
      <c r="C4" s="17"/>
      <c r="D4" s="17"/>
      <c r="E4" s="17"/>
    </row>
    <row r="5" spans="1:6" x14ac:dyDescent="0.25">
      <c r="A5" s="17" t="s">
        <v>115</v>
      </c>
      <c r="B5" s="17"/>
      <c r="C5" s="17"/>
      <c r="D5" s="17"/>
      <c r="E5" s="17"/>
    </row>
    <row r="6" spans="1:6" ht="45.75" customHeight="1" x14ac:dyDescent="0.25">
      <c r="A6" s="15" t="s">
        <v>4</v>
      </c>
      <c r="B6" s="15"/>
      <c r="C6" s="15"/>
      <c r="D6" s="15"/>
      <c r="E6" s="15"/>
    </row>
    <row r="7" spans="1:6" ht="42.75" customHeight="1" x14ac:dyDescent="0.25">
      <c r="A7" s="18" t="s">
        <v>28</v>
      </c>
      <c r="B7" s="19"/>
      <c r="C7" s="19"/>
      <c r="D7" s="4" t="s">
        <v>29</v>
      </c>
      <c r="E7" s="4" t="s">
        <v>7</v>
      </c>
    </row>
    <row r="8" spans="1:6" x14ac:dyDescent="0.25">
      <c r="A8" s="20" t="s">
        <v>108</v>
      </c>
      <c r="B8" s="21"/>
      <c r="C8" s="22"/>
      <c r="D8" s="23"/>
      <c r="E8" s="25"/>
      <c r="F8" s="8" t="s">
        <v>8</v>
      </c>
    </row>
    <row r="9" spans="1:6" x14ac:dyDescent="0.25">
      <c r="A9" s="27" t="s">
        <v>0</v>
      </c>
      <c r="B9" s="28"/>
      <c r="C9" s="29"/>
      <c r="D9" s="24"/>
      <c r="E9" s="26"/>
    </row>
    <row r="10" spans="1:6" ht="53.25" customHeight="1" x14ac:dyDescent="0.25">
      <c r="A10" s="31" t="s">
        <v>106</v>
      </c>
      <c r="B10" s="32"/>
      <c r="C10" s="33"/>
      <c r="D10" s="36">
        <v>5</v>
      </c>
      <c r="E10" s="36">
        <f>F10*D10/100</f>
        <v>3.55</v>
      </c>
      <c r="F10" s="30">
        <v>71</v>
      </c>
    </row>
    <row r="11" spans="1:6" ht="18.75" customHeight="1" x14ac:dyDescent="0.25">
      <c r="A11" s="31" t="s">
        <v>116</v>
      </c>
      <c r="B11" s="32"/>
      <c r="C11" s="33"/>
      <c r="D11" s="37"/>
      <c r="E11" s="37"/>
      <c r="F11" s="30"/>
    </row>
    <row r="12" spans="1:6" ht="18.75" customHeight="1" x14ac:dyDescent="0.25">
      <c r="A12" s="31" t="s">
        <v>117</v>
      </c>
      <c r="B12" s="32"/>
      <c r="C12" s="33"/>
      <c r="D12" s="37"/>
      <c r="E12" s="37"/>
      <c r="F12" s="30"/>
    </row>
    <row r="13" spans="1:6" ht="15" customHeight="1" x14ac:dyDescent="0.25">
      <c r="A13" s="20" t="s">
        <v>109</v>
      </c>
      <c r="B13" s="21"/>
      <c r="C13" s="22"/>
      <c r="D13" s="23"/>
      <c r="E13" s="34"/>
    </row>
    <row r="14" spans="1:6" x14ac:dyDescent="0.25">
      <c r="A14" s="27" t="s">
        <v>1</v>
      </c>
      <c r="B14" s="28"/>
      <c r="C14" s="29"/>
      <c r="D14" s="24"/>
      <c r="E14" s="35"/>
    </row>
    <row r="15" spans="1:6" ht="38.25" customHeight="1" x14ac:dyDescent="0.25">
      <c r="A15" s="38" t="s">
        <v>88</v>
      </c>
      <c r="B15" s="39"/>
      <c r="C15" s="40"/>
      <c r="D15" s="36">
        <v>10</v>
      </c>
      <c r="E15" s="36">
        <f>F15*D15/100</f>
        <v>6.6</v>
      </c>
      <c r="F15" s="30">
        <v>66</v>
      </c>
    </row>
    <row r="16" spans="1:6" ht="22.5" customHeight="1" x14ac:dyDescent="0.25">
      <c r="A16" s="31" t="s">
        <v>118</v>
      </c>
      <c r="B16" s="32"/>
      <c r="C16" s="33"/>
      <c r="D16" s="41"/>
      <c r="E16" s="41"/>
      <c r="F16" s="30"/>
    </row>
    <row r="17" spans="1:6" ht="23.25" customHeight="1" x14ac:dyDescent="0.25">
      <c r="A17" s="43" t="s">
        <v>119</v>
      </c>
      <c r="B17" s="44"/>
      <c r="C17" s="45"/>
      <c r="D17" s="42"/>
      <c r="E17" s="41"/>
      <c r="F17" s="30"/>
    </row>
    <row r="18" spans="1:6" ht="15" customHeight="1" x14ac:dyDescent="0.25">
      <c r="A18" s="20" t="s">
        <v>110</v>
      </c>
      <c r="B18" s="21"/>
      <c r="C18" s="22"/>
      <c r="D18" s="46"/>
      <c r="E18" s="48"/>
      <c r="F18" s="14"/>
    </row>
    <row r="19" spans="1:6" ht="15" customHeight="1" x14ac:dyDescent="0.25">
      <c r="A19" s="27" t="s">
        <v>2</v>
      </c>
      <c r="B19" s="28"/>
      <c r="C19" s="29"/>
      <c r="D19" s="47"/>
      <c r="E19" s="49"/>
      <c r="F19" s="14"/>
    </row>
    <row r="20" spans="1:6" ht="57.75" customHeight="1" x14ac:dyDescent="0.25">
      <c r="A20" s="31" t="s">
        <v>99</v>
      </c>
      <c r="B20" s="32"/>
      <c r="C20" s="33"/>
      <c r="D20" s="36">
        <v>25</v>
      </c>
      <c r="E20" s="36">
        <f>F20*D20/100</f>
        <v>18</v>
      </c>
      <c r="F20" s="30">
        <v>72</v>
      </c>
    </row>
    <row r="21" spans="1:6" ht="21" customHeight="1" x14ac:dyDescent="0.25">
      <c r="A21" s="31" t="s">
        <v>120</v>
      </c>
      <c r="B21" s="32"/>
      <c r="C21" s="33"/>
      <c r="D21" s="50"/>
      <c r="E21" s="50"/>
      <c r="F21" s="30"/>
    </row>
    <row r="22" spans="1:6" ht="21" customHeight="1" x14ac:dyDescent="0.25">
      <c r="A22" s="31" t="s">
        <v>121</v>
      </c>
      <c r="B22" s="32"/>
      <c r="C22" s="33"/>
      <c r="D22" s="50"/>
      <c r="E22" s="50"/>
      <c r="F22" s="30"/>
    </row>
    <row r="23" spans="1:6" x14ac:dyDescent="0.25">
      <c r="A23" s="20" t="s">
        <v>111</v>
      </c>
      <c r="B23" s="21"/>
      <c r="C23" s="22"/>
      <c r="D23" s="23"/>
      <c r="E23" s="34"/>
    </row>
    <row r="24" spans="1:6" x14ac:dyDescent="0.25">
      <c r="A24" s="27" t="s">
        <v>3</v>
      </c>
      <c r="B24" s="28"/>
      <c r="C24" s="29"/>
      <c r="D24" s="24"/>
      <c r="E24" s="35"/>
    </row>
    <row r="25" spans="1:6" ht="59.25" customHeight="1" x14ac:dyDescent="0.25">
      <c r="A25" s="31" t="s">
        <v>102</v>
      </c>
      <c r="B25" s="32"/>
      <c r="C25" s="33"/>
      <c r="D25" s="36">
        <v>40</v>
      </c>
      <c r="E25" s="36">
        <f>F25*D25/100</f>
        <v>27.2</v>
      </c>
      <c r="F25" s="30">
        <v>68</v>
      </c>
    </row>
    <row r="26" spans="1:6" ht="30.75" customHeight="1" x14ac:dyDescent="0.25">
      <c r="A26" s="31" t="s">
        <v>122</v>
      </c>
      <c r="B26" s="32"/>
      <c r="C26" s="33"/>
      <c r="D26" s="50"/>
      <c r="E26" s="50"/>
      <c r="F26" s="30"/>
    </row>
    <row r="27" spans="1:6" ht="27.75" customHeight="1" x14ac:dyDescent="0.25">
      <c r="A27" s="31" t="s">
        <v>123</v>
      </c>
      <c r="B27" s="32"/>
      <c r="C27" s="33"/>
      <c r="D27" s="37"/>
      <c r="E27" s="37"/>
      <c r="F27" s="30"/>
    </row>
    <row r="28" spans="1:6" x14ac:dyDescent="0.25">
      <c r="A28" s="20" t="s">
        <v>112</v>
      </c>
      <c r="B28" s="21"/>
      <c r="C28" s="22"/>
      <c r="D28" s="23"/>
      <c r="E28" s="34"/>
    </row>
    <row r="29" spans="1:6" x14ac:dyDescent="0.25">
      <c r="A29" s="27" t="s">
        <v>74</v>
      </c>
      <c r="B29" s="28"/>
      <c r="C29" s="29"/>
      <c r="D29" s="24"/>
      <c r="E29" s="35"/>
    </row>
    <row r="30" spans="1:6" ht="66" customHeight="1" x14ac:dyDescent="0.25">
      <c r="A30" s="31" t="s">
        <v>104</v>
      </c>
      <c r="B30" s="32"/>
      <c r="C30" s="33"/>
      <c r="D30" s="36">
        <v>20</v>
      </c>
      <c r="E30" s="36">
        <f>F30*D30/100</f>
        <v>15</v>
      </c>
      <c r="F30" s="30">
        <v>75</v>
      </c>
    </row>
    <row r="31" spans="1:6" ht="25.5" customHeight="1" x14ac:dyDescent="0.25">
      <c r="A31" s="31" t="s">
        <v>131</v>
      </c>
      <c r="B31" s="32"/>
      <c r="C31" s="33"/>
      <c r="D31" s="50"/>
      <c r="E31" s="50"/>
      <c r="F31" s="30"/>
    </row>
    <row r="32" spans="1:6" ht="24" customHeight="1" x14ac:dyDescent="0.25">
      <c r="A32" s="31"/>
      <c r="B32" s="32"/>
      <c r="C32" s="33"/>
      <c r="D32" s="50"/>
      <c r="E32" s="50"/>
      <c r="F32" s="30"/>
    </row>
    <row r="33" spans="1:8" ht="15" customHeight="1" x14ac:dyDescent="0.25">
      <c r="A33" s="51" t="s">
        <v>6</v>
      </c>
      <c r="B33" s="53" t="s">
        <v>75</v>
      </c>
      <c r="C33" s="54"/>
      <c r="D33" s="55">
        <f>SUM(E30,E25,E20,E15,E10)</f>
        <v>70.349999999999994</v>
      </c>
      <c r="E33" s="5"/>
    </row>
    <row r="34" spans="1:8" ht="15" customHeight="1" x14ac:dyDescent="0.25">
      <c r="A34" s="52"/>
      <c r="B34" s="2" t="s">
        <v>30</v>
      </c>
      <c r="C34" s="9"/>
      <c r="D34" s="56"/>
      <c r="E34" s="7" t="s">
        <v>8</v>
      </c>
    </row>
    <row r="35" spans="1:8" ht="15" customHeight="1" x14ac:dyDescent="0.25">
      <c r="A35" s="52"/>
      <c r="B35" s="2" t="s">
        <v>31</v>
      </c>
      <c r="C35" s="3"/>
      <c r="D35" s="57"/>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106</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99</v>
      </c>
    </row>
    <row r="64" spans="6:8" ht="57.75" customHeight="1" x14ac:dyDescent="0.25">
      <c r="F64" s="1"/>
      <c r="G64" s="11" t="s">
        <v>25</v>
      </c>
      <c r="H64" s="10" t="s">
        <v>80</v>
      </c>
    </row>
    <row r="65" spans="6:8" ht="57.75" customHeight="1" x14ac:dyDescent="0.25">
      <c r="F65" s="1"/>
      <c r="G65" s="11" t="s">
        <v>107</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100</v>
      </c>
    </row>
    <row r="70" spans="6:8" ht="57.75" customHeight="1" x14ac:dyDescent="0.25">
      <c r="F70" s="1"/>
      <c r="G70" s="11" t="s">
        <v>67</v>
      </c>
      <c r="H70" s="10" t="s">
        <v>101</v>
      </c>
    </row>
    <row r="71" spans="6:8" ht="57.75" customHeight="1" x14ac:dyDescent="0.25">
      <c r="F71" s="1"/>
      <c r="G71" s="11" t="s">
        <v>68</v>
      </c>
      <c r="H71" s="10" t="s">
        <v>102</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103</v>
      </c>
    </row>
    <row r="81" spans="6:8" ht="57.75" customHeight="1" x14ac:dyDescent="0.25">
      <c r="F81" s="1"/>
      <c r="G81" s="11" t="s">
        <v>35</v>
      </c>
      <c r="H81" s="10" t="s">
        <v>104</v>
      </c>
    </row>
    <row r="82" spans="6:8" ht="57.75" customHeight="1" x14ac:dyDescent="0.25">
      <c r="F82" s="1"/>
      <c r="G82" s="11" t="s">
        <v>36</v>
      </c>
      <c r="H82" s="10" t="s">
        <v>105</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12 A17">
      <formula1>$G$38:$G$92</formula1>
    </dataValidation>
    <dataValidation type="list" errorStyle="information" allowBlank="1" showInputMessage="1" sqref="A16 A26:C26 A11 A31:C32">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 type="list" errorStyle="information" allowBlank="1" showInputMessage="1" sqref="A22:C22">
      <formula1>$H$54:$H$61</formula1>
    </dataValidation>
  </dataValidations>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4"/>
  <sheetViews>
    <sheetView topLeftCell="A19" workbookViewId="0">
      <selection activeCell="G16" sqref="G16"/>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16" t="s">
        <v>32</v>
      </c>
      <c r="B1" s="16"/>
      <c r="C1" s="16"/>
      <c r="D1" s="16"/>
      <c r="E1" s="16"/>
    </row>
    <row r="2" spans="1:6" x14ac:dyDescent="0.25">
      <c r="A2" s="17" t="s">
        <v>113</v>
      </c>
      <c r="B2" s="17"/>
      <c r="C2" s="17"/>
      <c r="D2" s="17"/>
      <c r="E2" s="17"/>
    </row>
    <row r="3" spans="1:6" x14ac:dyDescent="0.25">
      <c r="A3" s="17" t="s">
        <v>114</v>
      </c>
      <c r="B3" s="17"/>
      <c r="C3" s="17"/>
      <c r="D3" s="17"/>
      <c r="E3" s="17"/>
    </row>
    <row r="4" spans="1:6" x14ac:dyDescent="0.25">
      <c r="A4" s="17" t="s">
        <v>137</v>
      </c>
      <c r="B4" s="17"/>
      <c r="C4" s="17"/>
      <c r="D4" s="17"/>
      <c r="E4" s="17"/>
    </row>
    <row r="5" spans="1:6" x14ac:dyDescent="0.25">
      <c r="A5" s="17" t="s">
        <v>115</v>
      </c>
      <c r="B5" s="17"/>
      <c r="C5" s="17"/>
      <c r="D5" s="17"/>
      <c r="E5" s="17"/>
    </row>
    <row r="6" spans="1:6" ht="45.75" customHeight="1" x14ac:dyDescent="0.25">
      <c r="A6" s="15" t="s">
        <v>4</v>
      </c>
      <c r="B6" s="15"/>
      <c r="C6" s="15"/>
      <c r="D6" s="15"/>
      <c r="E6" s="15"/>
    </row>
    <row r="7" spans="1:6" ht="42.75" customHeight="1" x14ac:dyDescent="0.25">
      <c r="A7" s="18" t="s">
        <v>28</v>
      </c>
      <c r="B7" s="19"/>
      <c r="C7" s="19"/>
      <c r="D7" s="4" t="s">
        <v>29</v>
      </c>
      <c r="E7" s="4" t="s">
        <v>7</v>
      </c>
    </row>
    <row r="8" spans="1:6" x14ac:dyDescent="0.25">
      <c r="A8" s="20" t="s">
        <v>108</v>
      </c>
      <c r="B8" s="21"/>
      <c r="C8" s="22"/>
      <c r="D8" s="23"/>
      <c r="E8" s="25"/>
      <c r="F8" s="8" t="s">
        <v>8</v>
      </c>
    </row>
    <row r="9" spans="1:6" x14ac:dyDescent="0.25">
      <c r="A9" s="27" t="s">
        <v>0</v>
      </c>
      <c r="B9" s="28"/>
      <c r="C9" s="29"/>
      <c r="D9" s="24"/>
      <c r="E9" s="26"/>
    </row>
    <row r="10" spans="1:6" ht="53.25" customHeight="1" x14ac:dyDescent="0.25">
      <c r="A10" s="31" t="s">
        <v>106</v>
      </c>
      <c r="B10" s="32"/>
      <c r="C10" s="33"/>
      <c r="D10" s="36">
        <v>5</v>
      </c>
      <c r="E10" s="36">
        <f>F10*D10/100</f>
        <v>3.55</v>
      </c>
      <c r="F10" s="30">
        <v>71</v>
      </c>
    </row>
    <row r="11" spans="1:6" ht="18.75" customHeight="1" x14ac:dyDescent="0.25">
      <c r="A11" s="31" t="s">
        <v>116</v>
      </c>
      <c r="B11" s="32"/>
      <c r="C11" s="33"/>
      <c r="D11" s="37"/>
      <c r="E11" s="37"/>
      <c r="F11" s="30"/>
    </row>
    <row r="12" spans="1:6" ht="18.75" customHeight="1" x14ac:dyDescent="0.25">
      <c r="A12" s="31" t="s">
        <v>117</v>
      </c>
      <c r="B12" s="32"/>
      <c r="C12" s="33"/>
      <c r="D12" s="37"/>
      <c r="E12" s="37"/>
      <c r="F12" s="30"/>
    </row>
    <row r="13" spans="1:6" ht="15" customHeight="1" x14ac:dyDescent="0.25">
      <c r="A13" s="20" t="s">
        <v>109</v>
      </c>
      <c r="B13" s="21"/>
      <c r="C13" s="22"/>
      <c r="D13" s="23"/>
      <c r="E13" s="34"/>
    </row>
    <row r="14" spans="1:6" x14ac:dyDescent="0.25">
      <c r="A14" s="27" t="s">
        <v>1</v>
      </c>
      <c r="B14" s="28"/>
      <c r="C14" s="29"/>
      <c r="D14" s="24"/>
      <c r="E14" s="35"/>
    </row>
    <row r="15" spans="1:6" ht="38.25" customHeight="1" x14ac:dyDescent="0.25">
      <c r="A15" s="38" t="s">
        <v>88</v>
      </c>
      <c r="B15" s="39"/>
      <c r="C15" s="40"/>
      <c r="D15" s="36">
        <v>10</v>
      </c>
      <c r="E15" s="36">
        <f>F15*D15/100</f>
        <v>6.6</v>
      </c>
      <c r="F15" s="30">
        <v>66</v>
      </c>
    </row>
    <row r="16" spans="1:6" ht="22.5" customHeight="1" x14ac:dyDescent="0.25">
      <c r="A16" s="31" t="s">
        <v>118</v>
      </c>
      <c r="B16" s="32"/>
      <c r="C16" s="33"/>
      <c r="D16" s="41"/>
      <c r="E16" s="41"/>
      <c r="F16" s="30"/>
    </row>
    <row r="17" spans="1:6" ht="23.25" customHeight="1" x14ac:dyDescent="0.25">
      <c r="A17" s="43" t="s">
        <v>119</v>
      </c>
      <c r="B17" s="44"/>
      <c r="C17" s="45"/>
      <c r="D17" s="42"/>
      <c r="E17" s="41"/>
      <c r="F17" s="30"/>
    </row>
    <row r="18" spans="1:6" ht="15" customHeight="1" x14ac:dyDescent="0.25">
      <c r="A18" s="20" t="s">
        <v>110</v>
      </c>
      <c r="B18" s="21"/>
      <c r="C18" s="22"/>
      <c r="D18" s="46"/>
      <c r="E18" s="48"/>
      <c r="F18" s="14"/>
    </row>
    <row r="19" spans="1:6" ht="15" customHeight="1" x14ac:dyDescent="0.25">
      <c r="A19" s="27" t="s">
        <v>2</v>
      </c>
      <c r="B19" s="28"/>
      <c r="C19" s="29"/>
      <c r="D19" s="47"/>
      <c r="E19" s="49"/>
      <c r="F19" s="14"/>
    </row>
    <row r="20" spans="1:6" ht="57.75" customHeight="1" x14ac:dyDescent="0.25">
      <c r="A20" s="31" t="s">
        <v>99</v>
      </c>
      <c r="B20" s="32"/>
      <c r="C20" s="33"/>
      <c r="D20" s="36">
        <v>25</v>
      </c>
      <c r="E20" s="36">
        <f>F20*D20/100</f>
        <v>18</v>
      </c>
      <c r="F20" s="30">
        <v>72</v>
      </c>
    </row>
    <row r="21" spans="1:6" ht="21" customHeight="1" x14ac:dyDescent="0.25">
      <c r="A21" s="31" t="s">
        <v>120</v>
      </c>
      <c r="B21" s="32"/>
      <c r="C21" s="33"/>
      <c r="D21" s="50"/>
      <c r="E21" s="50"/>
      <c r="F21" s="30"/>
    </row>
    <row r="22" spans="1:6" ht="21" customHeight="1" x14ac:dyDescent="0.25">
      <c r="A22" s="31" t="s">
        <v>121</v>
      </c>
      <c r="B22" s="32"/>
      <c r="C22" s="33"/>
      <c r="D22" s="50"/>
      <c r="E22" s="50"/>
      <c r="F22" s="30"/>
    </row>
    <row r="23" spans="1:6" x14ac:dyDescent="0.25">
      <c r="A23" s="20" t="s">
        <v>111</v>
      </c>
      <c r="B23" s="21"/>
      <c r="C23" s="22"/>
      <c r="D23" s="23"/>
      <c r="E23" s="34"/>
    </row>
    <row r="24" spans="1:6" x14ac:dyDescent="0.25">
      <c r="A24" s="27" t="s">
        <v>3</v>
      </c>
      <c r="B24" s="28"/>
      <c r="C24" s="29"/>
      <c r="D24" s="24"/>
      <c r="E24" s="35"/>
    </row>
    <row r="25" spans="1:6" ht="59.25" customHeight="1" x14ac:dyDescent="0.25">
      <c r="A25" s="31" t="s">
        <v>102</v>
      </c>
      <c r="B25" s="32"/>
      <c r="C25" s="33"/>
      <c r="D25" s="36">
        <v>40</v>
      </c>
      <c r="E25" s="36">
        <f>F25*D25/100</f>
        <v>27.2</v>
      </c>
      <c r="F25" s="30">
        <v>68</v>
      </c>
    </row>
    <row r="26" spans="1:6" ht="30.75" customHeight="1" x14ac:dyDescent="0.25">
      <c r="A26" s="31" t="s">
        <v>122</v>
      </c>
      <c r="B26" s="32"/>
      <c r="C26" s="33"/>
      <c r="D26" s="50"/>
      <c r="E26" s="50"/>
      <c r="F26" s="30"/>
    </row>
    <row r="27" spans="1:6" ht="27.75" customHeight="1" x14ac:dyDescent="0.25">
      <c r="A27" s="31" t="s">
        <v>123</v>
      </c>
      <c r="B27" s="32"/>
      <c r="C27" s="33"/>
      <c r="D27" s="37"/>
      <c r="E27" s="37"/>
      <c r="F27" s="30"/>
    </row>
    <row r="28" spans="1:6" x14ac:dyDescent="0.25">
      <c r="A28" s="20" t="s">
        <v>112</v>
      </c>
      <c r="B28" s="21"/>
      <c r="C28" s="22"/>
      <c r="D28" s="23"/>
      <c r="E28" s="34"/>
    </row>
    <row r="29" spans="1:6" x14ac:dyDescent="0.25">
      <c r="A29" s="27" t="s">
        <v>74</v>
      </c>
      <c r="B29" s="28"/>
      <c r="C29" s="29"/>
      <c r="D29" s="24"/>
      <c r="E29" s="35"/>
    </row>
    <row r="30" spans="1:6" ht="53.25" customHeight="1" x14ac:dyDescent="0.25">
      <c r="A30" s="31" t="s">
        <v>105</v>
      </c>
      <c r="B30" s="32"/>
      <c r="C30" s="33"/>
      <c r="D30" s="36">
        <v>20</v>
      </c>
      <c r="E30" s="36">
        <f>F30*D30/100</f>
        <v>16</v>
      </c>
      <c r="F30" s="30">
        <v>80</v>
      </c>
    </row>
    <row r="31" spans="1:6" ht="25.5" customHeight="1" x14ac:dyDescent="0.25">
      <c r="A31" s="31" t="s">
        <v>129</v>
      </c>
      <c r="B31" s="32"/>
      <c r="C31" s="33"/>
      <c r="D31" s="50"/>
      <c r="E31" s="50"/>
      <c r="F31" s="30"/>
    </row>
    <row r="32" spans="1:6" ht="24" customHeight="1" x14ac:dyDescent="0.25">
      <c r="A32" s="31" t="s">
        <v>130</v>
      </c>
      <c r="B32" s="32"/>
      <c r="C32" s="33"/>
      <c r="D32" s="50"/>
      <c r="E32" s="50"/>
      <c r="F32" s="30"/>
    </row>
    <row r="33" spans="1:8" ht="15" customHeight="1" x14ac:dyDescent="0.25">
      <c r="A33" s="51" t="s">
        <v>6</v>
      </c>
      <c r="B33" s="53" t="s">
        <v>75</v>
      </c>
      <c r="C33" s="54"/>
      <c r="D33" s="55">
        <f>SUM(E30,E25,E20,E15,E10)</f>
        <v>71.349999999999994</v>
      </c>
      <c r="E33" s="5"/>
    </row>
    <row r="34" spans="1:8" ht="15" customHeight="1" x14ac:dyDescent="0.25">
      <c r="A34" s="52"/>
      <c r="B34" s="2" t="s">
        <v>30</v>
      </c>
      <c r="C34" s="9"/>
      <c r="D34" s="56"/>
      <c r="E34" s="7" t="s">
        <v>8</v>
      </c>
    </row>
    <row r="35" spans="1:8" ht="15" customHeight="1" x14ac:dyDescent="0.25">
      <c r="A35" s="52"/>
      <c r="B35" s="2" t="s">
        <v>31</v>
      </c>
      <c r="C35" s="3"/>
      <c r="D35" s="57"/>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106</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99</v>
      </c>
    </row>
    <row r="64" spans="6:8" ht="57.75" customHeight="1" x14ac:dyDescent="0.25">
      <c r="F64" s="1"/>
      <c r="G64" s="11" t="s">
        <v>25</v>
      </c>
      <c r="H64" s="10" t="s">
        <v>80</v>
      </c>
    </row>
    <row r="65" spans="6:8" ht="57.75" customHeight="1" x14ac:dyDescent="0.25">
      <c r="F65" s="1"/>
      <c r="G65" s="11" t="s">
        <v>107</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100</v>
      </c>
    </row>
    <row r="70" spans="6:8" ht="57.75" customHeight="1" x14ac:dyDescent="0.25">
      <c r="F70" s="1"/>
      <c r="G70" s="11" t="s">
        <v>67</v>
      </c>
      <c r="H70" s="10" t="s">
        <v>101</v>
      </c>
    </row>
    <row r="71" spans="6:8" ht="57.75" customHeight="1" x14ac:dyDescent="0.25">
      <c r="F71" s="1"/>
      <c r="G71" s="11" t="s">
        <v>68</v>
      </c>
      <c r="H71" s="10" t="s">
        <v>102</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103</v>
      </c>
    </row>
    <row r="81" spans="6:8" ht="57.75" customHeight="1" x14ac:dyDescent="0.25">
      <c r="F81" s="1"/>
      <c r="G81" s="11" t="s">
        <v>35</v>
      </c>
      <c r="H81" s="10" t="s">
        <v>104</v>
      </c>
    </row>
    <row r="82" spans="6:8" ht="57.75" customHeight="1" x14ac:dyDescent="0.25">
      <c r="F82" s="1"/>
      <c r="G82" s="11" t="s">
        <v>36</v>
      </c>
      <c r="H82" s="10" t="s">
        <v>105</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12 A17">
      <formula1>$G$38:$G$92</formula1>
    </dataValidation>
    <dataValidation type="list" errorStyle="information" allowBlank="1" showInputMessage="1" sqref="A16 A26:C26 A11 A31:C32">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 type="list" errorStyle="information" allowBlank="1" showInputMessage="1" sqref="A22:C22">
      <formula1>$H$54:$H$61</formula1>
    </dataValidation>
  </dataValidations>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4"/>
  <sheetViews>
    <sheetView topLeftCell="A19" workbookViewId="0">
      <selection activeCell="A15" sqref="A15:C16"/>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16" t="s">
        <v>32</v>
      </c>
      <c r="B1" s="16"/>
      <c r="C1" s="16"/>
      <c r="D1" s="16"/>
      <c r="E1" s="16"/>
    </row>
    <row r="2" spans="1:6" x14ac:dyDescent="0.25">
      <c r="A2" s="17" t="s">
        <v>113</v>
      </c>
      <c r="B2" s="17"/>
      <c r="C2" s="17"/>
      <c r="D2" s="17"/>
      <c r="E2" s="17"/>
    </row>
    <row r="3" spans="1:6" x14ac:dyDescent="0.25">
      <c r="A3" s="17" t="s">
        <v>114</v>
      </c>
      <c r="B3" s="17"/>
      <c r="C3" s="17"/>
      <c r="D3" s="17"/>
      <c r="E3" s="17"/>
    </row>
    <row r="4" spans="1:6" x14ac:dyDescent="0.25">
      <c r="A4" s="17" t="s">
        <v>138</v>
      </c>
      <c r="B4" s="17"/>
      <c r="C4" s="17"/>
      <c r="D4" s="17"/>
      <c r="E4" s="17"/>
    </row>
    <row r="5" spans="1:6" x14ac:dyDescent="0.25">
      <c r="A5" s="17" t="s">
        <v>115</v>
      </c>
      <c r="B5" s="17"/>
      <c r="C5" s="17"/>
      <c r="D5" s="17"/>
      <c r="E5" s="17"/>
    </row>
    <row r="6" spans="1:6" ht="45.75" customHeight="1" x14ac:dyDescent="0.25">
      <c r="A6" s="15" t="s">
        <v>4</v>
      </c>
      <c r="B6" s="15"/>
      <c r="C6" s="15"/>
      <c r="D6" s="15"/>
      <c r="E6" s="15"/>
    </row>
    <row r="7" spans="1:6" ht="42.75" customHeight="1" x14ac:dyDescent="0.25">
      <c r="A7" s="18" t="s">
        <v>28</v>
      </c>
      <c r="B7" s="19"/>
      <c r="C7" s="19"/>
      <c r="D7" s="4" t="s">
        <v>29</v>
      </c>
      <c r="E7" s="4" t="s">
        <v>7</v>
      </c>
    </row>
    <row r="8" spans="1:6" x14ac:dyDescent="0.25">
      <c r="A8" s="20" t="s">
        <v>108</v>
      </c>
      <c r="B8" s="21"/>
      <c r="C8" s="22"/>
      <c r="D8" s="23"/>
      <c r="E8" s="25"/>
      <c r="F8" s="8" t="s">
        <v>8</v>
      </c>
    </row>
    <row r="9" spans="1:6" x14ac:dyDescent="0.25">
      <c r="A9" s="27" t="s">
        <v>0</v>
      </c>
      <c r="B9" s="28"/>
      <c r="C9" s="29"/>
      <c r="D9" s="24"/>
      <c r="E9" s="26"/>
    </row>
    <row r="10" spans="1:6" ht="53.25" customHeight="1" x14ac:dyDescent="0.25">
      <c r="A10" s="31" t="s">
        <v>106</v>
      </c>
      <c r="B10" s="32"/>
      <c r="C10" s="33"/>
      <c r="D10" s="36">
        <v>5</v>
      </c>
      <c r="E10" s="36">
        <f>F10*D10/100</f>
        <v>3.55</v>
      </c>
      <c r="F10" s="30">
        <v>71</v>
      </c>
    </row>
    <row r="11" spans="1:6" ht="18.75" customHeight="1" x14ac:dyDescent="0.25">
      <c r="A11" s="31" t="s">
        <v>116</v>
      </c>
      <c r="B11" s="32"/>
      <c r="C11" s="33"/>
      <c r="D11" s="37"/>
      <c r="E11" s="37"/>
      <c r="F11" s="30"/>
    </row>
    <row r="12" spans="1:6" ht="18.75" customHeight="1" x14ac:dyDescent="0.25">
      <c r="A12" s="31" t="s">
        <v>117</v>
      </c>
      <c r="B12" s="32"/>
      <c r="C12" s="33"/>
      <c r="D12" s="37"/>
      <c r="E12" s="37"/>
      <c r="F12" s="30"/>
    </row>
    <row r="13" spans="1:6" ht="15" customHeight="1" x14ac:dyDescent="0.25">
      <c r="A13" s="20" t="s">
        <v>109</v>
      </c>
      <c r="B13" s="21"/>
      <c r="C13" s="22"/>
      <c r="D13" s="23"/>
      <c r="E13" s="34"/>
    </row>
    <row r="14" spans="1:6" x14ac:dyDescent="0.25">
      <c r="A14" s="27" t="s">
        <v>1</v>
      </c>
      <c r="B14" s="28"/>
      <c r="C14" s="29"/>
      <c r="D14" s="24"/>
      <c r="E14" s="35"/>
    </row>
    <row r="15" spans="1:6" ht="38.25" customHeight="1" x14ac:dyDescent="0.25">
      <c r="A15" s="38" t="s">
        <v>88</v>
      </c>
      <c r="B15" s="39"/>
      <c r="C15" s="40"/>
      <c r="D15" s="36">
        <v>10</v>
      </c>
      <c r="E15" s="36">
        <f>F15*D15/100</f>
        <v>6.6</v>
      </c>
      <c r="F15" s="30">
        <v>66</v>
      </c>
    </row>
    <row r="16" spans="1:6" ht="29.25" customHeight="1" x14ac:dyDescent="0.25">
      <c r="A16" s="31" t="s">
        <v>118</v>
      </c>
      <c r="B16" s="32"/>
      <c r="C16" s="33"/>
      <c r="D16" s="41"/>
      <c r="E16" s="41"/>
      <c r="F16" s="30"/>
    </row>
    <row r="17" spans="1:6" ht="23.25" customHeight="1" x14ac:dyDescent="0.25">
      <c r="A17" s="43" t="s">
        <v>119</v>
      </c>
      <c r="B17" s="44"/>
      <c r="C17" s="45"/>
      <c r="D17" s="42"/>
      <c r="E17" s="41"/>
      <c r="F17" s="30"/>
    </row>
    <row r="18" spans="1:6" ht="15" customHeight="1" x14ac:dyDescent="0.25">
      <c r="A18" s="20" t="s">
        <v>110</v>
      </c>
      <c r="B18" s="21"/>
      <c r="C18" s="22"/>
      <c r="D18" s="46"/>
      <c r="E18" s="48"/>
      <c r="F18" s="14"/>
    </row>
    <row r="19" spans="1:6" ht="15" customHeight="1" x14ac:dyDescent="0.25">
      <c r="A19" s="27" t="s">
        <v>2</v>
      </c>
      <c r="B19" s="28"/>
      <c r="C19" s="29"/>
      <c r="D19" s="47"/>
      <c r="E19" s="49"/>
      <c r="F19" s="14"/>
    </row>
    <row r="20" spans="1:6" ht="57.75" customHeight="1" x14ac:dyDescent="0.25">
      <c r="A20" s="31" t="s">
        <v>99</v>
      </c>
      <c r="B20" s="32"/>
      <c r="C20" s="33"/>
      <c r="D20" s="36">
        <v>25</v>
      </c>
      <c r="E20" s="36">
        <f>F20*D20/100</f>
        <v>18</v>
      </c>
      <c r="F20" s="30">
        <v>72</v>
      </c>
    </row>
    <row r="21" spans="1:6" ht="30.75" customHeight="1" x14ac:dyDescent="0.25">
      <c r="A21" s="31" t="s">
        <v>120</v>
      </c>
      <c r="B21" s="32"/>
      <c r="C21" s="33"/>
      <c r="D21" s="50"/>
      <c r="E21" s="50"/>
      <c r="F21" s="30"/>
    </row>
    <row r="22" spans="1:6" ht="21" customHeight="1" x14ac:dyDescent="0.25">
      <c r="A22" s="31" t="s">
        <v>121</v>
      </c>
      <c r="B22" s="32"/>
      <c r="C22" s="33"/>
      <c r="D22" s="50"/>
      <c r="E22" s="50"/>
      <c r="F22" s="30"/>
    </row>
    <row r="23" spans="1:6" x14ac:dyDescent="0.25">
      <c r="A23" s="20" t="s">
        <v>111</v>
      </c>
      <c r="B23" s="21"/>
      <c r="C23" s="22"/>
      <c r="D23" s="23"/>
      <c r="E23" s="34"/>
    </row>
    <row r="24" spans="1:6" x14ac:dyDescent="0.25">
      <c r="A24" s="27" t="s">
        <v>3</v>
      </c>
      <c r="B24" s="28"/>
      <c r="C24" s="29"/>
      <c r="D24" s="24"/>
      <c r="E24" s="35"/>
    </row>
    <row r="25" spans="1:6" ht="59.25" customHeight="1" x14ac:dyDescent="0.25">
      <c r="A25" s="31" t="s">
        <v>102</v>
      </c>
      <c r="B25" s="32"/>
      <c r="C25" s="33"/>
      <c r="D25" s="36">
        <v>40</v>
      </c>
      <c r="E25" s="36">
        <f>F25*D25/100</f>
        <v>27.2</v>
      </c>
      <c r="F25" s="30">
        <v>68</v>
      </c>
    </row>
    <row r="26" spans="1:6" ht="30.75" customHeight="1" x14ac:dyDescent="0.25">
      <c r="A26" s="31" t="s">
        <v>122</v>
      </c>
      <c r="B26" s="32"/>
      <c r="C26" s="33"/>
      <c r="D26" s="50"/>
      <c r="E26" s="50"/>
      <c r="F26" s="30"/>
    </row>
    <row r="27" spans="1:6" ht="27.75" customHeight="1" x14ac:dyDescent="0.25">
      <c r="A27" s="31" t="s">
        <v>132</v>
      </c>
      <c r="B27" s="32"/>
      <c r="C27" s="33"/>
      <c r="D27" s="37"/>
      <c r="E27" s="37"/>
      <c r="F27" s="30"/>
    </row>
    <row r="28" spans="1:6" x14ac:dyDescent="0.25">
      <c r="A28" s="20" t="s">
        <v>112</v>
      </c>
      <c r="B28" s="21"/>
      <c r="C28" s="22"/>
      <c r="D28" s="23"/>
      <c r="E28" s="34"/>
    </row>
    <row r="29" spans="1:6" x14ac:dyDescent="0.25">
      <c r="A29" s="27" t="s">
        <v>74</v>
      </c>
      <c r="B29" s="28"/>
      <c r="C29" s="29"/>
      <c r="D29" s="24"/>
      <c r="E29" s="35"/>
    </row>
    <row r="30" spans="1:6" ht="53.25" customHeight="1" x14ac:dyDescent="0.25">
      <c r="A30" s="31" t="s">
        <v>86</v>
      </c>
      <c r="B30" s="32"/>
      <c r="C30" s="33"/>
      <c r="D30" s="36">
        <v>20</v>
      </c>
      <c r="E30" s="36">
        <f>F30*D30/100</f>
        <v>4</v>
      </c>
      <c r="F30" s="30">
        <v>20</v>
      </c>
    </row>
    <row r="31" spans="1:6" ht="25.5" customHeight="1" x14ac:dyDescent="0.25">
      <c r="A31" s="31" t="s">
        <v>133</v>
      </c>
      <c r="B31" s="32"/>
      <c r="C31" s="33"/>
      <c r="D31" s="50"/>
      <c r="E31" s="50"/>
      <c r="F31" s="30"/>
    </row>
    <row r="32" spans="1:6" ht="24" customHeight="1" x14ac:dyDescent="0.25">
      <c r="A32" s="31" t="s">
        <v>134</v>
      </c>
      <c r="B32" s="32"/>
      <c r="C32" s="33"/>
      <c r="D32" s="50"/>
      <c r="E32" s="50"/>
      <c r="F32" s="30"/>
    </row>
    <row r="33" spans="1:8" ht="15" customHeight="1" x14ac:dyDescent="0.25">
      <c r="A33" s="51" t="s">
        <v>6</v>
      </c>
      <c r="B33" s="53" t="s">
        <v>75</v>
      </c>
      <c r="C33" s="54"/>
      <c r="D33" s="55">
        <f>SUM(E30,E25,E20,E15,E10)</f>
        <v>59.35</v>
      </c>
      <c r="E33" s="5"/>
    </row>
    <row r="34" spans="1:8" ht="15" customHeight="1" x14ac:dyDescent="0.25">
      <c r="A34" s="52"/>
      <c r="B34" s="2" t="s">
        <v>30</v>
      </c>
      <c r="C34" s="9"/>
      <c r="D34" s="56"/>
      <c r="E34" s="7" t="s">
        <v>8</v>
      </c>
    </row>
    <row r="35" spans="1:8" ht="15" customHeight="1" x14ac:dyDescent="0.25">
      <c r="A35" s="52"/>
      <c r="B35" s="2" t="s">
        <v>31</v>
      </c>
      <c r="C35" s="3"/>
      <c r="D35" s="57"/>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106</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99</v>
      </c>
    </row>
    <row r="64" spans="6:8" ht="57.75" customHeight="1" x14ac:dyDescent="0.25">
      <c r="F64" s="1"/>
      <c r="G64" s="11" t="s">
        <v>25</v>
      </c>
      <c r="H64" s="10" t="s">
        <v>80</v>
      </c>
    </row>
    <row r="65" spans="6:8" ht="57.75" customHeight="1" x14ac:dyDescent="0.25">
      <c r="F65" s="1"/>
      <c r="G65" s="11" t="s">
        <v>107</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100</v>
      </c>
    </row>
    <row r="70" spans="6:8" ht="57.75" customHeight="1" x14ac:dyDescent="0.25">
      <c r="F70" s="1"/>
      <c r="G70" s="11" t="s">
        <v>67</v>
      </c>
      <c r="H70" s="10" t="s">
        <v>101</v>
      </c>
    </row>
    <row r="71" spans="6:8" ht="57.75" customHeight="1" x14ac:dyDescent="0.25">
      <c r="F71" s="1"/>
      <c r="G71" s="11" t="s">
        <v>68</v>
      </c>
      <c r="H71" s="10" t="s">
        <v>102</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103</v>
      </c>
    </row>
    <row r="81" spans="6:8" ht="57.75" customHeight="1" x14ac:dyDescent="0.25">
      <c r="F81" s="1"/>
      <c r="G81" s="11" t="s">
        <v>35</v>
      </c>
      <c r="H81" s="10" t="s">
        <v>104</v>
      </c>
    </row>
    <row r="82" spans="6:8" ht="57.75" customHeight="1" x14ac:dyDescent="0.25">
      <c r="F82" s="1"/>
      <c r="G82" s="11" t="s">
        <v>36</v>
      </c>
      <c r="H82" s="10" t="s">
        <v>105</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12 A17">
      <formula1>$G$38:$G$92</formula1>
    </dataValidation>
    <dataValidation type="list" errorStyle="information" allowBlank="1" showInputMessage="1" sqref="A16 A26:C26 A11 A31:C32">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 type="list" errorStyle="information" allowBlank="1" showInputMessage="1" sqref="A22:C22">
      <formula1>$H$54:$H$61</formula1>
    </dataValidation>
  </dataValidations>
  <pageMargins left="0.7" right="0.7" top="0.75" bottom="0.75" header="0.3" footer="0.3"/>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DBilling Grp1</vt:lpstr>
      <vt:lpstr>AJones Grp1</vt:lpstr>
      <vt:lpstr>HLiddell Grp1</vt:lpstr>
      <vt:lpstr>TMarshallGrp1</vt:lpstr>
      <vt:lpstr>BConey Grp1</vt:lpstr>
      <vt:lpstr>'AJones Grp1'!Print_Area</vt:lpstr>
      <vt:lpstr>'BConey Grp1'!Print_Area</vt:lpstr>
      <vt:lpstr>'DBilling Grp1'!Print_Area</vt:lpstr>
      <vt:lpstr>'HLiddell Grp1'!Print_Area</vt:lpstr>
      <vt:lpstr>TMarshallGrp1!Print_Area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2016-06-01T09:34:49Z</cp:lastPrinted>
  <dcterms:created xsi:type="dcterms:W3CDTF">2012-07-11T11:10:30Z</dcterms:created>
  <dcterms:modified xsi:type="dcterms:W3CDTF">2019-05-07T13:55:45Z</dcterms:modified>
</cp:coreProperties>
</file>