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O:\London Campus\Admin\Assessments\February 2026\MSc-Cyber\"/>
    </mc:Choice>
  </mc:AlternateContent>
  <xr:revisionPtr revIDLastSave="0" documentId="13_ncr:1_{BD678E1F-BCB5-4FF7-B35A-6BF23D6932FF}" xr6:coauthVersionLast="47" xr6:coauthVersionMax="47" xr10:uidLastSave="{00000000-0000-0000-0000-000000000000}"/>
  <bookViews>
    <workbookView xWindow="-110" yWindow="-110" windowWidth="22780" windowHeight="14540" tabRatio="500" xr2:uid="{00000000-000D-0000-FFFF-FFFF00000000}"/>
  </bookViews>
  <sheets>
    <sheet name="Final Marks - ACFA7003" sheetId="1" r:id="rId1"/>
    <sheet name="Not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0" i="1" l="1"/>
  <c r="E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0" i="1" l="1"/>
</calcChain>
</file>

<file path=xl/sharedStrings.xml><?xml version="1.0" encoding="utf-8"?>
<sst xmlns="http://schemas.openxmlformats.org/spreadsheetml/2006/main" count="97" uniqueCount="91">
  <si>
    <t>ACFA7003 — Master Project Assessment  |  Combined Mark Sheet</t>
  </si>
  <si>
    <t>Student Details</t>
  </si>
  <si>
    <t>Weight: 80%</t>
  </si>
  <si>
    <t>Weight: 20%</t>
  </si>
  <si>
    <t>Weighted Total</t>
  </si>
  <si>
    <t>Student ID</t>
  </si>
  <si>
    <t>Last Name</t>
  </si>
  <si>
    <t>First Name</t>
  </si>
  <si>
    <t>Email</t>
  </si>
  <si>
    <t>Report (80%)</t>
  </si>
  <si>
    <t>VIVA (20%)</t>
  </si>
  <si>
    <t>Final Mark</t>
  </si>
  <si>
    <t>Oza</t>
  </si>
  <si>
    <t>Het Bipin</t>
  </si>
  <si>
    <t>2434361@student.uwtsd.ac.uk</t>
  </si>
  <si>
    <t>Patel</t>
  </si>
  <si>
    <t>Nishitaben Pankajbhai</t>
  </si>
  <si>
    <t>2428135@student.uwtsd.ac.uk</t>
  </si>
  <si>
    <t>Khunt</t>
  </si>
  <si>
    <t>Jenish Khodabhai</t>
  </si>
  <si>
    <t>2436584@student.uwtsd.ac.uk</t>
  </si>
  <si>
    <t>Mangukiya</t>
  </si>
  <si>
    <t>Jaraben Arvindbhai</t>
  </si>
  <si>
    <t>2434479@student.uwtsd.ac.uk</t>
  </si>
  <si>
    <t>Kalal</t>
  </si>
  <si>
    <t>Riya Rameshbhai</t>
  </si>
  <si>
    <t>2432879@student.uwtsd.ac.uk</t>
  </si>
  <si>
    <t>Trivedi</t>
  </si>
  <si>
    <t>Deep Prakashbhai</t>
  </si>
  <si>
    <t>2436067@student.uwtsd.ac.uk</t>
  </si>
  <si>
    <t>Rahman</t>
  </si>
  <si>
    <t>Mizanur</t>
  </si>
  <si>
    <t>2433477@student.uwtsd.ac.uk</t>
  </si>
  <si>
    <t>Islam</t>
  </si>
  <si>
    <t>Md Ashraful</t>
  </si>
  <si>
    <t>2436063@student.uwtsd.ac.uk</t>
  </si>
  <si>
    <t>Radadiya</t>
  </si>
  <si>
    <t>Rajnik Pravinbhai</t>
  </si>
  <si>
    <t>2433479@student.uwtsd.ac.uk</t>
  </si>
  <si>
    <t>Khushi Anilbhai</t>
  </si>
  <si>
    <t>2436057@student.uwtsd.ac.uk</t>
  </si>
  <si>
    <t>Pambala</t>
  </si>
  <si>
    <t>Rekha</t>
  </si>
  <si>
    <t>2428137@student.uwtsd.ac.uk</t>
  </si>
  <si>
    <t>Avulareddygari</t>
  </si>
  <si>
    <t>Jyothi</t>
  </si>
  <si>
    <t>2436065@student.uwtsd.ac.uk</t>
  </si>
  <si>
    <t>Harsh Rameshkumar</t>
  </si>
  <si>
    <t>2433852@student.uwtsd.ac.uk</t>
  </si>
  <si>
    <t>Rushabh Vipulkumar</t>
  </si>
  <si>
    <t>2436066@student.uwtsd.ac.uk</t>
  </si>
  <si>
    <t>Kathrotiya</t>
  </si>
  <si>
    <t>Ayush Maheshbhai</t>
  </si>
  <si>
    <t>2430440@student.uwtsd.ac.uk</t>
  </si>
  <si>
    <t>Chudasama</t>
  </si>
  <si>
    <t>Viraj Rajeshbhai</t>
  </si>
  <si>
    <t>2435000@student.uwtsd.ac.uk</t>
  </si>
  <si>
    <t>Sahoriar</t>
  </si>
  <si>
    <t>Shihab</t>
  </si>
  <si>
    <t>2433851@student.uwtsd.ac.uk</t>
  </si>
  <si>
    <t>Kumbhani</t>
  </si>
  <si>
    <t>Parth Ramnikbhai</t>
  </si>
  <si>
    <t>2437474@student.uwtsd.ac.uk</t>
  </si>
  <si>
    <t>Molla</t>
  </si>
  <si>
    <t>Raju</t>
  </si>
  <si>
    <t>2421791@student.uwtsd.ac.uk</t>
  </si>
  <si>
    <t>Md. Ariful</t>
  </si>
  <si>
    <t>2431309@student.uwtsd.ac.uk</t>
  </si>
  <si>
    <t>Padhiyar</t>
  </si>
  <si>
    <t>Harshsinh Mahendrasinh</t>
  </si>
  <si>
    <t>2430964@student.uwtsd.ac.uk</t>
  </si>
  <si>
    <t>Sreedhar</t>
  </si>
  <si>
    <t>Anisha Karottupalathumkal</t>
  </si>
  <si>
    <t>2428002@student.uwtsd.ac.uk</t>
  </si>
  <si>
    <t>Reday</t>
  </si>
  <si>
    <t>Md Al Amin Sarkar</t>
  </si>
  <si>
    <t>2406207@student.uwtsd.ac.uk</t>
  </si>
  <si>
    <t>Md Mahfuzur</t>
  </si>
  <si>
    <t>2431582@student.uwtsd.ac.uk</t>
  </si>
  <si>
    <t>Shrey Mukeshkumar</t>
  </si>
  <si>
    <t>2430464@student.uwtsd.ac.uk</t>
  </si>
  <si>
    <t>Dandu</t>
  </si>
  <si>
    <t>Ramanjaneyulu</t>
  </si>
  <si>
    <t>2430963@student.uwtsd.ac.uk</t>
  </si>
  <si>
    <t>Cohort Averages</t>
  </si>
  <si>
    <t>Formula Reference</t>
  </si>
  <si>
    <t>Final Mark = (Report × 0.80) + (VIVA × 0.20)</t>
  </si>
  <si>
    <t>Module: ACFA7003 — Master Project</t>
  </si>
  <si>
    <t>Assessment 1: Report (Part 1) — 80% weighting</t>
  </si>
  <si>
    <t>Assessment 1: VIVA Presentation (Part 2) — 20% weighting</t>
  </si>
  <si>
    <t xml:space="preserve"> sent to EE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</si>
</sst>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charset val="1"/>
    </font>
    <font>
      <b/>
      <sz val="13"/>
      <color rgb="FFFFFFFF"/>
      <name val="Arial"/>
      <family val="2"/>
    </font>
    <font>
      <b/>
      <sz val="9"/>
      <color rgb="FF8A9BB5"/>
      <name val="Arial"/>
      <family val="2"/>
    </font>
    <font>
      <i/>
      <sz val="9"/>
      <color rgb="FF1A6FA8"/>
      <name val="Arial"/>
      <family val="2"/>
    </font>
    <font>
      <i/>
      <sz val="9"/>
      <color rgb="FF2E7D32"/>
      <name val="Arial"/>
      <family val="2"/>
    </font>
    <font>
      <i/>
      <sz val="9"/>
      <color rgb="FF7F6000"/>
      <name val="Arial"/>
      <family val="2"/>
    </font>
    <font>
      <b/>
      <sz val="10"/>
      <color rgb="FFFFFFFF"/>
      <name val="Arial"/>
      <family val="2"/>
    </font>
    <font>
      <sz val="10"/>
      <color rgb="FF1A1A2E"/>
      <name val="Arial"/>
      <family val="2"/>
    </font>
    <font>
      <b/>
      <sz val="10"/>
      <color rgb="FF7F6000"/>
      <name val="Arial"/>
      <family val="2"/>
    </font>
    <font>
      <b/>
      <sz val="11"/>
      <name val="Cambria"/>
      <family val="1"/>
    </font>
  </fonts>
  <fills count="19">
    <fill>
      <patternFill patternType="none"/>
    </fill>
    <fill>
      <patternFill patternType="gray125"/>
    </fill>
    <fill>
      <patternFill patternType="solid">
        <fgColor rgb="FF0D2140"/>
        <bgColor rgb="FF1A1A2E"/>
      </patternFill>
    </fill>
    <fill>
      <patternFill patternType="solid">
        <fgColor rgb="FF1F3864"/>
        <bgColor rgb="FF333399"/>
      </patternFill>
    </fill>
    <fill>
      <patternFill patternType="solid">
        <fgColor rgb="FF1A6FA8"/>
        <bgColor rgb="FF008080"/>
      </patternFill>
    </fill>
    <fill>
      <patternFill patternType="solid">
        <fgColor rgb="FF2E7D32"/>
        <bgColor rgb="FF008000"/>
      </patternFill>
    </fill>
    <fill>
      <patternFill patternType="solid">
        <fgColor rgb="FF7F6000"/>
        <bgColor rgb="FF993300"/>
      </patternFill>
    </fill>
    <fill>
      <patternFill patternType="solid">
        <fgColor rgb="FFFFFFFF"/>
        <bgColor rgb="FFF5F8FD"/>
      </patternFill>
    </fill>
    <fill>
      <patternFill patternType="solid">
        <fgColor rgb="FFF5F8FD"/>
        <bgColor rgb="FFFFFFFF"/>
      </patternFill>
    </fill>
    <fill>
      <patternFill patternType="solid">
        <fgColor theme="9" tint="0.59999389629810485"/>
        <bgColor rgb="FFF5F8FD"/>
      </patternFill>
    </fill>
    <fill>
      <patternFill patternType="solid">
        <fgColor theme="9" tint="0.59999389629810485"/>
        <bgColor rgb="FFD9EAD3"/>
      </patternFill>
    </fill>
    <fill>
      <patternFill patternType="solid">
        <fgColor theme="9" tint="0.59999389629810485"/>
        <bgColor rgb="FFD6E4F7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59999389629810485"/>
        <bgColor rgb="FFFFCC9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D6E4F7"/>
      </patternFill>
    </fill>
    <fill>
      <patternFill patternType="solid">
        <fgColor theme="0"/>
        <bgColor rgb="FFF5F8FD"/>
      </patternFill>
    </fill>
    <fill>
      <patternFill patternType="solid">
        <fgColor theme="0"/>
        <bgColor rgb="FFFFCC99"/>
      </patternFill>
    </fill>
  </fills>
  <borders count="3">
    <border>
      <left/>
      <right/>
      <top/>
      <bottom/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  <border>
      <left style="thin">
        <color rgb="FFBDC7D8"/>
      </left>
      <right style="thin">
        <color rgb="FFBDC7D8"/>
      </right>
      <top style="thin">
        <color rgb="FFBDC7D8"/>
      </top>
      <bottom style="thin">
        <color rgb="FFBDC7D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left" vertical="center"/>
    </xf>
    <xf numFmtId="0" fontId="7" fillId="8" borderId="2" xfId="0" applyFont="1" applyFill="1" applyBorder="1" applyAlignment="1">
      <alignment horizontal="left" vertical="center"/>
    </xf>
    <xf numFmtId="164" fontId="6" fillId="3" borderId="0" xfId="0" applyNumberFormat="1" applyFont="1" applyFill="1" applyAlignment="1">
      <alignment horizontal="center" vertical="center"/>
    </xf>
    <xf numFmtId="0" fontId="9" fillId="0" borderId="0" xfId="0" applyFont="1"/>
    <xf numFmtId="1" fontId="6" fillId="3" borderId="0" xfId="0" applyNumberFormat="1" applyFont="1" applyFill="1" applyAlignment="1">
      <alignment horizontal="center" vertical="center"/>
    </xf>
    <xf numFmtId="0" fontId="7" fillId="9" borderId="2" xfId="0" applyFont="1" applyFill="1" applyBorder="1" applyAlignment="1">
      <alignment horizontal="left" vertical="center"/>
    </xf>
    <xf numFmtId="0" fontId="7" fillId="10" borderId="2" xfId="0" applyFont="1" applyFill="1" applyBorder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1" fontId="8" fillId="9" borderId="2" xfId="0" applyNumberFormat="1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left" vertical="center"/>
    </xf>
    <xf numFmtId="1" fontId="8" fillId="13" borderId="2" xfId="0" applyNumberFormat="1" applyFont="1" applyFill="1" applyBorder="1" applyAlignment="1">
      <alignment horizontal="center" vertical="center"/>
    </xf>
    <xf numFmtId="0" fontId="0" fillId="14" borderId="0" xfId="0" applyFill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3" borderId="0" xfId="0" applyFont="1" applyFill="1" applyAlignment="1">
      <alignment horizontal="right" vertical="center"/>
    </xf>
    <xf numFmtId="0" fontId="7" fillId="15" borderId="2" xfId="0" applyFont="1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/>
    </xf>
    <xf numFmtId="1" fontId="8" fillId="17" borderId="2" xfId="0" applyNumberFormat="1" applyFont="1" applyFill="1" applyBorder="1" applyAlignment="1">
      <alignment horizontal="center" vertical="center"/>
    </xf>
    <xf numFmtId="1" fontId="8" fillId="18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F6000"/>
      <rgbColor rgb="FF800080"/>
      <rgbColor rgb="FF008080"/>
      <rgbColor rgb="FFBDC7D8"/>
      <rgbColor rgb="FF808080"/>
      <rgbColor rgb="FF9999FF"/>
      <rgbColor rgb="FF993366"/>
      <rgbColor rgb="FFFFF2CC"/>
      <rgbColor rgb="FFD6E4F7"/>
      <rgbColor rgb="FF660066"/>
      <rgbColor rgb="FFFF8080"/>
      <rgbColor rgb="FF1A6FA8"/>
      <rgbColor rgb="FFC4D9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5F8FD"/>
      <rgbColor rgb="FFD9EAD3"/>
      <rgbColor rgb="FFFDE68A"/>
      <rgbColor rgb="FFC6E0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8A9BB5"/>
      <rgbColor rgb="FF1F3864"/>
      <rgbColor rgb="FF2E7D32"/>
      <rgbColor rgb="FF0D2140"/>
      <rgbColor rgb="FF333300"/>
      <rgbColor rgb="FF993300"/>
      <rgbColor rgb="FF993366"/>
      <rgbColor rgb="FF333399"/>
      <rgbColor rgb="FF1A1A2E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zoomScaleNormal="100" workbookViewId="0">
      <pane ySplit="3" topLeftCell="A4" activePane="bottomLeft" state="frozen"/>
      <selection pane="bottomLeft" activeCell="D13" sqref="D13"/>
    </sheetView>
  </sheetViews>
  <sheetFormatPr defaultColWidth="8.7265625" defaultRowHeight="14.5" x14ac:dyDescent="0.35"/>
  <cols>
    <col min="1" max="1" width="13" customWidth="1"/>
    <col min="2" max="2" width="18" customWidth="1"/>
    <col min="3" max="3" width="26" customWidth="1"/>
    <col min="4" max="4" width="34" customWidth="1"/>
    <col min="5" max="5" width="14" customWidth="1"/>
    <col min="6" max="7" width="13" customWidth="1"/>
  </cols>
  <sheetData>
    <row r="1" spans="1:7" ht="27.75" customHeight="1" x14ac:dyDescent="0.35">
      <c r="A1" s="20" t="s">
        <v>0</v>
      </c>
      <c r="B1" s="20"/>
      <c r="C1" s="20"/>
      <c r="D1" s="20"/>
      <c r="E1" s="20"/>
      <c r="F1" s="20"/>
      <c r="G1" s="20"/>
    </row>
    <row r="2" spans="1:7" ht="15.75" customHeight="1" x14ac:dyDescent="0.35">
      <c r="A2" s="21" t="s">
        <v>1</v>
      </c>
      <c r="B2" s="21"/>
      <c r="C2" s="21"/>
      <c r="D2" s="21"/>
      <c r="E2" s="1" t="s">
        <v>2</v>
      </c>
      <c r="F2" s="2" t="s">
        <v>3</v>
      </c>
      <c r="G2" s="3" t="s">
        <v>4</v>
      </c>
    </row>
    <row r="3" spans="1:7" ht="21.75" customHeight="1" x14ac:dyDescent="0.35">
      <c r="A3" s="4" t="s">
        <v>5</v>
      </c>
      <c r="B3" s="4" t="s">
        <v>6</v>
      </c>
      <c r="C3" s="4" t="s">
        <v>7</v>
      </c>
      <c r="D3" s="4" t="s">
        <v>8</v>
      </c>
      <c r="E3" s="5" t="s">
        <v>9</v>
      </c>
      <c r="F3" s="6" t="s">
        <v>10</v>
      </c>
      <c r="G3" s="7" t="s">
        <v>11</v>
      </c>
    </row>
    <row r="4" spans="1:7" ht="18" customHeight="1" x14ac:dyDescent="0.35">
      <c r="A4" s="8">
        <v>2434361</v>
      </c>
      <c r="B4" s="8" t="s">
        <v>12</v>
      </c>
      <c r="C4" s="8" t="s">
        <v>13</v>
      </c>
      <c r="D4" s="8" t="s">
        <v>14</v>
      </c>
      <c r="E4" s="23">
        <v>71</v>
      </c>
      <c r="F4" s="24">
        <v>70</v>
      </c>
      <c r="G4" s="25">
        <f t="shared" ref="G4:G29" si="0">ROUND(E4*0.8+F4*0.2,1)</f>
        <v>70.8</v>
      </c>
    </row>
    <row r="5" spans="1:7" ht="18" customHeight="1" x14ac:dyDescent="0.35">
      <c r="A5" s="17">
        <v>2428135</v>
      </c>
      <c r="B5" s="17" t="s">
        <v>15</v>
      </c>
      <c r="C5" s="17" t="s">
        <v>16</v>
      </c>
      <c r="D5" s="17" t="s">
        <v>17</v>
      </c>
      <c r="E5" s="15">
        <v>60</v>
      </c>
      <c r="F5" s="14">
        <v>23</v>
      </c>
      <c r="G5" s="18">
        <f t="shared" si="0"/>
        <v>52.6</v>
      </c>
    </row>
    <row r="6" spans="1:7" ht="18" customHeight="1" x14ac:dyDescent="0.35">
      <c r="A6" s="8">
        <v>2436584</v>
      </c>
      <c r="B6" s="8" t="s">
        <v>18</v>
      </c>
      <c r="C6" s="8" t="s">
        <v>19</v>
      </c>
      <c r="D6" s="8" t="s">
        <v>20</v>
      </c>
      <c r="E6" s="23">
        <v>63</v>
      </c>
      <c r="F6" s="24">
        <v>64</v>
      </c>
      <c r="G6" s="25">
        <f t="shared" si="0"/>
        <v>63.2</v>
      </c>
    </row>
    <row r="7" spans="1:7" ht="18" customHeight="1" x14ac:dyDescent="0.35">
      <c r="A7" s="9">
        <v>2434479</v>
      </c>
      <c r="B7" s="9" t="s">
        <v>21</v>
      </c>
      <c r="C7" s="9" t="s">
        <v>22</v>
      </c>
      <c r="D7" s="9" t="s">
        <v>23</v>
      </c>
      <c r="E7" s="24">
        <v>70</v>
      </c>
      <c r="F7" s="23">
        <v>66</v>
      </c>
      <c r="G7" s="26">
        <f t="shared" si="0"/>
        <v>69.2</v>
      </c>
    </row>
    <row r="8" spans="1:7" ht="18" customHeight="1" x14ac:dyDescent="0.35">
      <c r="A8" s="8">
        <v>2432879</v>
      </c>
      <c r="B8" s="8" t="s">
        <v>24</v>
      </c>
      <c r="C8" s="8" t="s">
        <v>25</v>
      </c>
      <c r="D8" s="8" t="s">
        <v>26</v>
      </c>
      <c r="E8" s="23">
        <v>72</v>
      </c>
      <c r="F8" s="24">
        <v>70</v>
      </c>
      <c r="G8" s="25">
        <f t="shared" si="0"/>
        <v>71.599999999999994</v>
      </c>
    </row>
    <row r="9" spans="1:7" ht="18" customHeight="1" x14ac:dyDescent="0.35">
      <c r="A9" s="27">
        <v>2436067</v>
      </c>
      <c r="B9" s="27" t="s">
        <v>27</v>
      </c>
      <c r="C9" s="27" t="s">
        <v>28</v>
      </c>
      <c r="D9" s="27" t="s">
        <v>29</v>
      </c>
      <c r="E9" s="28">
        <v>60</v>
      </c>
      <c r="F9" s="28">
        <v>60</v>
      </c>
      <c r="G9" s="29">
        <f t="shared" si="0"/>
        <v>60</v>
      </c>
    </row>
    <row r="10" spans="1:7" ht="18" customHeight="1" x14ac:dyDescent="0.35">
      <c r="A10" s="8">
        <v>2433477</v>
      </c>
      <c r="B10" s="8" t="s">
        <v>30</v>
      </c>
      <c r="C10" s="8" t="s">
        <v>31</v>
      </c>
      <c r="D10" s="8" t="s">
        <v>32</v>
      </c>
      <c r="E10" s="23">
        <v>78</v>
      </c>
      <c r="F10" s="24">
        <v>76</v>
      </c>
      <c r="G10" s="25">
        <f t="shared" si="0"/>
        <v>77.599999999999994</v>
      </c>
    </row>
    <row r="11" spans="1:7" ht="18" customHeight="1" x14ac:dyDescent="0.35">
      <c r="A11" s="9">
        <v>2436063</v>
      </c>
      <c r="B11" s="9" t="s">
        <v>33</v>
      </c>
      <c r="C11" s="9" t="s">
        <v>34</v>
      </c>
      <c r="D11" s="9" t="s">
        <v>35</v>
      </c>
      <c r="E11" s="24">
        <v>60</v>
      </c>
      <c r="F11" s="23">
        <v>43</v>
      </c>
      <c r="G11" s="26">
        <f t="shared" si="0"/>
        <v>56.6</v>
      </c>
    </row>
    <row r="12" spans="1:7" ht="18" customHeight="1" x14ac:dyDescent="0.35">
      <c r="A12" s="8">
        <v>2433479</v>
      </c>
      <c r="B12" s="8" t="s">
        <v>36</v>
      </c>
      <c r="C12" s="8" t="s">
        <v>37</v>
      </c>
      <c r="D12" s="8" t="s">
        <v>38</v>
      </c>
      <c r="E12" s="23">
        <v>72</v>
      </c>
      <c r="F12" s="24">
        <v>70</v>
      </c>
      <c r="G12" s="25">
        <f t="shared" si="0"/>
        <v>71.599999999999994</v>
      </c>
    </row>
    <row r="13" spans="1:7" ht="18" customHeight="1" x14ac:dyDescent="0.35">
      <c r="A13" s="9">
        <v>2436057</v>
      </c>
      <c r="B13" s="9" t="s">
        <v>15</v>
      </c>
      <c r="C13" s="9" t="s">
        <v>39</v>
      </c>
      <c r="D13" s="9" t="s">
        <v>40</v>
      </c>
      <c r="E13" s="24">
        <v>65</v>
      </c>
      <c r="F13" s="23">
        <v>62</v>
      </c>
      <c r="G13" s="26">
        <f t="shared" si="0"/>
        <v>64.400000000000006</v>
      </c>
    </row>
    <row r="14" spans="1:7" ht="18" customHeight="1" x14ac:dyDescent="0.35">
      <c r="A14" s="13">
        <v>2428137</v>
      </c>
      <c r="B14" s="13" t="s">
        <v>41</v>
      </c>
      <c r="C14" s="13" t="s">
        <v>42</v>
      </c>
      <c r="D14" s="13" t="s">
        <v>43</v>
      </c>
      <c r="E14" s="14">
        <v>78</v>
      </c>
      <c r="F14" s="15">
        <v>75</v>
      </c>
      <c r="G14" s="16">
        <f t="shared" si="0"/>
        <v>77.400000000000006</v>
      </c>
    </row>
    <row r="15" spans="1:7" ht="18" customHeight="1" x14ac:dyDescent="0.35">
      <c r="A15" s="9">
        <v>2436065</v>
      </c>
      <c r="B15" s="9" t="s">
        <v>44</v>
      </c>
      <c r="C15" s="9" t="s">
        <v>45</v>
      </c>
      <c r="D15" s="9" t="s">
        <v>46</v>
      </c>
      <c r="E15" s="24">
        <v>75</v>
      </c>
      <c r="F15" s="23">
        <v>72</v>
      </c>
      <c r="G15" s="26">
        <f t="shared" si="0"/>
        <v>74.400000000000006</v>
      </c>
    </row>
    <row r="16" spans="1:7" ht="18" customHeight="1" x14ac:dyDescent="0.35">
      <c r="A16" s="13">
        <v>2433852</v>
      </c>
      <c r="B16" s="13" t="s">
        <v>21</v>
      </c>
      <c r="C16" s="13" t="s">
        <v>47</v>
      </c>
      <c r="D16" s="13" t="s">
        <v>48</v>
      </c>
      <c r="E16" s="14">
        <v>80</v>
      </c>
      <c r="F16" s="15">
        <v>79</v>
      </c>
      <c r="G16" s="16">
        <f t="shared" si="0"/>
        <v>79.8</v>
      </c>
    </row>
    <row r="17" spans="1:7" ht="18" customHeight="1" x14ac:dyDescent="0.35">
      <c r="A17" s="9">
        <v>2436066</v>
      </c>
      <c r="B17" s="9" t="s">
        <v>15</v>
      </c>
      <c r="C17" s="9" t="s">
        <v>49</v>
      </c>
      <c r="D17" s="9" t="s">
        <v>50</v>
      </c>
      <c r="E17" s="24">
        <v>79</v>
      </c>
      <c r="F17" s="23">
        <v>76</v>
      </c>
      <c r="G17" s="26">
        <f t="shared" si="0"/>
        <v>78.400000000000006</v>
      </c>
    </row>
    <row r="18" spans="1:7" ht="18" customHeight="1" x14ac:dyDescent="0.35">
      <c r="A18" s="13">
        <v>2430440</v>
      </c>
      <c r="B18" s="13" t="s">
        <v>51</v>
      </c>
      <c r="C18" s="13" t="s">
        <v>52</v>
      </c>
      <c r="D18" s="13" t="s">
        <v>53</v>
      </c>
      <c r="E18" s="14">
        <v>50</v>
      </c>
      <c r="F18" s="15">
        <v>60</v>
      </c>
      <c r="G18" s="16">
        <f t="shared" si="0"/>
        <v>52</v>
      </c>
    </row>
    <row r="19" spans="1:7" ht="18" customHeight="1" x14ac:dyDescent="0.35">
      <c r="A19" s="9">
        <v>2435000</v>
      </c>
      <c r="B19" s="9" t="s">
        <v>54</v>
      </c>
      <c r="C19" s="9" t="s">
        <v>55</v>
      </c>
      <c r="D19" s="9" t="s">
        <v>56</v>
      </c>
      <c r="E19" s="24">
        <v>78</v>
      </c>
      <c r="F19" s="23">
        <v>76</v>
      </c>
      <c r="G19" s="26">
        <f t="shared" si="0"/>
        <v>77.599999999999994</v>
      </c>
    </row>
    <row r="20" spans="1:7" ht="18" customHeight="1" x14ac:dyDescent="0.35">
      <c r="A20" s="13">
        <v>2433851</v>
      </c>
      <c r="B20" s="13" t="s">
        <v>57</v>
      </c>
      <c r="C20" s="13" t="s">
        <v>58</v>
      </c>
      <c r="D20" s="13" t="s">
        <v>59</v>
      </c>
      <c r="E20" s="14">
        <v>72</v>
      </c>
      <c r="F20" s="15">
        <v>63</v>
      </c>
      <c r="G20" s="16">
        <f t="shared" si="0"/>
        <v>70.2</v>
      </c>
    </row>
    <row r="21" spans="1:7" ht="18" customHeight="1" x14ac:dyDescent="0.35">
      <c r="A21" s="9">
        <v>2437474</v>
      </c>
      <c r="B21" s="9" t="s">
        <v>60</v>
      </c>
      <c r="C21" s="9" t="s">
        <v>61</v>
      </c>
      <c r="D21" s="9" t="s">
        <v>62</v>
      </c>
      <c r="E21" s="24">
        <v>73</v>
      </c>
      <c r="F21" s="23">
        <v>72</v>
      </c>
      <c r="G21" s="26">
        <f t="shared" si="0"/>
        <v>72.8</v>
      </c>
    </row>
    <row r="22" spans="1:7" ht="18" customHeight="1" x14ac:dyDescent="0.35">
      <c r="A22" s="8">
        <v>2421791</v>
      </c>
      <c r="B22" s="8" t="s">
        <v>63</v>
      </c>
      <c r="C22" s="8" t="s">
        <v>64</v>
      </c>
      <c r="D22" s="8" t="s">
        <v>65</v>
      </c>
      <c r="E22" s="23">
        <v>78</v>
      </c>
      <c r="F22" s="24">
        <v>70</v>
      </c>
      <c r="G22" s="25">
        <f t="shared" si="0"/>
        <v>76.400000000000006</v>
      </c>
    </row>
    <row r="23" spans="1:7" ht="18" customHeight="1" x14ac:dyDescent="0.35">
      <c r="A23" s="9">
        <v>2431309</v>
      </c>
      <c r="B23" s="9" t="s">
        <v>33</v>
      </c>
      <c r="C23" s="9" t="s">
        <v>66</v>
      </c>
      <c r="D23" s="9" t="s">
        <v>67</v>
      </c>
      <c r="E23" s="24">
        <v>69</v>
      </c>
      <c r="F23" s="23">
        <v>65</v>
      </c>
      <c r="G23" s="26">
        <f t="shared" si="0"/>
        <v>68.2</v>
      </c>
    </row>
    <row r="24" spans="1:7" ht="18" customHeight="1" x14ac:dyDescent="0.35">
      <c r="A24" s="8">
        <v>2430964</v>
      </c>
      <c r="B24" s="8" t="s">
        <v>68</v>
      </c>
      <c r="C24" s="8" t="s">
        <v>69</v>
      </c>
      <c r="D24" s="8" t="s">
        <v>70</v>
      </c>
      <c r="E24" s="23">
        <v>57</v>
      </c>
      <c r="F24" s="24">
        <v>59</v>
      </c>
      <c r="G24" s="25">
        <f t="shared" si="0"/>
        <v>57.4</v>
      </c>
    </row>
    <row r="25" spans="1:7" ht="18" customHeight="1" x14ac:dyDescent="0.35">
      <c r="A25" s="9">
        <v>2428002</v>
      </c>
      <c r="B25" s="9" t="s">
        <v>71</v>
      </c>
      <c r="C25" s="9" t="s">
        <v>72</v>
      </c>
      <c r="D25" s="9" t="s">
        <v>73</v>
      </c>
      <c r="E25" s="24">
        <v>74</v>
      </c>
      <c r="F25" s="23">
        <v>73</v>
      </c>
      <c r="G25" s="26">
        <f t="shared" si="0"/>
        <v>73.8</v>
      </c>
    </row>
    <row r="26" spans="1:7" ht="18" customHeight="1" x14ac:dyDescent="0.35">
      <c r="A26" s="13">
        <v>2406207</v>
      </c>
      <c r="B26" s="13" t="s">
        <v>74</v>
      </c>
      <c r="C26" s="13" t="s">
        <v>75</v>
      </c>
      <c r="D26" s="13" t="s">
        <v>76</v>
      </c>
      <c r="E26" s="14">
        <v>56</v>
      </c>
      <c r="F26" s="15">
        <v>52</v>
      </c>
      <c r="G26" s="16">
        <f t="shared" si="0"/>
        <v>55.2</v>
      </c>
    </row>
    <row r="27" spans="1:7" ht="18" customHeight="1" x14ac:dyDescent="0.35">
      <c r="A27" s="9">
        <v>2431582</v>
      </c>
      <c r="B27" s="9" t="s">
        <v>30</v>
      </c>
      <c r="C27" s="9" t="s">
        <v>77</v>
      </c>
      <c r="D27" s="9" t="s">
        <v>78</v>
      </c>
      <c r="E27" s="24">
        <v>70</v>
      </c>
      <c r="F27" s="23">
        <v>66</v>
      </c>
      <c r="G27" s="26">
        <f t="shared" si="0"/>
        <v>69.2</v>
      </c>
    </row>
    <row r="28" spans="1:7" ht="18" customHeight="1" x14ac:dyDescent="0.35">
      <c r="A28" s="13">
        <v>2430464</v>
      </c>
      <c r="B28" s="13" t="s">
        <v>15</v>
      </c>
      <c r="C28" s="13" t="s">
        <v>79</v>
      </c>
      <c r="D28" s="13" t="s">
        <v>80</v>
      </c>
      <c r="E28" s="14">
        <v>64</v>
      </c>
      <c r="F28" s="15">
        <v>62</v>
      </c>
      <c r="G28" s="16">
        <f t="shared" si="0"/>
        <v>63.6</v>
      </c>
    </row>
    <row r="29" spans="1:7" ht="18" customHeight="1" x14ac:dyDescent="0.35">
      <c r="A29" s="9">
        <v>2430963</v>
      </c>
      <c r="B29" s="9" t="s">
        <v>81</v>
      </c>
      <c r="C29" s="9" t="s">
        <v>82</v>
      </c>
      <c r="D29" s="9" t="s">
        <v>83</v>
      </c>
      <c r="E29" s="24">
        <v>70</v>
      </c>
      <c r="F29" s="23">
        <v>75</v>
      </c>
      <c r="G29" s="26">
        <f t="shared" si="0"/>
        <v>71</v>
      </c>
    </row>
    <row r="30" spans="1:7" ht="19.5" customHeight="1" x14ac:dyDescent="0.35">
      <c r="A30" s="22" t="s">
        <v>84</v>
      </c>
      <c r="B30" s="22"/>
      <c r="C30" s="22"/>
      <c r="D30" s="22"/>
      <c r="E30" s="10">
        <f>ROUND(AVERAGE(E4:E29),1)</f>
        <v>69</v>
      </c>
      <c r="F30" s="10">
        <f>ROUND(AVERAGE(F4:F29),1)</f>
        <v>65.3</v>
      </c>
      <c r="G30" s="12">
        <f>ROUND(AVERAGE(G4:G29),1)</f>
        <v>68.3</v>
      </c>
    </row>
    <row r="33" spans="1:2" x14ac:dyDescent="0.35">
      <c r="A33" s="19"/>
      <c r="B33" t="s">
        <v>90</v>
      </c>
    </row>
  </sheetData>
  <mergeCells count="3">
    <mergeCell ref="A1:G1"/>
    <mergeCell ref="A2:D2"/>
    <mergeCell ref="A30:D30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zoomScaleNormal="100" workbookViewId="0"/>
  </sheetViews>
  <sheetFormatPr defaultColWidth="8.7265625" defaultRowHeight="14.5" x14ac:dyDescent="0.35"/>
  <cols>
    <col min="1" max="1" width="60" customWidth="1"/>
  </cols>
  <sheetData>
    <row r="1" spans="1:1" x14ac:dyDescent="0.35">
      <c r="A1" s="11" t="s">
        <v>85</v>
      </c>
    </row>
    <row r="2" spans="1:1" x14ac:dyDescent="0.35">
      <c r="A2" t="s">
        <v>86</v>
      </c>
    </row>
    <row r="3" spans="1:1" x14ac:dyDescent="0.35">
      <c r="A3" t="s">
        <v>87</v>
      </c>
    </row>
    <row r="4" spans="1:1" x14ac:dyDescent="0.35">
      <c r="A4" t="s">
        <v>88</v>
      </c>
    </row>
    <row r="5" spans="1:1" x14ac:dyDescent="0.35">
      <c r="A5" t="s">
        <v>89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 Marks - ACFA7003</vt:lpstr>
      <vt:lpstr>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Bart Plange</cp:lastModifiedBy>
  <cp:revision>0</cp:revision>
  <dcterms:created xsi:type="dcterms:W3CDTF">2026-07-03T13:31:56Z</dcterms:created>
  <dcterms:modified xsi:type="dcterms:W3CDTF">2026-07-13T11:42:10Z</dcterms:modified>
  <dc:language>en-US</dc:language>
</cp:coreProperties>
</file>