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1-2022\#SGEE6001 PE+D\"/>
    </mc:Choice>
  </mc:AlternateContent>
  <xr:revisionPtr revIDLastSave="0" documentId="13_ncr:1_{173350FE-A0D1-4207-B727-8661B6C11942}" xr6:coauthVersionLast="36" xr6:coauthVersionMax="36" xr10:uidLastSave="{00000000-0000-0000-0000-000000000000}"/>
  <bookViews>
    <workbookView xWindow="0" yWindow="0" windowWidth="17250" windowHeight="526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jxPfhcqPl1z2SCPHSX4jqmC4/XVw=="/>
    </ext>
  </extLst>
</workbook>
</file>

<file path=xl/calcChain.xml><?xml version="1.0" encoding="utf-8"?>
<calcChain xmlns="http://schemas.openxmlformats.org/spreadsheetml/2006/main">
  <c r="D8" i="1" l="1"/>
  <c r="C15" i="1" l="1"/>
  <c r="B15" i="1"/>
  <c r="C14" i="1"/>
  <c r="B14" i="1"/>
  <c r="D13" i="1"/>
  <c r="D12" i="1"/>
  <c r="D11" i="1"/>
  <c r="D10" i="1"/>
  <c r="D9" i="1"/>
  <c r="D7" i="1"/>
  <c r="D6" i="1"/>
  <c r="D14" i="1" l="1"/>
  <c r="D15" i="1"/>
</calcChain>
</file>

<file path=xl/sharedStrings.xml><?xml version="1.0" encoding="utf-8"?>
<sst xmlns="http://schemas.openxmlformats.org/spreadsheetml/2006/main" count="33" uniqueCount="30">
  <si>
    <t>Module Code</t>
  </si>
  <si>
    <t>Credits</t>
  </si>
  <si>
    <t>mark</t>
  </si>
  <si>
    <t>grade</t>
  </si>
  <si>
    <t>1809797 - Louren Brits</t>
  </si>
  <si>
    <t>1809800 - Iwan CostelloDowns</t>
  </si>
  <si>
    <t>1809799 - Thomas Grennan</t>
  </si>
  <si>
    <t>1809806 - Richard Harrison</t>
  </si>
  <si>
    <t>1809802 - Mason Morgan</t>
  </si>
  <si>
    <t>1809804 - Gareth Wilkins</t>
  </si>
  <si>
    <t>average</t>
  </si>
  <si>
    <t>SD</t>
  </si>
  <si>
    <t>outcome 1</t>
  </si>
  <si>
    <t>ü</t>
  </si>
  <si>
    <t>outcome 2</t>
  </si>
  <si>
    <t>Colour Key</t>
  </si>
  <si>
    <t>Bold Red</t>
  </si>
  <si>
    <t>First Marker</t>
  </si>
  <si>
    <t>Bold Green</t>
  </si>
  <si>
    <t>Second Marker</t>
  </si>
  <si>
    <t>Bold Blue</t>
  </si>
  <si>
    <t>Capped mark</t>
  </si>
  <si>
    <t>Notes</t>
  </si>
  <si>
    <t>Module Results and Analysis Sheet 2021-2022</t>
  </si>
  <si>
    <t>1708174 - Jordan Gough</t>
  </si>
  <si>
    <t>1809810 - Mathew Thomas</t>
  </si>
  <si>
    <t>Resit exam</t>
  </si>
  <si>
    <t>R</t>
  </si>
  <si>
    <t>SGEE6001
PE &amp; D</t>
  </si>
  <si>
    <t>8 students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</si>
</sst>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b/>
      <i/>
      <sz val="11"/>
      <color theme="1"/>
      <name val="Wingdings"/>
      <charset val="2"/>
    </font>
    <font>
      <sz val="14"/>
      <color theme="1"/>
      <name val="Calibri"/>
      <family val="2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5" tint="0.79998168889431442"/>
        <bgColor rgb="FFDBE5F1"/>
      </patternFill>
    </fill>
  </fills>
  <borders count="4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8" xfId="0" applyFont="1" applyBorder="1" applyAlignment="1">
      <alignment horizontal="right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1" fontId="2" fillId="2" borderId="21" xfId="0" applyNumberFormat="1" applyFont="1" applyFill="1" applyBorder="1" applyAlignment="1">
      <alignment horizontal="center" vertical="center"/>
    </xf>
    <xf numFmtId="0" fontId="2" fillId="0" borderId="24" xfId="0" applyFont="1" applyBorder="1" applyAlignment="1">
      <alignment horizontal="right" vertical="center"/>
    </xf>
    <xf numFmtId="164" fontId="2" fillId="0" borderId="30" xfId="0" applyNumberFormat="1" applyFont="1" applyBorder="1" applyAlignment="1">
      <alignment horizontal="center" vertical="center"/>
    </xf>
    <xf numFmtId="164" fontId="2" fillId="2" borderId="27" xfId="0" applyNumberFormat="1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4" fillId="0" borderId="0" xfId="0" applyFont="1"/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vertical="center"/>
    </xf>
    <xf numFmtId="0" fontId="2" fillId="0" borderId="29" xfId="0" applyFont="1" applyBorder="1" applyAlignment="1">
      <alignment horizontal="right" vertical="center"/>
    </xf>
    <xf numFmtId="0" fontId="2" fillId="0" borderId="30" xfId="0" applyFont="1" applyBorder="1" applyAlignment="1">
      <alignment horizontal="right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164" fontId="2" fillId="0" borderId="33" xfId="0" applyNumberFormat="1" applyFont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/>
    <xf numFmtId="0" fontId="9" fillId="0" borderId="37" xfId="0" applyFont="1" applyBorder="1" applyAlignment="1"/>
    <xf numFmtId="0" fontId="9" fillId="0" borderId="38" xfId="0" applyFont="1" applyBorder="1" applyAlignment="1"/>
    <xf numFmtId="0" fontId="10" fillId="0" borderId="17" xfId="0" applyFont="1" applyBorder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164" fontId="12" fillId="3" borderId="14" xfId="0" applyNumberFormat="1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164" fontId="12" fillId="3" borderId="20" xfId="0" applyNumberFormat="1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164" fontId="12" fillId="3" borderId="25" xfId="0" applyNumberFormat="1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  <xf numFmtId="0" fontId="2" fillId="0" borderId="39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82</xdr:row>
      <xdr:rowOff>0</xdr:rowOff>
    </xdr:from>
    <xdr:ext cx="12411075" cy="107823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zoomScale="130" zoomScaleNormal="130" workbookViewId="0">
      <selection activeCell="A25" sqref="A25"/>
    </sheetView>
  </sheetViews>
  <sheetFormatPr defaultColWidth="12.625" defaultRowHeight="15" customHeight="1" x14ac:dyDescent="0.2"/>
  <cols>
    <col min="1" max="1" width="33.125" customWidth="1"/>
    <col min="2" max="6" width="7.625" customWidth="1"/>
    <col min="7" max="7" width="11.625" customWidth="1"/>
    <col min="8" max="8" width="11.125" customWidth="1"/>
    <col min="9" max="26" width="7.625" customWidth="1"/>
  </cols>
  <sheetData>
    <row r="1" spans="1:26" ht="26.25" x14ac:dyDescent="0.4">
      <c r="A1" s="1" t="s">
        <v>23</v>
      </c>
    </row>
    <row r="2" spans="1:26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8.25" customHeight="1" x14ac:dyDescent="0.3">
      <c r="A3" s="3" t="s">
        <v>0</v>
      </c>
      <c r="B3" s="58" t="s">
        <v>28</v>
      </c>
      <c r="C3" s="59"/>
      <c r="D3" s="59"/>
      <c r="E3" s="6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.75" x14ac:dyDescent="0.3">
      <c r="A4" s="64" t="s">
        <v>1</v>
      </c>
      <c r="B4" s="61">
        <v>20</v>
      </c>
      <c r="C4" s="62"/>
      <c r="D4" s="62"/>
      <c r="E4" s="6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.75" x14ac:dyDescent="0.3">
      <c r="A5" s="4" t="s">
        <v>29</v>
      </c>
      <c r="B5" s="5">
        <v>50</v>
      </c>
      <c r="C5" s="6">
        <v>50</v>
      </c>
      <c r="D5" s="26" t="s">
        <v>2</v>
      </c>
      <c r="E5" s="27" t="s">
        <v>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.75" x14ac:dyDescent="0.3">
      <c r="A6" s="7" t="s">
        <v>4</v>
      </c>
      <c r="B6" s="39">
        <v>65</v>
      </c>
      <c r="C6" s="40">
        <v>42</v>
      </c>
      <c r="D6" s="41">
        <f t="shared" ref="D6:D13" si="0">(B6+C6)/2</f>
        <v>53.5</v>
      </c>
      <c r="E6" s="42">
        <v>2.2000000000000002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75" x14ac:dyDescent="0.3">
      <c r="A7" s="8" t="s">
        <v>5</v>
      </c>
      <c r="B7" s="43">
        <v>52</v>
      </c>
      <c r="C7" s="44">
        <v>14</v>
      </c>
      <c r="D7" s="45">
        <f t="shared" si="0"/>
        <v>33</v>
      </c>
      <c r="E7" s="57" t="s">
        <v>27</v>
      </c>
      <c r="F7" s="2" t="s">
        <v>26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.75" x14ac:dyDescent="0.3">
      <c r="A8" s="38" t="s">
        <v>24</v>
      </c>
      <c r="B8" s="47">
        <v>63</v>
      </c>
      <c r="C8" s="44">
        <v>64</v>
      </c>
      <c r="D8" s="45">
        <f t="shared" si="0"/>
        <v>63.5</v>
      </c>
      <c r="E8" s="46">
        <v>2.1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.75" x14ac:dyDescent="0.3">
      <c r="A9" s="8" t="s">
        <v>6</v>
      </c>
      <c r="B9" s="43">
        <v>85</v>
      </c>
      <c r="C9" s="44">
        <v>86</v>
      </c>
      <c r="D9" s="45">
        <f t="shared" si="0"/>
        <v>85.5</v>
      </c>
      <c r="E9" s="46">
        <v>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75" x14ac:dyDescent="0.3">
      <c r="A10" s="8" t="s">
        <v>7</v>
      </c>
      <c r="B10" s="47">
        <v>52</v>
      </c>
      <c r="C10" s="48">
        <v>63</v>
      </c>
      <c r="D10" s="45">
        <f t="shared" si="0"/>
        <v>57.5</v>
      </c>
      <c r="E10" s="46">
        <v>2.2000000000000002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75" x14ac:dyDescent="0.3">
      <c r="A11" s="8" t="s">
        <v>8</v>
      </c>
      <c r="B11" s="56">
        <v>50</v>
      </c>
      <c r="C11" s="44">
        <v>30</v>
      </c>
      <c r="D11" s="45">
        <f t="shared" si="0"/>
        <v>40</v>
      </c>
      <c r="E11" s="46">
        <v>3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.75" x14ac:dyDescent="0.3">
      <c r="A12" s="8" t="s">
        <v>25</v>
      </c>
      <c r="B12" s="49">
        <v>71</v>
      </c>
      <c r="C12" s="50">
        <v>79</v>
      </c>
      <c r="D12" s="45">
        <f t="shared" si="0"/>
        <v>75</v>
      </c>
      <c r="E12" s="51">
        <v>1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.75" x14ac:dyDescent="0.3">
      <c r="A13" s="9" t="s">
        <v>9</v>
      </c>
      <c r="B13" s="52">
        <v>62</v>
      </c>
      <c r="C13" s="53">
        <v>58</v>
      </c>
      <c r="D13" s="54">
        <f t="shared" si="0"/>
        <v>60</v>
      </c>
      <c r="E13" s="55">
        <v>2.1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75" x14ac:dyDescent="0.3">
      <c r="A14" s="10" t="s">
        <v>10</v>
      </c>
      <c r="B14" s="11">
        <f>AVERAGE(B6:B13)</f>
        <v>62.5</v>
      </c>
      <c r="C14" s="12">
        <f>AVERAGE(C6:C13)</f>
        <v>54.5</v>
      </c>
      <c r="D14" s="13">
        <f>AVERAGE(D6:D13)</f>
        <v>58.5</v>
      </c>
      <c r="E14" s="1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9.5" thickBot="1" x14ac:dyDescent="0.35">
      <c r="A15" s="15" t="s">
        <v>11</v>
      </c>
      <c r="B15" s="32">
        <f t="shared" ref="B15:D15" si="1">STDEV(B6:B13)</f>
        <v>11.722993279387795</v>
      </c>
      <c r="C15" s="33">
        <f t="shared" si="1"/>
        <v>24.38969337357776</v>
      </c>
      <c r="D15" s="16">
        <f t="shared" si="1"/>
        <v>17.100543015605425</v>
      </c>
      <c r="E15" s="17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.75" x14ac:dyDescent="0.3">
      <c r="A16" s="28" t="s">
        <v>12</v>
      </c>
      <c r="B16" s="34" t="s">
        <v>13</v>
      </c>
      <c r="C16" s="35" t="s">
        <v>13</v>
      </c>
      <c r="D16" s="30"/>
      <c r="E16" s="18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9.5" thickBot="1" x14ac:dyDescent="0.35">
      <c r="A17" s="29" t="s">
        <v>14</v>
      </c>
      <c r="B17" s="36" t="s">
        <v>13</v>
      </c>
      <c r="C17" s="37" t="s">
        <v>13</v>
      </c>
      <c r="D17" s="31"/>
      <c r="E17" s="19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.75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20" spans="1:26" x14ac:dyDescent="0.2">
      <c r="A20" s="20" t="s">
        <v>15</v>
      </c>
    </row>
    <row r="21" spans="1:26" ht="15.75" customHeight="1" x14ac:dyDescent="0.25">
      <c r="A21" s="21" t="s">
        <v>16</v>
      </c>
      <c r="B21" s="22" t="s">
        <v>17</v>
      </c>
    </row>
    <row r="22" spans="1:26" ht="15.75" customHeight="1" x14ac:dyDescent="0.25">
      <c r="A22" s="23" t="s">
        <v>18</v>
      </c>
      <c r="B22" s="22" t="s">
        <v>19</v>
      </c>
    </row>
    <row r="23" spans="1:26" ht="15.75" customHeight="1" x14ac:dyDescent="0.25">
      <c r="A23" s="24" t="s">
        <v>20</v>
      </c>
      <c r="B23" s="22" t="s">
        <v>21</v>
      </c>
    </row>
    <row r="24" spans="1:26" ht="15.75" customHeight="1" x14ac:dyDescent="0.2"/>
    <row r="25" spans="1:26" ht="15.75" customHeight="1" x14ac:dyDescent="0.25">
      <c r="A25" s="25" t="s">
        <v>22</v>
      </c>
    </row>
    <row r="26" spans="1:26" ht="15.75" customHeight="1" x14ac:dyDescent="0.2"/>
    <row r="27" spans="1:26" ht="15.75" customHeight="1" x14ac:dyDescent="0.2"/>
    <row r="28" spans="1:26" ht="15.75" customHeight="1" x14ac:dyDescent="0.2"/>
    <row r="29" spans="1:26" ht="15.75" customHeight="1" x14ac:dyDescent="0.2"/>
    <row r="30" spans="1:26" ht="15.75" customHeight="1" x14ac:dyDescent="0.2"/>
    <row r="31" spans="1:26" ht="15.75" customHeight="1" x14ac:dyDescent="0.2"/>
    <row r="32" spans="1:2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">
    <mergeCell ref="B3:E3"/>
    <mergeCell ref="B4:E4"/>
  </mergeCells>
  <pageMargins left="0.7" right="0.7" top="0.75" bottom="0.7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2022-06-09T09:11:16Z</dcterms:modified>
</cp:coreProperties>
</file>