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4006 To be Uploaded RJ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Sheet1!$A$4:$O$29</definedName>
  </definedNames>
  <calcPr calcId="162913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6" i="1"/>
  <c r="C26" i="1" l="1"/>
  <c r="B26" i="1"/>
  <c r="C25" i="1" l="1"/>
  <c r="B25" i="1"/>
  <c r="D26" i="1" l="1"/>
  <c r="D25" i="1"/>
</calcChain>
</file>

<file path=xl/sharedStrings.xml><?xml version="1.0" encoding="utf-8"?>
<sst xmlns="http://schemas.openxmlformats.org/spreadsheetml/2006/main" count="67" uniqueCount="48">
  <si>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</si>
  <si>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</si>
  <si>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</si>
  <si>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</si>
  <si>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</si>
  <si>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</si>
  <si>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</si>
  <si>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</si>
  <si>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</si>
  <si>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</si>
  <si>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</si>
  <si>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</si>
  <si>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</si>
  <si>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</si>
  <si>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</si>
  <si>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</si>
  <si>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>Adam Bedner</t>
  </si>
  <si>
    <t>Jed Davies</t>
  </si>
  <si>
    <t>Calum De Vlugt</t>
  </si>
  <si>
    <t>Nicholas Devoy</t>
  </si>
  <si>
    <t>Daniel Evans</t>
  </si>
  <si>
    <t>Jordan Gough</t>
  </si>
  <si>
    <t>Philip Hockin</t>
  </si>
  <si>
    <t>Ethan Howells</t>
  </si>
  <si>
    <t>Thomas Jones</t>
  </si>
  <si>
    <t>Tyler Lloyd</t>
  </si>
  <si>
    <t>James Lynch</t>
  </si>
  <si>
    <t>Jonathan Morgan</t>
  </si>
  <si>
    <t>Thomas Phillips</t>
  </si>
  <si>
    <t>Callum Thornhill</t>
  </si>
  <si>
    <t>Jonathon Williams</t>
  </si>
  <si>
    <t>Callum Williams</t>
  </si>
  <si>
    <t>Jac Williams</t>
  </si>
  <si>
    <t>Thomas Wood</t>
  </si>
  <si>
    <t>William Young</t>
  </si>
  <si>
    <t>Module Results and Analysis Sheet 2018-2019</t>
  </si>
  <si>
    <t xml:space="preserve">Light Blue </t>
  </si>
  <si>
    <t>Late submission (capped at 40%)</t>
  </si>
  <si>
    <t>Nathan Oles</t>
  </si>
  <si>
    <t>Left course December 2018)</t>
  </si>
  <si>
    <t>D</t>
  </si>
  <si>
    <t>M</t>
  </si>
  <si>
    <t>P</t>
  </si>
  <si>
    <t>SGEE4006</t>
  </si>
  <si>
    <t>Assignment Capped (41% original mark)</t>
  </si>
  <si>
    <t>Will Young</t>
  </si>
  <si>
    <t>Assignment Capped (44% original mark)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</si>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</sst>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Sheet1!$B$6:$B$24</c:f>
              <c:numCache>
                <c:formatCode>General</c:formatCode>
                <c:ptCount val="19"/>
                <c:pt idx="0">
                  <c:v>77</c:v>
                </c:pt>
                <c:pt idx="1">
                  <c:v>75</c:v>
                </c:pt>
                <c:pt idx="2">
                  <c:v>63</c:v>
                </c:pt>
                <c:pt idx="3">
                  <c:v>70</c:v>
                </c:pt>
                <c:pt idx="4">
                  <c:v>61</c:v>
                </c:pt>
                <c:pt idx="5">
                  <c:v>79</c:v>
                </c:pt>
                <c:pt idx="6">
                  <c:v>67</c:v>
                </c:pt>
                <c:pt idx="7">
                  <c:v>62</c:v>
                </c:pt>
                <c:pt idx="8">
                  <c:v>62</c:v>
                </c:pt>
                <c:pt idx="9">
                  <c:v>56</c:v>
                </c:pt>
                <c:pt idx="10">
                  <c:v>71</c:v>
                </c:pt>
                <c:pt idx="11">
                  <c:v>68</c:v>
                </c:pt>
                <c:pt idx="12">
                  <c:v>61</c:v>
                </c:pt>
                <c:pt idx="13">
                  <c:v>55</c:v>
                </c:pt>
                <c:pt idx="14">
                  <c:v>64</c:v>
                </c:pt>
                <c:pt idx="15">
                  <c:v>73</c:v>
                </c:pt>
                <c:pt idx="16">
                  <c:v>76</c:v>
                </c:pt>
                <c:pt idx="17">
                  <c:v>65</c:v>
                </c:pt>
                <c:pt idx="18">
                  <c:v>45</c:v>
                </c:pt>
              </c:numCache>
            </c:numRef>
          </c:xVal>
          <c:yVal>
            <c:numRef>
              <c:f>Sheet1!$C$6:$C$24</c:f>
              <c:numCache>
                <c:formatCode>General</c:formatCode>
                <c:ptCount val="19"/>
                <c:pt idx="0">
                  <c:v>60</c:v>
                </c:pt>
                <c:pt idx="1">
                  <c:v>74</c:v>
                </c:pt>
                <c:pt idx="2">
                  <c:v>59</c:v>
                </c:pt>
                <c:pt idx="3">
                  <c:v>61</c:v>
                </c:pt>
                <c:pt idx="4">
                  <c:v>46</c:v>
                </c:pt>
                <c:pt idx="5">
                  <c:v>81</c:v>
                </c:pt>
                <c:pt idx="6">
                  <c:v>51</c:v>
                </c:pt>
                <c:pt idx="7">
                  <c:v>54</c:v>
                </c:pt>
                <c:pt idx="8">
                  <c:v>41</c:v>
                </c:pt>
                <c:pt idx="9">
                  <c:v>40</c:v>
                </c:pt>
                <c:pt idx="10">
                  <c:v>46</c:v>
                </c:pt>
                <c:pt idx="11">
                  <c:v>40</c:v>
                </c:pt>
                <c:pt idx="12">
                  <c:v>48</c:v>
                </c:pt>
                <c:pt idx="13">
                  <c:v>31</c:v>
                </c:pt>
                <c:pt idx="14">
                  <c:v>63</c:v>
                </c:pt>
                <c:pt idx="15">
                  <c:v>65</c:v>
                </c:pt>
                <c:pt idx="16">
                  <c:v>79</c:v>
                </c:pt>
                <c:pt idx="17">
                  <c:v>67</c:v>
                </c:pt>
                <c:pt idx="18">
                  <c:v>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93-4081-B141-3BE823507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Presentation % marks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Assignment % marks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1</xdr:row>
      <xdr:rowOff>228600</xdr:rowOff>
    </xdr:from>
    <xdr:to>
      <xdr:col>14</xdr:col>
      <xdr:colOff>581025</xdr:colOff>
      <xdr:row>23</xdr:row>
      <xdr:rowOff>228600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104775</xdr:colOff>
      <xdr:row>4</xdr:row>
      <xdr:rowOff>9525</xdr:rowOff>
    </xdr:from>
    <xdr:to>
      <xdr:col>14</xdr:col>
      <xdr:colOff>381000</xdr:colOff>
      <xdr:row>21</xdr:row>
      <xdr:rowOff>152400</xdr:rowOff>
    </xdr:to>
    <xdr:cxnSp macro="">
      <xdr:nvCxnSpPr>
        <xdr:cNvPr id="4" name="Straight Connector 3"/>
        <xdr:cNvCxnSpPr/>
      </xdr:nvCxnSpPr>
      <xdr:spPr>
        <a:xfrm flipV="1">
          <a:off x="4810125" y="1057275"/>
          <a:ext cx="5153025" cy="4191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tabSelected="1" workbookViewId="0">
      <selection activeCell="H28" sqref="H28"/>
    </sheetView>
  </sheetViews>
  <sheetFormatPr defaultRowHeight="15" x14ac:dyDescent="0.25"/>
  <cols>
    <col min="1" max="1" width="23.5703125" customWidth="1"/>
    <col min="2" max="2" width="9.7109375" customWidth="1"/>
    <col min="3" max="3" width="9.85546875" customWidth="1"/>
  </cols>
  <sheetData>
    <row r="1" spans="1:8" ht="26.25" x14ac:dyDescent="0.4">
      <c r="A1" s="21" t="s">
        <v>35</v>
      </c>
    </row>
    <row r="2" spans="1:8" s="2" customFormat="1" ht="18.75" x14ac:dyDescent="0.3"/>
    <row r="3" spans="1:8" s="2" customFormat="1" ht="18.75" x14ac:dyDescent="0.3">
      <c r="A3" s="18" t="s">
        <v>0</v>
      </c>
      <c r="B3" s="24" t="s">
        <v>43</v>
      </c>
      <c r="C3" s="24"/>
      <c r="D3" s="24"/>
      <c r="E3" s="24"/>
    </row>
    <row r="4" spans="1:8" s="2" customFormat="1" ht="18.75" x14ac:dyDescent="0.3">
      <c r="A4" s="18" t="s">
        <v>1</v>
      </c>
      <c r="B4" s="24">
        <v>20</v>
      </c>
      <c r="C4" s="24"/>
      <c r="D4" s="24"/>
      <c r="E4" s="24"/>
    </row>
    <row r="5" spans="1:8" s="2" customFormat="1" ht="18.75" x14ac:dyDescent="0.3">
      <c r="A5" s="12"/>
      <c r="B5" s="13">
        <v>25</v>
      </c>
      <c r="C5" s="13">
        <v>75</v>
      </c>
      <c r="D5" s="25" t="s">
        <v>14</v>
      </c>
      <c r="E5" s="25" t="s">
        <v>15</v>
      </c>
      <c r="G5" s="19"/>
      <c r="H5" s="19"/>
    </row>
    <row r="6" spans="1:8" s="2" customFormat="1" ht="18.75" x14ac:dyDescent="0.3">
      <c r="A6" s="12" t="s">
        <v>16</v>
      </c>
      <c r="B6" s="23">
        <v>77</v>
      </c>
      <c r="C6" s="9">
        <v>60</v>
      </c>
      <c r="D6" s="26">
        <f>((0.25*B6)+(0.75*C6))</f>
        <v>64.25</v>
      </c>
      <c r="E6" s="27" t="s">
        <v>41</v>
      </c>
      <c r="G6" s="19"/>
      <c r="H6" s="19"/>
    </row>
    <row r="7" spans="1:8" s="2" customFormat="1" ht="18.75" x14ac:dyDescent="0.3">
      <c r="A7" s="12" t="s">
        <v>17</v>
      </c>
      <c r="B7" s="9">
        <v>75</v>
      </c>
      <c r="C7" s="9">
        <v>74</v>
      </c>
      <c r="D7" s="26">
        <f t="shared" ref="D7:D24" si="0">((0.25*B7)+(0.75*C7))</f>
        <v>74.25</v>
      </c>
      <c r="E7" s="27" t="s">
        <v>40</v>
      </c>
      <c r="G7" s="19"/>
      <c r="H7" s="19"/>
    </row>
    <row r="8" spans="1:8" s="2" customFormat="1" ht="18.75" x14ac:dyDescent="0.3">
      <c r="A8" s="12" t="s">
        <v>18</v>
      </c>
      <c r="B8" s="9">
        <v>63</v>
      </c>
      <c r="C8" s="9">
        <v>59</v>
      </c>
      <c r="D8" s="26">
        <f t="shared" si="0"/>
        <v>60</v>
      </c>
      <c r="E8" s="27" t="s">
        <v>41</v>
      </c>
      <c r="G8" s="19"/>
      <c r="H8" s="19"/>
    </row>
    <row r="9" spans="1:8" s="2" customFormat="1" ht="18.75" x14ac:dyDescent="0.3">
      <c r="A9" s="12" t="s">
        <v>19</v>
      </c>
      <c r="B9" s="23">
        <v>70</v>
      </c>
      <c r="C9" s="23">
        <v>61</v>
      </c>
      <c r="D9" s="26">
        <f t="shared" si="0"/>
        <v>63.25</v>
      </c>
      <c r="E9" s="27" t="s">
        <v>41</v>
      </c>
      <c r="G9" s="19"/>
      <c r="H9" s="19"/>
    </row>
    <row r="10" spans="1:8" s="2" customFormat="1" ht="18.75" x14ac:dyDescent="0.3">
      <c r="A10" s="12" t="s">
        <v>20</v>
      </c>
      <c r="B10" s="23">
        <v>61</v>
      </c>
      <c r="C10" s="9">
        <v>46</v>
      </c>
      <c r="D10" s="26">
        <f t="shared" si="0"/>
        <v>49.75</v>
      </c>
      <c r="E10" s="27" t="s">
        <v>42</v>
      </c>
      <c r="G10" s="19"/>
      <c r="H10" s="19"/>
    </row>
    <row r="11" spans="1:8" s="2" customFormat="1" ht="18.75" x14ac:dyDescent="0.3">
      <c r="A11" s="12" t="s">
        <v>21</v>
      </c>
      <c r="B11" s="9">
        <v>79</v>
      </c>
      <c r="C11" s="23">
        <v>81</v>
      </c>
      <c r="D11" s="26">
        <f t="shared" si="0"/>
        <v>80.5</v>
      </c>
      <c r="E11" s="27" t="s">
        <v>40</v>
      </c>
      <c r="G11" s="19"/>
      <c r="H11" s="19"/>
    </row>
    <row r="12" spans="1:8" s="2" customFormat="1" ht="18.75" x14ac:dyDescent="0.3">
      <c r="A12" s="12" t="s">
        <v>22</v>
      </c>
      <c r="B12" s="9">
        <v>67</v>
      </c>
      <c r="C12" s="23">
        <v>51</v>
      </c>
      <c r="D12" s="26">
        <f t="shared" si="0"/>
        <v>55</v>
      </c>
      <c r="E12" s="27" t="s">
        <v>42</v>
      </c>
      <c r="G12" s="19"/>
      <c r="H12" s="19"/>
    </row>
    <row r="13" spans="1:8" s="2" customFormat="1" ht="18.75" x14ac:dyDescent="0.3">
      <c r="A13" s="12" t="s">
        <v>23</v>
      </c>
      <c r="B13" s="10">
        <v>62</v>
      </c>
      <c r="C13" s="9">
        <v>54</v>
      </c>
      <c r="D13" s="26">
        <f t="shared" si="0"/>
        <v>56</v>
      </c>
      <c r="E13" s="27" t="s">
        <v>42</v>
      </c>
      <c r="G13" s="19"/>
      <c r="H13" s="19"/>
    </row>
    <row r="14" spans="1:8" s="2" customFormat="1" ht="18.75" x14ac:dyDescent="0.3">
      <c r="A14" s="12" t="s">
        <v>24</v>
      </c>
      <c r="B14" s="9">
        <v>62</v>
      </c>
      <c r="C14" s="23">
        <v>41</v>
      </c>
      <c r="D14" s="26">
        <f t="shared" si="0"/>
        <v>46.25</v>
      </c>
      <c r="E14" s="27" t="s">
        <v>42</v>
      </c>
      <c r="G14" s="19"/>
      <c r="H14" s="19"/>
    </row>
    <row r="15" spans="1:8" s="2" customFormat="1" ht="18.75" x14ac:dyDescent="0.3">
      <c r="A15" s="12" t="s">
        <v>26</v>
      </c>
      <c r="B15" s="9">
        <v>56</v>
      </c>
      <c r="C15" s="9">
        <v>40</v>
      </c>
      <c r="D15" s="26">
        <f t="shared" si="0"/>
        <v>44</v>
      </c>
      <c r="E15" s="27" t="s">
        <v>42</v>
      </c>
      <c r="G15" s="19"/>
      <c r="H15" s="19"/>
    </row>
    <row r="16" spans="1:8" s="2" customFormat="1" ht="18.75" x14ac:dyDescent="0.3">
      <c r="A16" s="12" t="s">
        <v>27</v>
      </c>
      <c r="B16" s="23">
        <v>71</v>
      </c>
      <c r="C16" s="9">
        <v>46</v>
      </c>
      <c r="D16" s="26">
        <f t="shared" si="0"/>
        <v>52.25</v>
      </c>
      <c r="E16" s="27" t="s">
        <v>42</v>
      </c>
      <c r="G16" s="19"/>
      <c r="H16" s="19"/>
    </row>
    <row r="17" spans="1:8" s="2" customFormat="1" ht="18.75" x14ac:dyDescent="0.3">
      <c r="A17" s="12" t="s">
        <v>38</v>
      </c>
      <c r="B17" s="9">
        <v>68</v>
      </c>
      <c r="C17" s="22">
        <v>40</v>
      </c>
      <c r="D17" s="26">
        <f t="shared" si="0"/>
        <v>47</v>
      </c>
      <c r="E17" s="27" t="s">
        <v>42</v>
      </c>
      <c r="G17" s="19"/>
      <c r="H17" s="19"/>
    </row>
    <row r="18" spans="1:8" s="2" customFormat="1" ht="18.75" x14ac:dyDescent="0.3">
      <c r="A18" s="12" t="s">
        <v>28</v>
      </c>
      <c r="B18" s="9">
        <v>61</v>
      </c>
      <c r="C18" s="9">
        <v>48</v>
      </c>
      <c r="D18" s="26">
        <f t="shared" si="0"/>
        <v>51.25</v>
      </c>
      <c r="E18" s="27" t="s">
        <v>42</v>
      </c>
      <c r="G18" s="19"/>
      <c r="H18" s="19"/>
    </row>
    <row r="19" spans="1:8" s="2" customFormat="1" ht="18.75" x14ac:dyDescent="0.3">
      <c r="A19" s="12" t="s">
        <v>29</v>
      </c>
      <c r="B19" s="9">
        <v>55</v>
      </c>
      <c r="C19" s="10">
        <v>31</v>
      </c>
      <c r="D19" s="26">
        <f t="shared" si="0"/>
        <v>37</v>
      </c>
      <c r="E19" s="28" t="s">
        <v>47</v>
      </c>
      <c r="G19" s="19"/>
      <c r="H19" s="19"/>
    </row>
    <row r="20" spans="1:8" s="2" customFormat="1" ht="18.75" x14ac:dyDescent="0.3">
      <c r="A20" s="12" t="s">
        <v>31</v>
      </c>
      <c r="B20" s="9">
        <v>64</v>
      </c>
      <c r="C20" s="9">
        <v>63</v>
      </c>
      <c r="D20" s="26">
        <f t="shared" si="0"/>
        <v>63.25</v>
      </c>
      <c r="E20" s="27" t="s">
        <v>41</v>
      </c>
      <c r="G20" s="19"/>
      <c r="H20" s="19"/>
    </row>
    <row r="21" spans="1:8" s="2" customFormat="1" ht="18.75" x14ac:dyDescent="0.3">
      <c r="A21" s="12" t="s">
        <v>32</v>
      </c>
      <c r="B21" s="9">
        <v>73</v>
      </c>
      <c r="C21" s="9">
        <v>65</v>
      </c>
      <c r="D21" s="26">
        <f t="shared" si="0"/>
        <v>67</v>
      </c>
      <c r="E21" s="27" t="s">
        <v>41</v>
      </c>
      <c r="G21" s="19"/>
      <c r="H21" s="19"/>
    </row>
    <row r="22" spans="1:8" s="2" customFormat="1" ht="18.75" x14ac:dyDescent="0.3">
      <c r="A22" s="12" t="s">
        <v>30</v>
      </c>
      <c r="B22" s="9">
        <v>76</v>
      </c>
      <c r="C22" s="9">
        <v>79</v>
      </c>
      <c r="D22" s="26">
        <f t="shared" si="0"/>
        <v>78.25</v>
      </c>
      <c r="E22" s="27" t="s">
        <v>40</v>
      </c>
      <c r="G22" s="19"/>
      <c r="H22" s="19"/>
    </row>
    <row r="23" spans="1:8" s="2" customFormat="1" ht="18.75" x14ac:dyDescent="0.3">
      <c r="A23" s="12" t="s">
        <v>33</v>
      </c>
      <c r="B23" s="9">
        <v>65</v>
      </c>
      <c r="C23" s="10">
        <v>67</v>
      </c>
      <c r="D23" s="26">
        <f t="shared" si="0"/>
        <v>66.5</v>
      </c>
      <c r="E23" s="27" t="s">
        <v>41</v>
      </c>
      <c r="G23" s="19"/>
      <c r="H23" s="19"/>
    </row>
    <row r="24" spans="1:8" s="2" customFormat="1" ht="18.75" x14ac:dyDescent="0.3">
      <c r="A24" s="12" t="s">
        <v>34</v>
      </c>
      <c r="B24" s="23">
        <v>45</v>
      </c>
      <c r="C24" s="22">
        <v>40</v>
      </c>
      <c r="D24" s="26">
        <f t="shared" si="0"/>
        <v>41.25</v>
      </c>
      <c r="E24" s="27" t="s">
        <v>42</v>
      </c>
      <c r="G24" s="19"/>
      <c r="H24" s="19"/>
    </row>
    <row r="25" spans="1:8" s="2" customFormat="1" ht="18.75" x14ac:dyDescent="0.3">
      <c r="A25" s="11" t="s">
        <v>2</v>
      </c>
      <c r="B25" s="14">
        <f>AVERAGE(B6:B24)</f>
        <v>65.78947368421052</v>
      </c>
      <c r="C25" s="14">
        <f>AVERAGE(C6:C24)</f>
        <v>55.05263157894737</v>
      </c>
      <c r="D25" s="14">
        <f>AVERAGE(D6:D24)</f>
        <v>57.736842105263158</v>
      </c>
      <c r="E25" s="15"/>
    </row>
    <row r="26" spans="1:8" s="2" customFormat="1" ht="18.75" x14ac:dyDescent="0.3">
      <c r="A26" s="11" t="s">
        <v>3</v>
      </c>
      <c r="B26" s="16">
        <f>STDEV(B6:B24)</f>
        <v>8.5737256738144136</v>
      </c>
      <c r="C26" s="16">
        <f>STDEV(C6:C24)</f>
        <v>14.284699212057193</v>
      </c>
      <c r="D26" s="16">
        <f>STDEV(D6:D24)</f>
        <v>12.398049153274776</v>
      </c>
      <c r="E26" s="17"/>
    </row>
    <row r="27" spans="1:8" s="2" customFormat="1" ht="18.75" x14ac:dyDescent="0.3">
      <c r="A27" s="11" t="s">
        <v>4</v>
      </c>
      <c r="B27" s="1" t="s">
        <v>5</v>
      </c>
      <c r="C27" s="1"/>
      <c r="D27" s="3"/>
      <c r="E27" s="3"/>
    </row>
    <row r="28" spans="1:8" s="2" customFormat="1" ht="18.75" x14ac:dyDescent="0.3">
      <c r="A28" s="11" t="s">
        <v>6</v>
      </c>
      <c r="B28" s="1"/>
      <c r="C28" s="1" t="s">
        <v>5</v>
      </c>
      <c r="D28" s="3"/>
      <c r="E28" s="3"/>
    </row>
    <row r="29" spans="1:8" s="2" customFormat="1" ht="18.75" x14ac:dyDescent="0.3">
      <c r="A29" s="11" t="s">
        <v>7</v>
      </c>
      <c r="B29" s="1" t="s">
        <v>5</v>
      </c>
      <c r="C29" s="1" t="s">
        <v>5</v>
      </c>
      <c r="D29" s="3"/>
      <c r="E29" s="3"/>
    </row>
    <row r="30" spans="1:8" s="2" customFormat="1" ht="18.75" x14ac:dyDescent="0.3"/>
    <row r="32" spans="1:8" x14ac:dyDescent="0.25">
      <c r="A32" s="4" t="s">
        <v>8</v>
      </c>
    </row>
    <row r="33" spans="1:7" x14ac:dyDescent="0.25">
      <c r="A33" s="5" t="s">
        <v>9</v>
      </c>
      <c r="B33" t="s">
        <v>10</v>
      </c>
    </row>
    <row r="34" spans="1:7" x14ac:dyDescent="0.25">
      <c r="A34" s="6" t="s">
        <v>11</v>
      </c>
      <c r="B34" t="s">
        <v>12</v>
      </c>
    </row>
    <row r="35" spans="1:7" x14ac:dyDescent="0.25">
      <c r="A35" s="20" t="s">
        <v>36</v>
      </c>
      <c r="B35" t="s">
        <v>37</v>
      </c>
    </row>
    <row r="37" spans="1:7" x14ac:dyDescent="0.25">
      <c r="A37" s="7" t="s">
        <v>13</v>
      </c>
    </row>
    <row r="38" spans="1:7" x14ac:dyDescent="0.25">
      <c r="A38" s="8"/>
      <c r="D38" s="8"/>
    </row>
    <row r="39" spans="1:7" x14ac:dyDescent="0.25">
      <c r="A39" s="8" t="s">
        <v>25</v>
      </c>
      <c r="B39" t="s">
        <v>39</v>
      </c>
    </row>
    <row r="40" spans="1:7" x14ac:dyDescent="0.25">
      <c r="A40" s="8" t="s">
        <v>38</v>
      </c>
      <c r="B40" s="8" t="s">
        <v>44</v>
      </c>
      <c r="C40" s="8"/>
      <c r="D40" s="8"/>
      <c r="E40" s="8"/>
      <c r="F40" s="8"/>
      <c r="G40" s="8"/>
    </row>
    <row r="41" spans="1:7" x14ac:dyDescent="0.25">
      <c r="A41" s="8" t="s">
        <v>45</v>
      </c>
      <c r="B41" s="8" t="s">
        <v>46</v>
      </c>
    </row>
    <row r="42" spans="1:7" x14ac:dyDescent="0.25">
      <c r="A42" s="8"/>
      <c r="B42" s="8"/>
    </row>
  </sheetData>
  <mergeCells count="2">
    <mergeCell ref="B3:E3"/>
    <mergeCell ref="B4:E4"/>
  </mergeCells>
  <pageMargins left="0.7" right="0.7" top="0.75" bottom="0.75" header="0.3" footer="0.3"/>
  <pageSetup paperSize="9" scale="81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2018-05-30T08:55:16Z</cp:lastPrinted>
  <dcterms:created xsi:type="dcterms:W3CDTF">2015-05-19T16:03:29Z</dcterms:created>
  <dcterms:modified xsi:type="dcterms:W3CDTF">2019-05-29T10:17:28Z</dcterms:modified>
</cp:coreProperties>
</file>