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arking 2017-18\HND Yr2\Project\"/>
    </mc:Choice>
  </mc:AlternateContent>
  <bookViews>
    <workbookView xWindow="0" yWindow="0" windowWidth="28800" windowHeight="12450"/>
  </bookViews>
  <sheets>
    <sheet name="CSAC5008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J9" i="2"/>
  <c r="J7" i="2"/>
  <c r="J8" i="2"/>
  <c r="J6" i="2"/>
  <c r="J5" i="2"/>
  <c r="J4" i="2"/>
  <c r="F5" i="2" l="1"/>
  <c r="F6" i="2"/>
  <c r="F7" i="2"/>
  <c r="F8" i="2"/>
  <c r="F4" i="2"/>
</calcChain>
</file>

<file path=xl/sharedStrings.xml><?xml version="1.0" encoding="utf-8"?>
<sst xmlns="http://schemas.openxmlformats.org/spreadsheetml/2006/main" count="36" uniqueCount="26">
  <si>
    <t>Student</t>
  </si>
  <si>
    <t>001 - CW 65% 65% Coursework</t>
  </si>
  <si>
    <t>002 - CW 35% 35% Courswork (Practical)</t>
  </si>
  <si>
    <t>Name</t>
  </si>
  <si>
    <t>Attempt</t>
  </si>
  <si>
    <t>Mark</t>
  </si>
  <si>
    <t>Grade</t>
  </si>
  <si>
    <t>     1603200/1</t>
  </si>
  <si>
    <t>ARCHER BEN</t>
  </si>
  <si>
    <t>     1503468/1</t>
  </si>
  <si>
    <t>GALLAGHER RYAN</t>
  </si>
  <si>
    <t>     1603203/1</t>
  </si>
  <si>
    <t>MCCARTHY BENJAMIN</t>
  </si>
  <si>
    <t>     1603202/1</t>
  </si>
  <si>
    <t>PUGH JAMES</t>
  </si>
  <si>
    <t>     1603201/1</t>
  </si>
  <si>
    <t>REES GWYNDAF</t>
  </si>
  <si>
    <t>CSAC5008</t>
  </si>
  <si>
    <t>Implementation Project</t>
  </si>
  <si>
    <t>Mark1</t>
  </si>
  <si>
    <t>Mark2</t>
  </si>
  <si>
    <t>Overall</t>
  </si>
  <si>
    <t>P</t>
  </si>
  <si>
    <t>FINAL MARK</t>
  </si>
  <si>
    <t>AVG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</si>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</sst>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64" fontId="1" fillId="0" borderId="14" xfId="0" applyNumberFormat="1" applyFont="1" applyBorder="1" applyAlignment="1"/>
    <xf numFmtId="0" fontId="1" fillId="0" borderId="10" xfId="0" applyFont="1" applyFill="1" applyBorder="1" applyAlignment="1">
      <alignment horizontal="center" vertical="center"/>
    </xf>
    <xf numFmtId="164" fontId="1" fillId="0" borderId="15" xfId="0" applyNumberFormat="1" applyFont="1" applyBorder="1" applyAlignment="1"/>
    <xf numFmtId="1" fontId="0" fillId="0" borderId="2" xfId="0" applyNumberFormat="1" applyBorder="1" applyAlignment="1">
      <alignment horizontal="right"/>
    </xf>
    <xf numFmtId="1" fontId="0" fillId="0" borderId="5" xfId="0" applyNumberFormat="1" applyBorder="1" applyAlignment="1">
      <alignment horizontal="right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B17" sqref="B17"/>
    </sheetView>
  </sheetViews>
  <sheetFormatPr defaultRowHeight="15" x14ac:dyDescent="0.25"/>
  <cols>
    <col min="1" max="1" width="15.28515625" customWidth="1"/>
    <col min="2" max="2" width="20.7109375" bestFit="1" customWidth="1"/>
    <col min="3" max="3" width="8.42578125" bestFit="1" customWidth="1"/>
    <col min="4" max="7" width="8.5703125" customWidth="1"/>
  </cols>
  <sheetData>
    <row r="1" spans="1:12" ht="32.25" customHeight="1" thickBot="1" x14ac:dyDescent="0.3">
      <c r="A1" s="35" t="s">
        <v>17</v>
      </c>
      <c r="B1" s="35" t="s">
        <v>18</v>
      </c>
    </row>
    <row r="2" spans="1:12" s="1" customFormat="1" ht="45" customHeight="1" x14ac:dyDescent="0.25">
      <c r="A2" s="10"/>
      <c r="B2" s="11"/>
      <c r="C2" s="12"/>
      <c r="D2" s="10" t="s">
        <v>1</v>
      </c>
      <c r="E2" s="11"/>
      <c r="F2" s="11"/>
      <c r="G2" s="29"/>
      <c r="H2" s="25" t="s">
        <v>2</v>
      </c>
      <c r="I2" s="12"/>
      <c r="J2" s="3" t="s">
        <v>23</v>
      </c>
    </row>
    <row r="3" spans="1:12" x14ac:dyDescent="0.25">
      <c r="A3" s="13" t="s">
        <v>0</v>
      </c>
      <c r="B3" s="5" t="s">
        <v>3</v>
      </c>
      <c r="C3" s="8" t="s">
        <v>4</v>
      </c>
      <c r="D3" s="13" t="s">
        <v>19</v>
      </c>
      <c r="E3" s="5" t="s">
        <v>20</v>
      </c>
      <c r="F3" s="5" t="s">
        <v>21</v>
      </c>
      <c r="G3" s="30" t="s">
        <v>6</v>
      </c>
      <c r="H3" s="26" t="s">
        <v>5</v>
      </c>
      <c r="I3" s="8" t="s">
        <v>6</v>
      </c>
      <c r="J3" s="4"/>
    </row>
    <row r="4" spans="1:12" x14ac:dyDescent="0.25">
      <c r="A4" s="14" t="s">
        <v>7</v>
      </c>
      <c r="B4" s="6" t="s">
        <v>8</v>
      </c>
      <c r="C4" s="9">
        <v>1</v>
      </c>
      <c r="D4" s="31">
        <v>75</v>
      </c>
      <c r="E4" s="7">
        <v>60</v>
      </c>
      <c r="F4" s="7">
        <f>(D4+E4)/2</f>
        <v>67.5</v>
      </c>
      <c r="G4" s="32" t="s">
        <v>22</v>
      </c>
      <c r="H4" s="27">
        <v>85</v>
      </c>
      <c r="I4" s="9" t="s">
        <v>22</v>
      </c>
      <c r="J4" s="23">
        <f>(F4%*65)+(H4%*35)</f>
        <v>73.625</v>
      </c>
      <c r="K4" s="2"/>
      <c r="L4" s="2"/>
    </row>
    <row r="5" spans="1:12" x14ac:dyDescent="0.25">
      <c r="A5" s="14" t="s">
        <v>9</v>
      </c>
      <c r="B5" s="6" t="s">
        <v>10</v>
      </c>
      <c r="C5" s="9">
        <v>1</v>
      </c>
      <c r="D5" s="31">
        <v>45</v>
      </c>
      <c r="E5" s="7">
        <v>48</v>
      </c>
      <c r="F5" s="7">
        <f t="shared" ref="F5:F8" si="0">(D5+E5)/2</f>
        <v>46.5</v>
      </c>
      <c r="G5" s="32" t="s">
        <v>22</v>
      </c>
      <c r="H5" s="27">
        <v>60</v>
      </c>
      <c r="I5" s="9" t="s">
        <v>22</v>
      </c>
      <c r="J5" s="23">
        <f>(F5%*65)+(H5%*35)</f>
        <v>51.225000000000001</v>
      </c>
      <c r="K5" s="2"/>
      <c r="L5" s="2"/>
    </row>
    <row r="6" spans="1:12" x14ac:dyDescent="0.25">
      <c r="A6" s="14" t="s">
        <v>11</v>
      </c>
      <c r="B6" s="6" t="s">
        <v>12</v>
      </c>
      <c r="C6" s="9">
        <v>1</v>
      </c>
      <c r="D6" s="31">
        <v>70</v>
      </c>
      <c r="E6" s="7">
        <v>64</v>
      </c>
      <c r="F6" s="7">
        <f t="shared" si="0"/>
        <v>67</v>
      </c>
      <c r="G6" s="32" t="s">
        <v>22</v>
      </c>
      <c r="H6" s="27">
        <v>75</v>
      </c>
      <c r="I6" s="9" t="s">
        <v>22</v>
      </c>
      <c r="J6" s="23">
        <f>(F6%*65)+(H6%*35)</f>
        <v>69.800000000000011</v>
      </c>
      <c r="K6" s="2"/>
      <c r="L6" s="2"/>
    </row>
    <row r="7" spans="1:12" x14ac:dyDescent="0.25">
      <c r="A7" s="14" t="s">
        <v>13</v>
      </c>
      <c r="B7" s="6" t="s">
        <v>14</v>
      </c>
      <c r="C7" s="9">
        <v>1</v>
      </c>
      <c r="D7" s="31">
        <v>60</v>
      </c>
      <c r="E7" s="7">
        <v>60</v>
      </c>
      <c r="F7" s="7">
        <f t="shared" si="0"/>
        <v>60</v>
      </c>
      <c r="G7" s="32" t="s">
        <v>22</v>
      </c>
      <c r="H7" s="27">
        <v>48</v>
      </c>
      <c r="I7" s="9" t="s">
        <v>22</v>
      </c>
      <c r="J7" s="23">
        <f t="shared" ref="J7:J8" si="1">(F7%*65)+(H7%*35)</f>
        <v>55.8</v>
      </c>
      <c r="K7" s="2"/>
      <c r="L7" s="2"/>
    </row>
    <row r="8" spans="1:12" ht="15.75" thickBot="1" x14ac:dyDescent="0.3">
      <c r="A8" s="15" t="s">
        <v>15</v>
      </c>
      <c r="B8" s="16" t="s">
        <v>16</v>
      </c>
      <c r="C8" s="18">
        <v>1</v>
      </c>
      <c r="D8" s="33">
        <v>65</v>
      </c>
      <c r="E8" s="17">
        <v>68</v>
      </c>
      <c r="F8" s="17">
        <f t="shared" si="0"/>
        <v>66.5</v>
      </c>
      <c r="G8" s="34" t="s">
        <v>22</v>
      </c>
      <c r="H8" s="28">
        <v>79</v>
      </c>
      <c r="I8" s="18" t="s">
        <v>22</v>
      </c>
      <c r="J8" s="24">
        <f t="shared" si="1"/>
        <v>70.875</v>
      </c>
      <c r="K8" s="2"/>
      <c r="L8" s="2"/>
    </row>
    <row r="9" spans="1:12" x14ac:dyDescent="0.25">
      <c r="I9" s="19" t="s">
        <v>24</v>
      </c>
      <c r="J9" s="20">
        <f>AVERAGE(J3:J8)</f>
        <v>64.265000000000001</v>
      </c>
    </row>
    <row r="10" spans="1:12" ht="15.75" thickBot="1" x14ac:dyDescent="0.3">
      <c r="I10" s="21" t="s">
        <v>25</v>
      </c>
      <c r="J10" s="22">
        <f>STDEVA(J3:J8)</f>
        <v>10.045344070762351</v>
      </c>
    </row>
  </sheetData>
  <mergeCells count="4">
    <mergeCell ref="A2:C2"/>
    <mergeCell ref="H2:I2"/>
    <mergeCell ref="D2:G2"/>
    <mergeCell ref="J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CSAC5008</vt:lpstr>
    </vt:vector>
  </TitlesOfParts>
  <Company>Pembrokeshire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Ian Lewis</cp:lastModifiedBy>
  <dcterms:created xsi:type="dcterms:W3CDTF">2018-04-30T15:05:46Z</dcterms:created>
  <dcterms:modified xsi:type="dcterms:W3CDTF">2018-06-04T19:42:58Z</dcterms:modified>
</cp:coreProperties>
</file>