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F:\UWTSD work\2019_2020\M4X02198 Vehicle Systems\Coursework\Student Excel Files\"/>
    </mc:Choice>
  </mc:AlternateContent>
  <bookViews>
    <workbookView xWindow="0" yWindow="0" windowWidth="28800" windowHeight="12300"/>
  </bookViews>
  <sheets>
    <sheet name="Sheet1" sheetId="1" r:id="rId1"/>
  </sheets>
  <calcPr calcId="162913"/>
</workbook>
</file>

<file path=xl/calcChain.xml><?xml version="1.0" encoding="utf-8"?>
<calcChain xmlns="http://schemas.openxmlformats.org/spreadsheetml/2006/main">
  <c r="D3" i="1" l="1"/>
  <c r="C3" i="1"/>
  <c r="B3" i="1"/>
  <c r="A3" i="1"/>
  <c r="G1" i="1"/>
</calcChain>
</file>

<file path=xl/comments1.xml><?xml version="1.0" encoding="utf-8"?>
<comments xmlns="http://schemas.openxmlformats.org/spreadsheetml/2006/main">
  <authors>
    <author>Kerry Tudor</author>
  </authors>
  <commentList>
    <comment ref="G1" authorId="0" shapeId="0">
      <text>
        <r>
          <rPr>
            <b/>
            <sz val="9"/>
            <color rgb="FF000000"/>
            <rFont val="Tahoma"/>
            <family val="2"/>
          </rPr>
          <t>Kerry Tudor:</t>
        </r>
        <r>
          <rPr>
            <sz val="9"/>
            <color rgb="FF000000"/>
            <rFont val="Tahoma"/>
            <family val="2"/>
          </rPr>
          <t xml:space="preserve">
Correct Aero Value calculated</t>
        </r>
      </text>
    </comment>
    <comment ref="A5" authorId="0" shapeId="0">
      <text>
        <r>
          <rPr>
            <b/>
            <sz val="9"/>
            <color rgb="FF000000"/>
            <rFont val="Tahoma"/>
            <family val="2"/>
          </rPr>
          <t>Kerry Tudor:</t>
        </r>
        <r>
          <rPr>
            <sz val="9"/>
            <color rgb="FF000000"/>
            <rFont val="Tahoma"/>
            <family val="2"/>
          </rPr>
          <t xml:space="preserve">
Static values caluclated are correct. </t>
        </r>
      </text>
    </comment>
    <comment ref="I17" authorId="0" shapeId="0">
      <text>
        <r>
          <rPr>
            <b/>
            <sz val="9"/>
            <color rgb="FF000000"/>
            <rFont val="Tahoma"/>
            <family val="2"/>
          </rPr>
          <t>Kerry Tudor:</t>
        </r>
        <r>
          <rPr>
            <sz val="9"/>
            <color rgb="FF000000"/>
            <rFont val="Tahoma"/>
            <family val="2"/>
          </rPr>
          <t xml:space="preserve">
Step 1 and 2 are complete.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Tahoma"/>
            <family val="2"/>
          </rPr>
          <t xml:space="preserve">
Steps 3. 4 and 5 are missing. This will also impact your analysis ability within the report. </t>
        </r>
      </text>
    </comment>
  </commentList>
</comments>
</file>

<file path=xl/sharedStrings.xml><?xml version="1.0" encoding="utf-8"?>
<sst xmlns="http://schemas.openxmlformats.org/spreadsheetml/2006/main" count="27" uniqueCount="24">
  <si>
    <t>front static loads for individual wheels</t>
  </si>
  <si>
    <t>Aero Load (N)</t>
  </si>
  <si>
    <t>Mass</t>
  </si>
  <si>
    <t>kg</t>
  </si>
  <si>
    <t>Front Right(FR)</t>
  </si>
  <si>
    <t>Front Left (FL)</t>
  </si>
  <si>
    <t>Rear Right (RR)</t>
  </si>
  <si>
    <t>Rear Left (RL)</t>
  </si>
  <si>
    <t>Wheelbase</t>
  </si>
  <si>
    <t>m</t>
  </si>
  <si>
    <t>Centre of Gravity Height</t>
  </si>
  <si>
    <t>Static Weight Distribution (Front)</t>
  </si>
  <si>
    <t>% Front</t>
  </si>
  <si>
    <t>Static Weight Distribution (Left)</t>
  </si>
  <si>
    <t>% Left</t>
  </si>
  <si>
    <t>Cl</t>
  </si>
  <si>
    <t>A</t>
  </si>
  <si>
    <t>m2</t>
  </si>
  <si>
    <t>Air Density</t>
  </si>
  <si>
    <t>kg/m3</t>
  </si>
  <si>
    <t>Centre of Pressure</t>
  </si>
  <si>
    <t>Average Track</t>
  </si>
  <si>
    <t>Maximum G</t>
  </si>
  <si>
    <t>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</si>
</sst>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rgb="FF000000"/>
      <name val="Calibri"/>
      <family val="2"/>
    </font>
    <font>
      <b/>
      <sz val="9"/>
      <color rgb="FF000000"/>
      <name val="Tahoma"/>
      <family val="2"/>
    </font>
    <font>
      <sz val="9"/>
      <color rgb="FF000000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rgb="FF00B050"/>
        <bgColor rgb="FF00B050"/>
      </patternFill>
    </fill>
    <fill>
      <patternFill patternType="solid">
        <fgColor rgb="FFFFFF00"/>
        <bgColor rgb="FFFFFF00"/>
      </patternFill>
    </fill>
    <fill>
      <patternFill patternType="solid">
        <fgColor rgb="FF00B0F0"/>
        <bgColor rgb="FF00B0F0"/>
      </patternFill>
    </fill>
  </fills>
  <borders count="3">
    <border>
      <left/>
      <right/>
      <top/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2" borderId="1" xfId="0" applyFill="1" applyBorder="1"/>
    <xf numFmtId="0" fontId="0" fillId="3" borderId="0" xfId="0" applyFill="1"/>
    <xf numFmtId="0" fontId="0" fillId="4" borderId="0" xfId="0" applyFill="1"/>
    <xf numFmtId="0" fontId="0" fillId="2" borderId="2" xfId="0" applyFill="1" applyBorder="1"/>
  </cellXfs>
  <cellStyles count="1">
    <cellStyle name="Normal" xfId="0" builtinId="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c:style val="2"/>
  <c:chart>
    <c:title>
      <c:tx>
        <c:rich>
          <a:bodyPr lIns="0" tIns="0" rIns="0" bIns="0"/>
          <a:lstStyle/>
          <a:p>
            <a:pPr marL="0" marR="0" indent="0" algn="ctr" defTabSz="914400" fontAlgn="auto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tabLst/>
              <a:defRPr sz="1400" b="0" i="0" u="none" strike="noStrike" kern="1200" spc="0" baseline="0">
                <a:solidFill>
                  <a:srgbClr val="595959"/>
                </a:solidFill>
                <a:latin typeface="Calibri"/>
              </a:defRPr>
            </a:pPr>
            <a:r>
              <a:rPr lang="en-GB" sz="1400" b="0" i="0" u="none" strike="noStrike" kern="1200" cap="none" spc="0" baseline="0">
                <a:solidFill>
                  <a:srgbClr val="595959"/>
                </a:solidFill>
                <a:uFillTx/>
                <a:latin typeface="Calibri"/>
              </a:rPr>
              <a:t>Chart Title</a:t>
            </a:r>
          </a:p>
        </c:rich>
      </c:tx>
      <c:layout/>
      <c:overlay val="0"/>
      <c:spPr>
        <a:noFill/>
        <a:ln>
          <a:noFill/>
        </a:ln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Sheet1!$A$1:$A$1</c:f>
              <c:strCache>
                <c:ptCount val="1"/>
                <c:pt idx="0">
                  <c:v>front static loads for individual wheels</c:v>
                </c:pt>
              </c:strCache>
            </c:strRef>
          </c:tx>
          <c:spPr>
            <a:solidFill>
              <a:srgbClr val="4472C4"/>
            </a:solidFill>
            <a:ln>
              <a:noFill/>
            </a:ln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lIns="0" tIns="0" rIns="0" bIns="0"/>
              <a:lstStyle/>
              <a:p>
                <a:pPr marL="0" marR="0" indent="0" algn="ctr" defTabSz="914400" fontAlgn="auto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tabLst/>
                  <a:defRPr sz="900" b="0" i="0" u="none" strike="noStrike" kern="1200" baseline="0">
                    <a:solidFill>
                      <a:srgbClr val="404040"/>
                    </a:solidFill>
                    <a:latin typeface="Calibri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eparator>, </c:separator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</c15:spPr>
                <c15:layout/>
                <c15:showLeaderLines val="1"/>
              </c:ext>
            </c:extLst>
          </c:dLbls>
          <c:val>
            <c:numRef>
              <c:f>Sheet1!$A$3:$A$3</c:f>
              <c:numCache>
                <c:formatCode>General</c:formatCode>
                <c:ptCount val="1"/>
                <c:pt idx="0">
                  <c:v>1418.8046039999997</c:v>
                </c:pt>
              </c:numCache>
            </c:numRef>
          </c:val>
        </c:ser>
        <c:ser>
          <c:idx val="1"/>
          <c:order val="1"/>
          <c:tx>
            <c:strRef>
              <c:f>Sheet1!$B$1:$B$1</c:f>
              <c:strCache>
                <c:ptCount val="1"/>
              </c:strCache>
            </c:strRef>
          </c:tx>
          <c:spPr>
            <a:solidFill>
              <a:srgbClr val="ED7D31"/>
            </a:solidFill>
            <a:ln>
              <a:noFill/>
            </a:ln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lIns="0" tIns="0" rIns="0" bIns="0"/>
              <a:lstStyle/>
              <a:p>
                <a:pPr marL="0" marR="0" indent="0" algn="ctr" defTabSz="914400" fontAlgn="auto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tabLst/>
                  <a:defRPr sz="900" b="0" i="0" u="none" strike="noStrike" kern="1200" baseline="0">
                    <a:solidFill>
                      <a:srgbClr val="404040"/>
                    </a:solidFill>
                    <a:latin typeface="Calibri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eparator>, </c:separator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</c15:spPr>
                <c15:layout/>
                <c15:showLeaderLines val="1"/>
              </c:ext>
            </c:extLst>
          </c:dLbls>
          <c:val>
            <c:numRef>
              <c:f>Sheet1!$B$3:$B$3</c:f>
              <c:numCache>
                <c:formatCode>General</c:formatCode>
                <c:ptCount val="1"/>
                <c:pt idx="0">
                  <c:v>1476.7149960000002</c:v>
                </c:pt>
              </c:numCache>
            </c:numRef>
          </c:val>
        </c:ser>
        <c:ser>
          <c:idx val="2"/>
          <c:order val="2"/>
          <c:tx>
            <c:strRef>
              <c:f>Sheet1!$C$1:$C$1</c:f>
              <c:strCache>
                <c:ptCount val="1"/>
              </c:strCache>
            </c:strRef>
          </c:tx>
          <c:spPr>
            <a:solidFill>
              <a:srgbClr val="A5A5A5"/>
            </a:solidFill>
            <a:ln>
              <a:noFill/>
            </a:ln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lIns="0" tIns="0" rIns="0" bIns="0"/>
              <a:lstStyle/>
              <a:p>
                <a:pPr marL="0" marR="0" indent="0" algn="ctr" defTabSz="914400" fontAlgn="auto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tabLst/>
                  <a:defRPr sz="900" b="0" i="0" u="none" strike="noStrike" kern="1200" baseline="0">
                    <a:solidFill>
                      <a:srgbClr val="404040"/>
                    </a:solidFill>
                    <a:latin typeface="Calibri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eparator>, </c:separator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</c15:spPr>
                <c15:layout/>
                <c15:showLeaderLines val="1"/>
              </c:ext>
            </c:extLst>
          </c:dLbls>
          <c:val>
            <c:numRef>
              <c:f>Sheet1!$C$3:$C$3</c:f>
              <c:numCache>
                <c:formatCode>General</c:formatCode>
                <c:ptCount val="1"/>
                <c:pt idx="0">
                  <c:v>1599.928596</c:v>
                </c:pt>
              </c:numCache>
            </c:numRef>
          </c:val>
        </c:ser>
        <c:ser>
          <c:idx val="3"/>
          <c:order val="3"/>
          <c:tx>
            <c:strRef>
              <c:f>Sheet1!$D$1:$D$1</c:f>
              <c:strCache>
                <c:ptCount val="1"/>
              </c:strCache>
            </c:strRef>
          </c:tx>
          <c:spPr>
            <a:solidFill>
              <a:srgbClr val="FFC000"/>
            </a:solidFill>
            <a:ln>
              <a:noFill/>
            </a:ln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lIns="0" tIns="0" rIns="0" bIns="0"/>
              <a:lstStyle/>
              <a:p>
                <a:pPr marL="0" marR="0" indent="0" algn="ctr" defTabSz="914400" fontAlgn="auto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tabLst/>
                  <a:defRPr sz="900" b="0" i="0" u="none" strike="noStrike" kern="1200" baseline="0">
                    <a:solidFill>
                      <a:srgbClr val="404040"/>
                    </a:solidFill>
                    <a:latin typeface="Calibri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eparator>, </c:separator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</c15:spPr>
                <c15:layout/>
                <c15:showLeaderLines val="1"/>
              </c:ext>
            </c:extLst>
          </c:dLbls>
          <c:val>
            <c:numRef>
              <c:f>Sheet1!$D$3:$D$3</c:f>
              <c:numCache>
                <c:formatCode>General</c:formatCode>
                <c:ptCount val="1"/>
                <c:pt idx="0">
                  <c:v>1665.2318040000005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539781984"/>
        <c:axId val="539782312"/>
      </c:barChart>
      <c:valAx>
        <c:axId val="539782312"/>
        <c:scaling>
          <c:orientation val="minMax"/>
        </c:scaling>
        <c:delete val="0"/>
        <c:axPos val="l"/>
        <c:majorGridlines>
          <c:spPr>
            <a:ln w="9528" cap="flat">
              <a:solidFill>
                <a:srgbClr val="D9D9D9"/>
              </a:solidFill>
              <a:prstDash val="solid"/>
              <a:round/>
            </a:ln>
          </c:spPr>
        </c:majorGridlines>
        <c:title>
          <c:tx>
            <c:rich>
              <a:bodyPr lIns="0" tIns="0" rIns="0" bIns="0"/>
              <a:lstStyle/>
              <a:p>
                <a:pPr marL="0" marR="0" indent="0" algn="ctr" defTabSz="914400" fontAlgn="auto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tabLst/>
                  <a:defRPr sz="1000" b="0" i="0" u="none" strike="noStrike" kern="1200" baseline="0">
                    <a:solidFill>
                      <a:srgbClr val="595959"/>
                    </a:solidFill>
                    <a:latin typeface="Calibri"/>
                  </a:defRPr>
                </a:pPr>
                <a:r>
                  <a:rPr lang="en-GB" sz="1000" b="0" i="0" u="none" strike="noStrike" kern="1200" cap="none" spc="0" baseline="0">
                    <a:solidFill>
                      <a:srgbClr val="595959"/>
                    </a:solidFill>
                    <a:uFillTx/>
                    <a:latin typeface="Calibri"/>
                  </a:rPr>
                  <a:t> Load in (N)</a:t>
                </a:r>
              </a:p>
            </c:rich>
          </c:tx>
          <c:layout/>
          <c:overlay val="0"/>
          <c:spPr>
            <a:noFill/>
            <a:ln>
              <a:noFill/>
            </a:ln>
          </c:sp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</c:spPr>
        <c:txPr>
          <a:bodyPr lIns="0" tIns="0" rIns="0" bIns="0"/>
          <a:lstStyle/>
          <a:p>
            <a:pPr marL="0" marR="0" indent="0" defTabSz="914400" fontAlgn="auto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tabLst/>
              <a:defRPr sz="900" b="0" i="0" u="none" strike="noStrike" kern="1200" baseline="0">
                <a:solidFill>
                  <a:srgbClr val="595959"/>
                </a:solidFill>
                <a:latin typeface="Calibri"/>
              </a:defRPr>
            </a:pPr>
            <a:endParaRPr lang="en-US"/>
          </a:p>
        </c:txPr>
        <c:crossAx val="539781984"/>
        <c:crosses val="autoZero"/>
        <c:crossBetween val="between"/>
      </c:valAx>
      <c:catAx>
        <c:axId val="539781984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8" cap="flat">
            <a:solidFill>
              <a:srgbClr val="D9D9D9"/>
            </a:solidFill>
            <a:prstDash val="solid"/>
            <a:round/>
          </a:ln>
        </c:spPr>
        <c:txPr>
          <a:bodyPr lIns="0" tIns="0" rIns="0" bIns="0"/>
          <a:lstStyle/>
          <a:p>
            <a:pPr marL="0" marR="0" indent="0" defTabSz="914400" fontAlgn="auto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tabLst/>
              <a:defRPr sz="900" b="0" i="0" u="none" strike="noStrike" kern="1200" baseline="0">
                <a:solidFill>
                  <a:srgbClr val="595959"/>
                </a:solidFill>
                <a:latin typeface="Calibri"/>
              </a:defRPr>
            </a:pPr>
            <a:endParaRPr lang="en-US"/>
          </a:p>
        </c:txPr>
        <c:crossAx val="539782312"/>
        <c:crosses val="autoZero"/>
        <c:auto val="1"/>
        <c:lblAlgn val="ctr"/>
        <c:lblOffset val="100"/>
        <c:noMultiLvlLbl val="0"/>
      </c:catAx>
      <c:spPr>
        <a:noFill/>
        <a:ln>
          <a:noFill/>
        </a:ln>
      </c:spPr>
    </c:plotArea>
    <c:legend>
      <c:legendPos val="r"/>
      <c:layout>
        <c:manualLayout>
          <c:xMode val="edge"/>
          <c:yMode val="edge"/>
          <c:x val="0.21320959880014997"/>
          <c:y val="0.48610637212015168"/>
        </c:manualLayout>
      </c:layout>
      <c:overlay val="0"/>
      <c:spPr>
        <a:noFill/>
        <a:ln>
          <a:noFill/>
        </a:ln>
      </c:spPr>
      <c:txPr>
        <a:bodyPr lIns="0" tIns="0" rIns="0" bIns="0"/>
        <a:lstStyle/>
        <a:p>
          <a:pPr marL="0" marR="0" indent="0" defTabSz="91440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tabLst/>
            <a:defRPr sz="900" b="0" i="0" u="none" strike="noStrike" kern="1200" baseline="0">
              <a:solidFill>
                <a:srgbClr val="595959"/>
              </a:solidFill>
              <a:latin typeface="Calibri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9528" cap="flat">
      <a:solidFill>
        <a:srgbClr val="D9D9D9"/>
      </a:solidFill>
      <a:prstDash val="solid"/>
      <a:round/>
    </a:ln>
  </c:spPr>
  <c:txPr>
    <a:bodyPr lIns="0" tIns="0" rIns="0" bIns="0"/>
    <a:lstStyle/>
    <a:p>
      <a:pPr marL="0" marR="0" indent="0" defTabSz="914400" fontAlgn="auto" hangingPunct="1">
        <a:lnSpc>
          <a:spcPct val="100000"/>
        </a:lnSpc>
        <a:spcBef>
          <a:spcPts val="0"/>
        </a:spcBef>
        <a:spcAft>
          <a:spcPts val="0"/>
        </a:spcAft>
        <a:tabLst/>
        <a:defRPr lang="en-US" sz="1000" b="0" i="0" u="none" strike="noStrike" kern="1200" baseline="0">
          <a:solidFill>
            <a:srgbClr val="000000"/>
          </a:solidFill>
          <a:latin typeface="Calibri"/>
        </a:defRPr>
      </a:pPr>
      <a:endParaRPr lang="en-US"/>
    </a:p>
  </c:tx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409578</xdr:colOff>
      <xdr:row>4</xdr:row>
      <xdr:rowOff>71432</xdr:rowOff>
    </xdr:from>
    <xdr:ext cx="4000500" cy="2743200"/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K17"/>
  <sheetViews>
    <sheetView tabSelected="1" workbookViewId="0"/>
  </sheetViews>
  <sheetFormatPr defaultRowHeight="15" x14ac:dyDescent="0.25"/>
  <cols>
    <col min="1" max="1" width="14.28515625" customWidth="1"/>
    <col min="2" max="2" width="14" customWidth="1"/>
    <col min="3" max="3" width="15.140625" customWidth="1"/>
    <col min="4" max="4" width="13.28515625" customWidth="1"/>
    <col min="5" max="5" width="9.140625" customWidth="1"/>
    <col min="6" max="6" width="13.85546875" customWidth="1"/>
    <col min="7" max="8" width="9.140625" customWidth="1"/>
    <col min="9" max="9" width="30.5703125" customWidth="1"/>
    <col min="10" max="10" width="9.140625" customWidth="1"/>
  </cols>
  <sheetData>
    <row r="1" spans="1:11" x14ac:dyDescent="0.25">
      <c r="A1" s="1" t="s">
        <v>0</v>
      </c>
      <c r="B1" s="1"/>
      <c r="C1" s="1"/>
      <c r="D1" s="1"/>
      <c r="F1" s="2" t="s">
        <v>1</v>
      </c>
      <c r="G1" s="2">
        <f>0.5*J8*J6*J7*30^2</f>
        <v>-409.46040000000005</v>
      </c>
      <c r="I1" s="3" t="s">
        <v>2</v>
      </c>
      <c r="J1" s="3">
        <v>628</v>
      </c>
      <c r="K1" s="3" t="s">
        <v>3</v>
      </c>
    </row>
    <row r="2" spans="1:11" x14ac:dyDescent="0.25">
      <c r="A2" s="4" t="s">
        <v>4</v>
      </c>
      <c r="B2" s="4" t="s">
        <v>5</v>
      </c>
      <c r="C2" s="4" t="s">
        <v>6</v>
      </c>
      <c r="D2" s="4" t="s">
        <v>7</v>
      </c>
      <c r="I2" s="3" t="s">
        <v>8</v>
      </c>
      <c r="J2" s="3">
        <v>2.8</v>
      </c>
      <c r="K2" s="3" t="s">
        <v>9</v>
      </c>
    </row>
    <row r="3" spans="1:11" x14ac:dyDescent="0.25">
      <c r="A3" s="4">
        <f>628*0.47*0.49*9.81</f>
        <v>1418.8046039999997</v>
      </c>
      <c r="B3" s="4">
        <f>628*0.47*0.51*9.81</f>
        <v>1476.7149960000002</v>
      </c>
      <c r="C3" s="4">
        <f>628*0.53*0.49*9.81</f>
        <v>1599.928596</v>
      </c>
      <c r="D3" s="4">
        <f>628*0.53*0.51*9.81</f>
        <v>1665.2318040000005</v>
      </c>
      <c r="I3" s="3" t="s">
        <v>10</v>
      </c>
      <c r="J3" s="3">
        <v>0.36</v>
      </c>
      <c r="K3" s="3" t="s">
        <v>9</v>
      </c>
    </row>
    <row r="4" spans="1:11" x14ac:dyDescent="0.25">
      <c r="I4" s="3" t="s">
        <v>11</v>
      </c>
      <c r="J4" s="3">
        <v>47</v>
      </c>
      <c r="K4" s="3" t="s">
        <v>12</v>
      </c>
    </row>
    <row r="5" spans="1:11" x14ac:dyDescent="0.25">
      <c r="I5" s="3" t="s">
        <v>13</v>
      </c>
      <c r="J5" s="3">
        <v>51</v>
      </c>
      <c r="K5" s="3" t="s">
        <v>14</v>
      </c>
    </row>
    <row r="6" spans="1:11" x14ac:dyDescent="0.25">
      <c r="I6" s="3" t="s">
        <v>15</v>
      </c>
      <c r="J6" s="3">
        <v>-0.62</v>
      </c>
      <c r="K6" s="3"/>
    </row>
    <row r="7" spans="1:11" x14ac:dyDescent="0.25">
      <c r="I7" s="3" t="s">
        <v>16</v>
      </c>
      <c r="J7" s="3">
        <v>1.2</v>
      </c>
      <c r="K7" s="3" t="s">
        <v>17</v>
      </c>
    </row>
    <row r="8" spans="1:11" x14ac:dyDescent="0.25">
      <c r="I8" s="3" t="s">
        <v>18</v>
      </c>
      <c r="J8" s="3">
        <v>1.2230000000000001</v>
      </c>
      <c r="K8" s="3" t="s">
        <v>19</v>
      </c>
    </row>
    <row r="9" spans="1:11" x14ac:dyDescent="0.25">
      <c r="I9" s="3" t="s">
        <v>20</v>
      </c>
      <c r="J9" s="3">
        <v>42</v>
      </c>
      <c r="K9" s="3" t="s">
        <v>12</v>
      </c>
    </row>
    <row r="10" spans="1:11" x14ac:dyDescent="0.25">
      <c r="I10" s="3" t="s">
        <v>21</v>
      </c>
      <c r="J10" s="3">
        <v>1.62</v>
      </c>
      <c r="K10" s="3" t="s">
        <v>9</v>
      </c>
    </row>
    <row r="11" spans="1:11" x14ac:dyDescent="0.25">
      <c r="I11" s="3" t="s">
        <v>22</v>
      </c>
      <c r="J11" s="3">
        <v>1.5</v>
      </c>
      <c r="K11" s="3" t="s">
        <v>23</v>
      </c>
    </row>
    <row r="17" spans="9:9" x14ac:dyDescent="0.25"/>
  </sheetData>
  <pageMargins left="0.70000000000000007" right="0.70000000000000007" top="0.75" bottom="0.75" header="0.30000000000000004" footer="0.30000000000000004"/>
  <pageSetup paperSize="0" fitToWidth="0" fitToHeight="0" orientation="portrait" horizontalDpi="0" verticalDpi="0" copies="0"/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harrison boakes</dc:creator>
  <cp:lastModifiedBy>Kerry Tudor</cp:lastModifiedBy>
  <dcterms:created xsi:type="dcterms:W3CDTF">2020-03-15T18:37:10Z</dcterms:created>
  <dcterms:modified xsi:type="dcterms:W3CDTF">2020-04-01T09:24:46Z</dcterms:modified>
</cp:coreProperties>
</file>