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gordon_dickers_uwtsd_ac_uk/Documents/docs/Advanced AI and ML/Advanced AI &amp; ML 2018-19/"/>
    </mc:Choice>
  </mc:AlternateContent>
  <bookViews>
    <workbookView xWindow="0" yWindow="0" windowWidth="22500" windowHeight="125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7" i="1" l="1"/>
  <c r="J17" i="1"/>
  <c r="H17" i="1"/>
  <c r="I16" i="1"/>
  <c r="J16" i="1"/>
  <c r="H16" i="1"/>
  <c r="J4" i="1" l="1"/>
  <c r="J5" i="1"/>
  <c r="J6" i="1"/>
  <c r="J7" i="1"/>
  <c r="J8" i="1"/>
  <c r="J9" i="1"/>
  <c r="J10" i="1"/>
  <c r="J11" i="1"/>
  <c r="J12" i="1"/>
  <c r="J13" i="1"/>
  <c r="J14" i="1"/>
  <c r="J3" i="1"/>
  <c r="H12" i="1"/>
  <c r="H4" i="1"/>
  <c r="H5" i="1"/>
  <c r="H6" i="1"/>
  <c r="H7" i="1"/>
  <c r="H8" i="1"/>
  <c r="H9" i="1"/>
  <c r="H10" i="1"/>
  <c r="H11" i="1"/>
  <c r="H13" i="1"/>
  <c r="H14" i="1"/>
  <c r="H3" i="1"/>
</calcChain>
</file>

<file path=xl/sharedStrings.xml><?xml version="1.0" encoding="utf-8"?>
<sst xmlns="http://schemas.openxmlformats.org/spreadsheetml/2006/main" count="55" uniqueCount="44">
  <si>
    <t>Exam</t>
  </si>
  <si>
    <t>Exam%</t>
  </si>
  <si>
    <t>Assign</t>
  </si>
  <si>
    <t>Final Total</t>
  </si>
  <si>
    <t>BSC_CGDSH</t>
  </si>
  <si>
    <t>1651487</t>
  </si>
  <si>
    <t xml:space="preserve">STEFFAN  </t>
  </si>
  <si>
    <t>BENSON</t>
  </si>
  <si>
    <t>MCOMP_MCOMPCGDSH</t>
  </si>
  <si>
    <t>1550157</t>
  </si>
  <si>
    <t xml:space="preserve">JOSHUA  </t>
  </si>
  <si>
    <t>BURGE</t>
  </si>
  <si>
    <t>1550637</t>
  </si>
  <si>
    <t xml:space="preserve">ANDREW  </t>
  </si>
  <si>
    <t>HUMPHREYS</t>
  </si>
  <si>
    <t>1550750</t>
  </si>
  <si>
    <t xml:space="preserve">OLIVER  </t>
  </si>
  <si>
    <t>JORDAN</t>
  </si>
  <si>
    <t>AMPROG_STUDYABROAD</t>
  </si>
  <si>
    <t>1805212</t>
  </si>
  <si>
    <t xml:space="preserve">REN  </t>
  </si>
  <si>
    <t>LI</t>
  </si>
  <si>
    <t>1551077</t>
  </si>
  <si>
    <t xml:space="preserve">ZACH  </t>
  </si>
  <si>
    <t>PORT-LINCOLN</t>
  </si>
  <si>
    <t>1650628</t>
  </si>
  <si>
    <t xml:space="preserve">ETHAN  </t>
  </si>
  <si>
    <t>RANDELL</t>
  </si>
  <si>
    <t>1650650</t>
  </si>
  <si>
    <t>RIDGEWAY</t>
  </si>
  <si>
    <t>1650717</t>
  </si>
  <si>
    <t>MATHEW WADE ALEX</t>
  </si>
  <si>
    <t>TAYLOR</t>
  </si>
  <si>
    <t>1650732</t>
  </si>
  <si>
    <t xml:space="preserve">GEORGE ANTHONY </t>
  </si>
  <si>
    <t>THOMAS</t>
  </si>
  <si>
    <t>1650734</t>
  </si>
  <si>
    <t xml:space="preserve">RHIANNON  </t>
  </si>
  <si>
    <t>1451588</t>
  </si>
  <si>
    <t xml:space="preserve">NATHAN JAMES </t>
  </si>
  <si>
    <t>THOMSON</t>
  </si>
  <si>
    <t>Advanced AI and Machine Learning M6X01080</t>
  </si>
  <si>
    <t>average</t>
  </si>
  <si>
    <t>ased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</si>
</sst>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3" xfId="0" applyFont="1" applyFill="1" applyBorder="1" applyAlignment="1" applyProtection="1">
      <alignment vertical="center"/>
    </xf>
    <xf numFmtId="0" fontId="1" fillId="0" borderId="4" xfId="0" applyFont="1" applyFill="1" applyBorder="1" applyAlignment="1" applyProtection="1">
      <alignment vertical="center"/>
    </xf>
    <xf numFmtId="0" fontId="2" fillId="0" borderId="0" xfId="0" applyFont="1"/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workbookViewId="0">
      <selection activeCell="J22" sqref="J22"/>
    </sheetView>
  </sheetViews>
  <sheetFormatPr defaultRowHeight="15" x14ac:dyDescent="0.25"/>
  <cols>
    <col min="5" max="5" width="14.7109375" customWidth="1"/>
    <col min="7" max="7" width="6.7109375" customWidth="1"/>
    <col min="8" max="8" width="7.42578125" customWidth="1"/>
    <col min="9" max="9" width="6.5703125" customWidth="1"/>
    <col min="10" max="10" width="9" customWidth="1"/>
  </cols>
  <sheetData>
    <row r="1" spans="2:10" x14ac:dyDescent="0.25">
      <c r="E1" s="5" t="s">
        <v>41</v>
      </c>
    </row>
    <row r="2" spans="2:10" x14ac:dyDescent="0.25">
      <c r="G2" t="s">
        <v>0</v>
      </c>
      <c r="H2" t="s">
        <v>1</v>
      </c>
      <c r="I2" t="s">
        <v>2</v>
      </c>
      <c r="J2" t="s">
        <v>3</v>
      </c>
    </row>
    <row r="3" spans="2:10" x14ac:dyDescent="0.25">
      <c r="B3" s="1" t="s">
        <v>4</v>
      </c>
      <c r="C3" s="2" t="s">
        <v>5</v>
      </c>
      <c r="D3" s="2" t="s">
        <v>6</v>
      </c>
      <c r="E3" s="2" t="s">
        <v>7</v>
      </c>
      <c r="G3">
        <v>28.5</v>
      </c>
      <c r="H3" s="5">
        <f>G3/75*100</f>
        <v>38</v>
      </c>
      <c r="I3" s="5">
        <v>57</v>
      </c>
      <c r="J3">
        <f>H3*0.5+I3*0.5</f>
        <v>47.5</v>
      </c>
    </row>
    <row r="4" spans="2:10" x14ac:dyDescent="0.25">
      <c r="B4" s="3" t="s">
        <v>8</v>
      </c>
      <c r="C4" s="4" t="s">
        <v>9</v>
      </c>
      <c r="D4" s="4" t="s">
        <v>10</v>
      </c>
      <c r="E4" s="4" t="s">
        <v>11</v>
      </c>
      <c r="G4">
        <v>26.5</v>
      </c>
      <c r="H4" s="5">
        <f t="shared" ref="H4:H14" si="0">G4/75*100</f>
        <v>35.333333333333336</v>
      </c>
      <c r="I4" s="5">
        <v>56</v>
      </c>
      <c r="J4">
        <f t="shared" ref="J4:J14" si="1">H4*0.5+I4*0.5</f>
        <v>45.666666666666671</v>
      </c>
    </row>
    <row r="5" spans="2:10" x14ac:dyDescent="0.25">
      <c r="B5" s="3" t="s">
        <v>4</v>
      </c>
      <c r="C5" s="4" t="s">
        <v>12</v>
      </c>
      <c r="D5" s="4" t="s">
        <v>13</v>
      </c>
      <c r="E5" s="4" t="s">
        <v>14</v>
      </c>
      <c r="G5">
        <v>58</v>
      </c>
      <c r="H5" s="5">
        <f t="shared" si="0"/>
        <v>77.333333333333329</v>
      </c>
      <c r="I5" s="5">
        <v>85</v>
      </c>
      <c r="J5">
        <f t="shared" si="1"/>
        <v>81.166666666666657</v>
      </c>
    </row>
    <row r="6" spans="2:10" x14ac:dyDescent="0.25">
      <c r="B6" s="3" t="s">
        <v>4</v>
      </c>
      <c r="C6" s="4" t="s">
        <v>15</v>
      </c>
      <c r="D6" s="4" t="s">
        <v>16</v>
      </c>
      <c r="E6" s="4" t="s">
        <v>17</v>
      </c>
      <c r="G6">
        <v>54.5</v>
      </c>
      <c r="H6" s="5">
        <f t="shared" si="0"/>
        <v>72.666666666666671</v>
      </c>
      <c r="I6" s="5">
        <v>82</v>
      </c>
      <c r="J6">
        <f t="shared" si="1"/>
        <v>77.333333333333343</v>
      </c>
    </row>
    <row r="7" spans="2:10" x14ac:dyDescent="0.25">
      <c r="B7" s="3" t="s">
        <v>18</v>
      </c>
      <c r="C7" s="4" t="s">
        <v>19</v>
      </c>
      <c r="D7" s="4" t="s">
        <v>20</v>
      </c>
      <c r="E7" s="4" t="s">
        <v>21</v>
      </c>
      <c r="G7">
        <v>64</v>
      </c>
      <c r="H7" s="5">
        <f t="shared" si="0"/>
        <v>85.333333333333343</v>
      </c>
      <c r="I7" s="5">
        <v>79</v>
      </c>
      <c r="J7">
        <f t="shared" si="1"/>
        <v>82.166666666666671</v>
      </c>
    </row>
    <row r="8" spans="2:10" x14ac:dyDescent="0.25">
      <c r="B8" s="3" t="s">
        <v>4</v>
      </c>
      <c r="C8" s="4" t="s">
        <v>22</v>
      </c>
      <c r="D8" s="4" t="s">
        <v>23</v>
      </c>
      <c r="E8" s="4" t="s">
        <v>24</v>
      </c>
      <c r="G8">
        <v>34.5</v>
      </c>
      <c r="H8" s="5">
        <f t="shared" si="0"/>
        <v>46</v>
      </c>
      <c r="I8" s="5">
        <v>52</v>
      </c>
      <c r="J8">
        <f t="shared" si="1"/>
        <v>49</v>
      </c>
    </row>
    <row r="9" spans="2:10" x14ac:dyDescent="0.25">
      <c r="B9" s="3" t="s">
        <v>8</v>
      </c>
      <c r="C9" s="4" t="s">
        <v>25</v>
      </c>
      <c r="D9" s="4" t="s">
        <v>26</v>
      </c>
      <c r="E9" s="4" t="s">
        <v>27</v>
      </c>
      <c r="G9">
        <v>37.5</v>
      </c>
      <c r="H9" s="5">
        <f t="shared" si="0"/>
        <v>50</v>
      </c>
      <c r="I9" s="5">
        <v>51</v>
      </c>
      <c r="J9">
        <f t="shared" si="1"/>
        <v>50.5</v>
      </c>
    </row>
    <row r="10" spans="2:10" x14ac:dyDescent="0.25">
      <c r="B10" s="3" t="s">
        <v>4</v>
      </c>
      <c r="C10" s="4" t="s">
        <v>28</v>
      </c>
      <c r="D10" s="4" t="s">
        <v>13</v>
      </c>
      <c r="E10" s="4" t="s">
        <v>29</v>
      </c>
      <c r="G10">
        <v>34.5</v>
      </c>
      <c r="H10" s="5">
        <f t="shared" si="0"/>
        <v>46</v>
      </c>
      <c r="I10" s="5">
        <v>48</v>
      </c>
      <c r="J10">
        <f t="shared" si="1"/>
        <v>47</v>
      </c>
    </row>
    <row r="11" spans="2:10" x14ac:dyDescent="0.25">
      <c r="B11" s="3" t="s">
        <v>4</v>
      </c>
      <c r="C11" s="4" t="s">
        <v>30</v>
      </c>
      <c r="D11" s="4" t="s">
        <v>31</v>
      </c>
      <c r="E11" s="4" t="s">
        <v>32</v>
      </c>
      <c r="G11">
        <v>63.5</v>
      </c>
      <c r="H11" s="5">
        <f t="shared" si="0"/>
        <v>84.666666666666671</v>
      </c>
      <c r="I11" s="5">
        <v>83</v>
      </c>
      <c r="J11">
        <f t="shared" si="1"/>
        <v>83.833333333333343</v>
      </c>
    </row>
    <row r="12" spans="2:10" x14ac:dyDescent="0.25">
      <c r="B12" s="3" t="s">
        <v>4</v>
      </c>
      <c r="C12" s="4" t="s">
        <v>33</v>
      </c>
      <c r="D12" s="4" t="s">
        <v>34</v>
      </c>
      <c r="E12" s="4" t="s">
        <v>35</v>
      </c>
      <c r="G12">
        <v>63.5</v>
      </c>
      <c r="H12" s="5">
        <f t="shared" si="0"/>
        <v>84.666666666666671</v>
      </c>
      <c r="I12" s="5">
        <v>84</v>
      </c>
      <c r="J12">
        <f t="shared" si="1"/>
        <v>84.333333333333343</v>
      </c>
    </row>
    <row r="13" spans="2:10" x14ac:dyDescent="0.25">
      <c r="B13" s="3" t="s">
        <v>4</v>
      </c>
      <c r="C13" s="4" t="s">
        <v>36</v>
      </c>
      <c r="D13" s="4" t="s">
        <v>37</v>
      </c>
      <c r="E13" s="4" t="s">
        <v>35</v>
      </c>
      <c r="G13">
        <v>38.5</v>
      </c>
      <c r="H13" s="5">
        <f t="shared" si="0"/>
        <v>51.333333333333329</v>
      </c>
      <c r="I13" s="5">
        <v>59</v>
      </c>
      <c r="J13">
        <f t="shared" si="1"/>
        <v>55.166666666666664</v>
      </c>
    </row>
    <row r="14" spans="2:10" x14ac:dyDescent="0.25">
      <c r="B14" s="3" t="s">
        <v>4</v>
      </c>
      <c r="C14" s="4" t="s">
        <v>38</v>
      </c>
      <c r="D14" s="4" t="s">
        <v>39</v>
      </c>
      <c r="E14" s="4" t="s">
        <v>40</v>
      </c>
      <c r="G14">
        <v>53</v>
      </c>
      <c r="H14" s="5">
        <f t="shared" si="0"/>
        <v>70.666666666666671</v>
      </c>
      <c r="I14" s="5">
        <v>57</v>
      </c>
      <c r="J14">
        <f t="shared" si="1"/>
        <v>63.833333333333336</v>
      </c>
    </row>
    <row r="16" spans="2:10" x14ac:dyDescent="0.25">
      <c r="F16" t="s">
        <v>42</v>
      </c>
      <c r="H16" s="5">
        <f>AVERAGE(H3:H14)</f>
        <v>61.833333333333336</v>
      </c>
      <c r="I16" s="5">
        <f t="shared" ref="I16:J16" si="2">AVERAGE(I3:I14)</f>
        <v>66.083333333333329</v>
      </c>
      <c r="J16" s="5">
        <f t="shared" si="2"/>
        <v>63.958333333333336</v>
      </c>
    </row>
    <row r="17" spans="6:10" x14ac:dyDescent="0.25">
      <c r="F17" t="s">
        <v>43</v>
      </c>
      <c r="H17">
        <f>_xlfn.STDEV.P(H3:H14)</f>
        <v>18.376968274526771</v>
      </c>
      <c r="I17">
        <f t="shared" ref="I17:J17" si="3">_xlfn.STDEV.P(I3:I14)</f>
        <v>14.303020271568132</v>
      </c>
      <c r="J17">
        <f t="shared" si="3"/>
        <v>15.790164103245031</v>
      </c>
    </row>
  </sheetData>
  <conditionalFormatting sqref="B3:E14">
    <cfRule type="expression" dxfId="0" priority="1">
      <formula>(IF((IF(SUBTOTAL(3,$C3)=0,MIN($G3:$G$20)-1,SUBTOTAL(3,$C3:$C$20))/2)-ROUNDDOWN((IF(SUBTOTAL(3,$C3)=0,MIN($G3:$G$20)-1,SUBTOTAL(3,$C3:$C$20))/2),0)=0.5,"Y","N"))="Y"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Gordon Dickers</dc:creator>
  <cp:keywords/>
  <dc:description/>
  <cp:lastModifiedBy>Gordon Dickers</cp:lastModifiedBy>
  <cp:revision/>
  <dcterms:created xsi:type="dcterms:W3CDTF">2019-05-27T17:11:04Z</dcterms:created>
  <dcterms:modified xsi:type="dcterms:W3CDTF">2019-05-31T14:06:28Z</dcterms:modified>
  <cp:category/>
  <cp:contentStatus/>
</cp:coreProperties>
</file>