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SE Marking/"/>
    </mc:Choice>
  </mc:AlternateContent>
  <xr:revisionPtr revIDLastSave="47" documentId="8_{5C028055-AC7B-49C8-8D02-9D3A21C6C8A7}" xr6:coauthVersionLast="47" xr6:coauthVersionMax="47" xr10:uidLastSave="{9EFF77A2-AD0A-4774-9ED2-6F3B68B4379F}"/>
  <bookViews>
    <workbookView xWindow="69720" yWindow="-120" windowWidth="29040" windowHeight="15840"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G18" i="1" l="1"/>
  <c r="E15" i="1"/>
  <c r="E18" i="1" s="1"/>
  <c r="F15" i="1"/>
  <c r="F18" i="1" s="1"/>
</calcChain>
</file>

<file path=xl/sharedStrings.xml><?xml version="1.0" encoding="utf-8"?>
<sst xmlns="http://schemas.openxmlformats.org/spreadsheetml/2006/main" count="41" uniqueCount="40">
  <si>
    <t>Knowledge and Understanding Skills</t>
  </si>
  <si>
    <t>Practical Application Skills</t>
  </si>
  <si>
    <t>Transferable Skills for Life and Professional Practice</t>
  </si>
  <si>
    <t>Cognitive and Intellectual Skills</t>
  </si>
  <si>
    <t xml:space="preserve"> Engagement with Literature Skills</t>
  </si>
  <si>
    <t xml:space="preserve">Systems Engineering  ACDA 4005 </t>
  </si>
  <si>
    <t>Portfolio Marking and Feedback Sheet</t>
  </si>
  <si>
    <t>Comments</t>
  </si>
  <si>
    <t>Score</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</si>
  <si>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</si>
  <si>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</si>
  <si>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</si>
  <si>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</si>
  <si>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</si>
  <si>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</si>
  <si>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</si>
  <si>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</si>
  <si>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</si>
  <si>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</si>
  <si>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</si>
  <si>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Engagement with Systems Engineering and scientific publications</t>
  </si>
  <si>
    <t>What influences from the outside world will impinge on the design? How is control going to be established.</t>
  </si>
  <si>
    <t>Developing solutions with the team that provide a reliable, rugged outcome.</t>
  </si>
  <si>
    <t>Total</t>
  </si>
  <si>
    <t xml:space="preserve">Mark from Calculation1 </t>
  </si>
  <si>
    <t>Fault tree analysis mark</t>
  </si>
  <si>
    <t>Taguchi Analysis mark</t>
  </si>
  <si>
    <t>Quality of the report. Layout, spelling and grammar, word count.</t>
  </si>
  <si>
    <t>Tegan Ingram</t>
  </si>
  <si>
    <t>A top notch report demonstrating an understanding of the process. Calculations shown. If there was an error, which there wasn't. I could trace it easily.</t>
  </si>
  <si>
    <t>An excellent report showing the derivation of the key control factors and the proof of midpoint accuracy. Suggestions for the elimination of noises were included in the description.</t>
  </si>
  <si>
    <t>A good mix of relevant references from the threat, solution and systems perspectives.</t>
  </si>
  <si>
    <t>A good report which I enjoyed reading. I liked the critique of the tools used may be we should include a discussion session after all the work has ben presented? I take your point on cost. Cost is a difficult thing to measure and compare. It may come into the Pugh matrix a little bit more as cost of components, development cost, trials cost cost of machinery to put it together. It's best to trat these as individual areas. find out where the obstacles are.</t>
  </si>
  <si>
    <t xml:space="preserve">Mark from Calculation 2 </t>
  </si>
  <si>
    <t>Looking at requirements from the customer, individual and team perspectives. Trade-offs and consensus.</t>
  </si>
  <si>
    <t>Which of the parts of the solution, both in design and manufacture are critical? Where do they impact on key customer requirements?</t>
  </si>
  <si>
    <t xml:space="preserve">Requirements well categorised and broken down into stakeholders demands. Watch the auxiliary verb (Shall, in most cases for a mandatory requirements, Must for law of the land stuff.) </t>
  </si>
  <si>
    <t>A good array of ideas developed in the function means analysis and concepts developed. It's a good idea to annotate the function means chart with selection criteria. Though these were explained in the report.</t>
  </si>
  <si>
    <t>QFD 2 is good but getting a little unwieldy. Have a look at breaking things down by functional hierarchy / architecture as we did with the shell your P diagrams you confuse control measures with control factors. You control dimensions and one of the measures of control would be drawings or models. Also remember side effects and the nuisance they can cause.</t>
  </si>
  <si>
    <t>The manufacturing route was good but the confusion with control factors and control measures remains. You won't be the first or the last. Cleaning appears as a control factor and a control measure. Think of your process with no checks. What are you controlling (Weights, particle sizes, dimensions, loads) then in QFD 4 put the measures in place. Al remember side effects, Fine powders cause dust, which presents a hazard which gives rise to cleaning as a control?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</si>
</sst>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b/>
      <sz val="10"/>
      <color theme="1"/>
      <name val="Arial"/>
      <family val="2"/>
    </font>
    <font>
      <sz val="10"/>
      <color theme="1"/>
      <name val="Arial"/>
      <family val="2"/>
    </font>
    <font>
      <sz val="11"/>
      <color theme="1"/>
      <name val="Arial"/>
      <family val="2"/>
    </font>
    <font>
      <sz val="12"/>
      <color rgb="FF283041"/>
      <name val="Arial"/>
      <family val="2"/>
    </font>
  </fonts>
  <fills count="2">
    <fill>
      <patternFill patternType="none"/>
    </fill>
    <fill>
      <patternFill patternType="gray125"/>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indexed="64"/>
      </bottom>
      <diagonal/>
    </border>
  </borders>
  <cellStyleXfs count="1">
    <xf numFmtId="0" fontId="0" fillId="0" borderId="0"/>
  </cellStyleXfs>
  <cellXfs count="70">
    <xf numFmtId="0" fontId="0" fillId="0" borderId="0" xfId="0"/>
    <xf numFmtId="0" fontId="2" fillId="0" borderId="1" xfId="0" applyFont="1" applyBorder="1" applyAlignment="1">
      <alignment vertical="center" wrapText="1"/>
    </xf>
    <xf numFmtId="0" fontId="0" fillId="0" borderId="8" xfId="0" applyBorder="1"/>
    <xf numFmtId="0" fontId="0" fillId="0" borderId="0" xfId="0" applyAlignment="1">
      <alignment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vertical="center"/>
    </xf>
    <xf numFmtId="0" fontId="3" fillId="0" borderId="0" xfId="0" applyFont="1"/>
    <xf numFmtId="0" fontId="2" fillId="0" borderId="14" xfId="0" applyFont="1" applyBorder="1" applyAlignment="1">
      <alignmen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wrapText="1"/>
    </xf>
    <xf numFmtId="0" fontId="0" fillId="0" borderId="20" xfId="0" applyBorder="1" applyAlignment="1">
      <alignment wrapText="1"/>
    </xf>
    <xf numFmtId="0" fontId="3" fillId="0" borderId="21" xfId="0" applyFont="1" applyBorder="1" applyAlignment="1">
      <alignment wrapText="1"/>
    </xf>
    <xf numFmtId="0" fontId="3" fillId="0" borderId="22" xfId="0" applyFont="1" applyBorder="1" applyAlignment="1">
      <alignment wrapText="1"/>
    </xf>
    <xf numFmtId="0" fontId="3" fillId="0" borderId="15" xfId="0" applyFont="1" applyBorder="1" applyAlignment="1">
      <alignment wrapText="1"/>
    </xf>
    <xf numFmtId="0" fontId="4" fillId="0" borderId="15" xfId="0" applyFont="1" applyBorder="1" applyAlignment="1">
      <alignment wrapText="1"/>
    </xf>
    <xf numFmtId="0" fontId="3" fillId="0" borderId="4" xfId="0" applyFont="1" applyBorder="1" applyAlignment="1">
      <alignment wrapText="1"/>
    </xf>
    <xf numFmtId="0" fontId="2" fillId="0" borderId="15" xfId="0" applyFont="1" applyBorder="1" applyAlignment="1">
      <alignment vertical="center" wrapText="1"/>
    </xf>
    <xf numFmtId="0" fontId="2" fillId="0" borderId="1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19" xfId="0" applyBorder="1" applyAlignment="1">
      <alignment horizontal="center" vertical="center"/>
    </xf>
    <xf numFmtId="0" fontId="0" fillId="0" borderId="24" xfId="0" applyBorder="1" applyAlignment="1">
      <alignment horizontal="center" vertical="center"/>
    </xf>
    <xf numFmtId="0" fontId="0" fillId="0" borderId="1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22" xfId="0" applyBorder="1" applyAlignment="1">
      <alignment horizontal="center" vertical="center"/>
    </xf>
    <xf numFmtId="0" fontId="0" fillId="0" borderId="29" xfId="0" applyBorder="1"/>
    <xf numFmtId="0" fontId="1" fillId="0" borderId="14" xfId="0" applyFont="1" applyBorder="1" applyAlignment="1">
      <alignment vertical="center" wrapText="1"/>
    </xf>
    <xf numFmtId="0" fontId="0" fillId="0" borderId="30" xfId="0" applyBorder="1" applyAlignment="1">
      <alignment vertical="center" wrapText="1"/>
    </xf>
    <xf numFmtId="0" fontId="0" fillId="0" borderId="30" xfId="0" applyBorder="1"/>
    <xf numFmtId="0" fontId="2" fillId="0" borderId="30" xfId="0" applyFont="1" applyBorder="1" applyAlignment="1">
      <alignment vertical="center" wrapText="1"/>
    </xf>
    <xf numFmtId="0" fontId="0" fillId="0" borderId="31" xfId="0" applyBorder="1" applyAlignment="1">
      <alignment vertical="center" wrapText="1"/>
    </xf>
    <xf numFmtId="0" fontId="2" fillId="0" borderId="29" xfId="0" applyFont="1" applyBorder="1" applyAlignment="1">
      <alignment vertical="center" wrapText="1"/>
    </xf>
    <xf numFmtId="0" fontId="2" fillId="0" borderId="26" xfId="0" applyFont="1" applyBorder="1" applyAlignment="1">
      <alignment vertical="center" wrapText="1"/>
    </xf>
    <xf numFmtId="0" fontId="0" fillId="0" borderId="28" xfId="0" applyBorder="1"/>
    <xf numFmtId="0" fontId="1" fillId="0" borderId="6" xfId="0" applyFont="1" applyBorder="1" applyAlignment="1">
      <alignment vertical="center" wrapText="1"/>
    </xf>
    <xf numFmtId="0" fontId="2" fillId="0" borderId="23" xfId="0" applyFont="1" applyBorder="1" applyAlignment="1">
      <alignment vertical="center" wrapText="1"/>
    </xf>
    <xf numFmtId="0" fontId="2" fillId="0" borderId="6" xfId="0" applyFont="1" applyBorder="1" applyAlignment="1">
      <alignment vertical="center" wrapText="1"/>
    </xf>
    <xf numFmtId="0" fontId="0" fillId="0" borderId="6" xfId="0" applyBorder="1"/>
    <xf numFmtId="0" fontId="2" fillId="0" borderId="19" xfId="0" applyFont="1" applyBorder="1" applyAlignment="1">
      <alignment vertical="center" wrapText="1"/>
    </xf>
    <xf numFmtId="0" fontId="2" fillId="0" borderId="22" xfId="0" applyFont="1" applyBorder="1" applyAlignment="1">
      <alignment vertical="center" wrapText="1"/>
    </xf>
    <xf numFmtId="0" fontId="2" fillId="0" borderId="24" xfId="0" applyFont="1" applyBorder="1" applyAlignment="1">
      <alignment vertical="center" wrapText="1"/>
    </xf>
    <xf numFmtId="0" fontId="0" fillId="0" borderId="15" xfId="0" applyBorder="1"/>
    <xf numFmtId="0" fontId="0" fillId="0" borderId="4" xfId="0" applyBorder="1"/>
    <xf numFmtId="0" fontId="1" fillId="0" borderId="15" xfId="0" applyFont="1" applyBorder="1" applyAlignment="1">
      <alignment vertical="center" wrapText="1"/>
    </xf>
    <xf numFmtId="0" fontId="5" fillId="0" borderId="0" xfId="0" applyFont="1" applyAlignment="1">
      <alignment wrapText="1"/>
    </xf>
    <xf numFmtId="0" fontId="0" fillId="0" borderId="21" xfId="0" applyBorder="1" applyAlignment="1">
      <alignment horizontal="center" vertical="center"/>
    </xf>
    <xf numFmtId="0" fontId="0" fillId="0" borderId="24" xfId="0"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2" xfId="0" applyFont="1" applyBorder="1" applyAlignment="1">
      <alignment horizontal="left" vertical="center" wrapText="1"/>
    </xf>
    <xf numFmtId="0" fontId="2" fillId="0" borderId="34" xfId="0" applyFont="1" applyBorder="1" applyAlignment="1">
      <alignment horizontal="left" vertical="center" wrapText="1"/>
    </xf>
    <xf numFmtId="0" fontId="2" fillId="0" borderId="13" xfId="0" applyFont="1" applyBorder="1" applyAlignment="1">
      <alignment horizontal="left" vertical="center" wrapText="1"/>
    </xf>
    <xf numFmtId="0" fontId="2" fillId="0" borderId="33" xfId="0" applyFont="1" applyBorder="1" applyAlignment="1">
      <alignment horizontal="left" vertical="center" wrapText="1"/>
    </xf>
    <xf numFmtId="0" fontId="0" fillId="0" borderId="28" xfId="0" applyBorder="1" applyAlignment="1">
      <alignment horizontal="center" vertical="center"/>
    </xf>
    <xf numFmtId="0" fontId="0" fillId="0" borderId="0" xfId="0" applyAlignment="1">
      <alignment horizontal="center" vertical="center"/>
    </xf>
    <xf numFmtId="0" fontId="0" fillId="0" borderId="26" xfId="0" applyBorder="1" applyAlignment="1">
      <alignment horizontal="center" vertical="center"/>
    </xf>
    <xf numFmtId="0" fontId="0" fillId="0" borderId="25" xfId="0" applyBorder="1" applyAlignment="1">
      <alignment horizontal="center" vertical="center"/>
    </xf>
    <xf numFmtId="0" fontId="0" fillId="0" borderId="8" xfId="0" applyBorder="1" applyAlignment="1">
      <alignment horizontal="center" vertical="center"/>
    </xf>
    <xf numFmtId="0" fontId="0" fillId="0" borderId="4" xfId="0" applyBorder="1" applyAlignment="1">
      <alignment horizontal="center" vertical="center"/>
    </xf>
    <xf numFmtId="0" fontId="3" fillId="0" borderId="8" xfId="0" applyFont="1" applyBorder="1" applyAlignment="1">
      <alignment horizontal="left" vertical="top" wrapText="1"/>
    </xf>
    <xf numFmtId="0" fontId="3" fillId="0" borderId="21" xfId="0" applyFont="1" applyBorder="1" applyAlignment="1">
      <alignment horizontal="left" vertical="top" wrapText="1"/>
    </xf>
    <xf numFmtId="0" fontId="3" fillId="0" borderId="4"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G18"/>
  <sheetViews>
    <sheetView tabSelected="1" topLeftCell="B1" zoomScale="96" zoomScaleNormal="96" workbookViewId="0">
      <selection activeCell="B2" sqref="B2"/>
    </sheetView>
  </sheetViews>
  <sheetFormatPr defaultRowHeight="14.25" x14ac:dyDescent="0.45"/>
  <cols>
    <col min="1" max="1" width="39" customWidth="1"/>
    <col min="2" max="3" width="36.3984375" customWidth="1"/>
    <col min="4" max="4" width="46.19921875" style="3" customWidth="1"/>
    <col min="5" max="5" width="9.06640625" style="8"/>
    <col min="6" max="6" width="13.1328125" style="8" customWidth="1"/>
    <col min="7" max="7" width="9.06640625" style="8"/>
  </cols>
  <sheetData>
    <row r="1" spans="1:7" ht="14.65" thickBot="1" x14ac:dyDescent="0.5">
      <c r="A1" s="1" t="s">
        <v>5</v>
      </c>
      <c r="B1" s="54" t="s">
        <v>6</v>
      </c>
      <c r="C1" s="55"/>
      <c r="D1" s="55"/>
      <c r="E1" s="55"/>
      <c r="F1" s="55"/>
      <c r="G1" s="56"/>
    </row>
    <row r="2" spans="1:7" x14ac:dyDescent="0.45">
      <c r="A2" s="10" t="s">
        <v>9</v>
      </c>
      <c r="B2" s="45" t="s">
        <v>28</v>
      </c>
      <c r="C2" s="39"/>
      <c r="D2" s="13"/>
      <c r="E2" s="11"/>
      <c r="F2" s="4"/>
      <c r="G2" s="5"/>
    </row>
    <row r="3" spans="1:7" ht="14.65" thickBot="1" x14ac:dyDescent="0.5">
      <c r="A3" s="9" t="s">
        <v>28</v>
      </c>
      <c r="B3" s="2"/>
      <c r="C3" s="40"/>
      <c r="D3" s="14"/>
      <c r="E3" s="12"/>
      <c r="F3" s="6"/>
      <c r="G3" s="7"/>
    </row>
    <row r="4" spans="1:7" ht="19.149999999999999" customHeight="1" thickBot="1" x14ac:dyDescent="0.5">
      <c r="A4" s="32"/>
      <c r="B4" s="50"/>
      <c r="C4" s="41"/>
      <c r="D4" s="20" t="s">
        <v>7</v>
      </c>
      <c r="E4" s="21" t="s">
        <v>11</v>
      </c>
      <c r="F4" s="22" t="s">
        <v>10</v>
      </c>
      <c r="G4" s="23" t="s">
        <v>8</v>
      </c>
    </row>
    <row r="5" spans="1:7" ht="26.25" x14ac:dyDescent="0.45">
      <c r="A5" s="33" t="s">
        <v>4</v>
      </c>
      <c r="B5" s="49"/>
      <c r="C5" s="42" t="s">
        <v>20</v>
      </c>
      <c r="D5" s="19" t="s">
        <v>31</v>
      </c>
      <c r="E5" s="24">
        <v>5</v>
      </c>
      <c r="F5" s="27">
        <v>5</v>
      </c>
      <c r="G5" s="24">
        <v>5</v>
      </c>
    </row>
    <row r="6" spans="1:7" ht="52.5" x14ac:dyDescent="0.45">
      <c r="A6" s="10" t="s">
        <v>0</v>
      </c>
      <c r="B6" s="46" t="s">
        <v>19</v>
      </c>
      <c r="C6" s="42" t="s">
        <v>34</v>
      </c>
      <c r="D6" s="15" t="s">
        <v>36</v>
      </c>
      <c r="E6" s="52">
        <v>50</v>
      </c>
      <c r="F6" s="27">
        <v>10</v>
      </c>
      <c r="G6" s="30">
        <v>8</v>
      </c>
    </row>
    <row r="7" spans="1:7" ht="51.75" x14ac:dyDescent="0.45">
      <c r="A7" s="34"/>
      <c r="B7" s="46" t="s">
        <v>12</v>
      </c>
      <c r="C7" s="42" t="s">
        <v>22</v>
      </c>
      <c r="D7" s="16" t="s">
        <v>37</v>
      </c>
      <c r="E7" s="52"/>
      <c r="F7" s="28">
        <v>15</v>
      </c>
      <c r="G7" s="31">
        <v>12</v>
      </c>
    </row>
    <row r="8" spans="1:7" ht="14.25" customHeight="1" x14ac:dyDescent="0.45">
      <c r="A8" s="35"/>
      <c r="B8" s="46" t="s">
        <v>13</v>
      </c>
      <c r="C8" s="57" t="s">
        <v>35</v>
      </c>
      <c r="D8" s="67" t="s">
        <v>38</v>
      </c>
      <c r="E8" s="52"/>
      <c r="F8" s="61">
        <v>15</v>
      </c>
      <c r="G8" s="65">
        <v>8</v>
      </c>
    </row>
    <row r="9" spans="1:7" x14ac:dyDescent="0.45">
      <c r="A9" s="36" t="s">
        <v>3</v>
      </c>
      <c r="B9" s="46" t="s">
        <v>14</v>
      </c>
      <c r="C9" s="59"/>
      <c r="D9" s="68"/>
      <c r="E9" s="52"/>
      <c r="F9" s="62"/>
      <c r="G9" s="52"/>
    </row>
    <row r="10" spans="1:7" ht="22.5" customHeight="1" x14ac:dyDescent="0.45">
      <c r="A10" s="35"/>
      <c r="B10" s="46" t="s">
        <v>15</v>
      </c>
      <c r="C10" s="59"/>
      <c r="D10" s="68"/>
      <c r="E10" s="52"/>
      <c r="F10" s="62"/>
      <c r="G10" s="52"/>
    </row>
    <row r="11" spans="1:7" ht="39" customHeight="1" x14ac:dyDescent="0.45">
      <c r="A11" s="34"/>
      <c r="B11" s="46" t="s">
        <v>16</v>
      </c>
      <c r="C11" s="60"/>
      <c r="D11" s="69"/>
      <c r="E11" s="52"/>
      <c r="F11" s="63"/>
      <c r="G11" s="66"/>
    </row>
    <row r="12" spans="1:7" ht="14.25" customHeight="1" x14ac:dyDescent="0.45">
      <c r="A12" s="36" t="s">
        <v>1</v>
      </c>
      <c r="B12" s="46" t="s">
        <v>17</v>
      </c>
      <c r="C12" s="57" t="s">
        <v>21</v>
      </c>
      <c r="D12" s="67" t="s">
        <v>39</v>
      </c>
      <c r="E12" s="52"/>
      <c r="F12" s="61">
        <v>10</v>
      </c>
      <c r="G12" s="65">
        <v>6</v>
      </c>
    </row>
    <row r="13" spans="1:7" ht="100.15" customHeight="1" thickBot="1" x14ac:dyDescent="0.5">
      <c r="A13" s="37"/>
      <c r="B13" s="46" t="s">
        <v>18</v>
      </c>
      <c r="C13" s="58"/>
      <c r="D13" s="68"/>
      <c r="E13" s="53"/>
      <c r="F13" s="64"/>
      <c r="G13" s="53"/>
    </row>
    <row r="14" spans="1:7" ht="115.9" thickBot="1" x14ac:dyDescent="0.5">
      <c r="A14" s="38" t="s">
        <v>2</v>
      </c>
      <c r="B14" s="47"/>
      <c r="C14" s="43" t="s">
        <v>27</v>
      </c>
      <c r="D14" s="17" t="s">
        <v>32</v>
      </c>
      <c r="E14" s="26">
        <v>5</v>
      </c>
      <c r="F14" s="29">
        <v>5</v>
      </c>
      <c r="G14" s="26">
        <v>4</v>
      </c>
    </row>
    <row r="15" spans="1:7" ht="14.65" thickBot="1" x14ac:dyDescent="0.5">
      <c r="A15" s="38"/>
      <c r="B15" s="20"/>
      <c r="C15" s="43"/>
      <c r="D15" s="17"/>
      <c r="E15" s="26">
        <f>SUM(E5:E14)</f>
        <v>60</v>
      </c>
      <c r="F15" s="29">
        <f>SUM(F5:F14)</f>
        <v>60</v>
      </c>
      <c r="G15" s="26">
        <f>SUM(G5:G14)</f>
        <v>43</v>
      </c>
    </row>
    <row r="16" spans="1:7" ht="39.4" thickBot="1" x14ac:dyDescent="0.5">
      <c r="A16" s="48"/>
      <c r="B16" s="38" t="s">
        <v>24</v>
      </c>
      <c r="C16" s="20" t="s">
        <v>25</v>
      </c>
      <c r="D16" s="17" t="s">
        <v>29</v>
      </c>
      <c r="E16" s="26">
        <v>20</v>
      </c>
      <c r="F16" s="29">
        <v>20</v>
      </c>
      <c r="G16" s="26">
        <v>20</v>
      </c>
    </row>
    <row r="17" spans="1:7" ht="75.75" thickBot="1" x14ac:dyDescent="0.5">
      <c r="A17" s="48"/>
      <c r="B17" s="38" t="s">
        <v>33</v>
      </c>
      <c r="C17" s="20" t="s">
        <v>26</v>
      </c>
      <c r="D17" s="51" t="s">
        <v>30</v>
      </c>
      <c r="E17" s="26">
        <v>20</v>
      </c>
      <c r="F17" s="29">
        <v>20</v>
      </c>
      <c r="G17" s="26">
        <v>20</v>
      </c>
    </row>
    <row r="18" spans="1:7" ht="14.65" thickBot="1" x14ac:dyDescent="0.5">
      <c r="A18" s="32"/>
      <c r="B18" s="48"/>
      <c r="C18" s="44"/>
      <c r="D18" s="18" t="s">
        <v>23</v>
      </c>
      <c r="E18" s="25">
        <f>SUM(E15:E17)</f>
        <v>100</v>
      </c>
      <c r="F18" s="25">
        <f>SUM(F15:F17)</f>
        <v>100</v>
      </c>
      <c r="G18" s="25">
        <f>SUM(G15:G17)</f>
        <v>83</v>
      </c>
    </row>
  </sheetData>
  <mergeCells count="10">
    <mergeCell ref="E6:E13"/>
    <mergeCell ref="B1:G1"/>
    <mergeCell ref="C12:C13"/>
    <mergeCell ref="C8:C11"/>
    <mergeCell ref="F8:F11"/>
    <mergeCell ref="F12:F13"/>
    <mergeCell ref="G8:G11"/>
    <mergeCell ref="G12:G13"/>
    <mergeCell ref="D8:D11"/>
    <mergeCell ref="D12:D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2026-05-18T08:10:55Z</dcterms:modified>
</cp:coreProperties>
</file>