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moses\Downloads\"/>
    </mc:Choice>
  </mc:AlternateContent>
  <xr:revisionPtr revIDLastSave="0" documentId="13_ncr:1_{999087CF-854D-48B0-A8C1-83FE4B8FB5AC}" xr6:coauthVersionLast="47" xr6:coauthVersionMax="47" xr10:uidLastSave="{00000000-0000-0000-0000-000000000000}"/>
  <bookViews>
    <workbookView xWindow="-120" yWindow="-120" windowWidth="29040" windowHeight="15840" tabRatio="848"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4" i="26" l="1"/>
  <c r="E4" i="31"/>
  <c r="P22" i="28"/>
  <c r="Q38" i="7"/>
  <c r="E9" i="31" s="1" a="1"/>
  <c r="E9" i="31" s="1"/>
  <c r="E6" i="31"/>
  <c r="F10" i="31"/>
  <c r="G49" i="25"/>
  <c r="E3" i="31" s="1"/>
  <c r="E5" i="31"/>
  <c r="P38" i="20"/>
  <c r="P24" i="29"/>
  <c r="E8" i="31" s="1"/>
  <c r="E7" i="31" l="1"/>
  <c r="E10" i="31" s="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<sst xmlns="http://schemas.openxmlformats.org/spreadsheetml/2006/main" count="306" uniqueCount="193">
  <si>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</si>
  <si>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</si>
  <si>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</si>
  <si>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</si>
  <si>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</si>
  <si>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</si>
  <si>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</si>
  <si>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</si>
  <si>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</si>
  <si>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</si>
  <si>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</si>
  <si>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</si>
  <si>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</si>
  <si>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</si>
  <si>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</si>
  <si>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</si>
  <si>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</si>
  <si>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</si>
  <si>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</si>
  <si>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</si>
  <si>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</si>
  <si>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</si>
  <si>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</si>
  <si>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</si>
  <si>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</si>
  <si>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</si>
  <si>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</si>
  <si>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</si>
  <si>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</si>
  <si>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</si>
  <si>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</si>
  <si>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</si>
  <si>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</si>
  <si>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</si>
  <si>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</si>
  <si>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</si>
  <si>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</si>
  <si>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</si>
  <si>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</si>
  <si>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</si>
  <si>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</si>
  <si>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</si>
  <si>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</si>
  <si>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</si>
  <si>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</si>
  <si>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</si>
  <si>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</si>
  <si>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</si>
  <si>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</si>
  <si>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</si>
  <si>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</si>
  <si>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</si>
  <si>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</si>
  <si>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</si>
  <si>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</si>
  <si>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</si>
  <si>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</si>
  <si>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</si>
  <si>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</si>
  <si>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</si>
  <si>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</si>
  <si>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</si>
  <si>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</si>
  <si>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</si>
  <si>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</si>
  <si>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</si>
  <si>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</si>
  <si>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</si>
  <si>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</si>
  <si>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</si>
  <si>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</si>
  <si>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</si>
  <si>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</si>
  <si>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</si>
  <si>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</si>
  <si>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</si>
  <si>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</si>
  <si>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</si>
  <si>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</si>
  <si>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</si>
  <si>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</si>
  <si>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</si>
  <si>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</si>
  <si>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</si>
  <si>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</si>
  <si>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</si>
  <si>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</si>
  <si>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</si>
  <si>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</si>
  <si>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</si>
  <si>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</si>
  <si>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</si>
  <si>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</si>
  <si>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</si>
  <si>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</si>
  <si>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</si>
  <si>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</si>
  <si>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</si>
  <si>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</si>
  <si>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</si>
  <si>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</si>
  <si>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</si>
  <si>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</si>
  <si>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</si>
  <si>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</si>
  <si>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</si>
  <si>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</si>
  <si>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out of 4</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</si>
  <si>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</si>
  <si>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</si>
  <si>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</si>
  <si>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</si>
  <si>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</si>
  <si>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</si>
  <si>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</si>
  <si>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</si>
  <si>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</si>
  <si>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</si>
  <si>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</si>
  <si>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</si>
  <si>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</si>
  <si>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</si>
  <si>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</si>
  <si>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</si>
  <si>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</si>
  <si>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</si>
  <si>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</si>
  <si>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</si>
  <si>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</si>
  <si>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Moses Adair</t>
  </si>
  <si>
    <t>Moses William Adair</t>
  </si>
  <si>
    <t>11/11/2024, 18/11,2024, 25/11/2024, 02/12/2024, 09/12/2024</t>
  </si>
  <si>
    <t>IQ021A</t>
  </si>
  <si>
    <t>Mr Adrian Dix &amp; Mr David Cooper</t>
  </si>
  <si>
    <t>Signed off by Adrian Dix</t>
  </si>
  <si>
    <t xml:space="preserve">Protective eyewear/ glasses, steel toed boots, over coat, barrier cream for the hands. </t>
  </si>
  <si>
    <t>114.91mm</t>
  </si>
  <si>
    <t>50.00mm</t>
  </si>
  <si>
    <t>30.00mm</t>
  </si>
  <si>
    <t>0.05mm</t>
  </si>
  <si>
    <t>105.00mm</t>
  </si>
  <si>
    <t>36.00mm</t>
  </si>
  <si>
    <t xml:space="preserve">To ensure piece quality, it is important to use sharp tooling, have smooth feeding of materials, accurate calibrating, precise datum setting and measuring. </t>
  </si>
  <si>
    <t>What is meant by Advanced Manufacturing</t>
  </si>
  <si>
    <t>During the first week, you will measure the steering points. Record these measurements here.</t>
  </si>
  <si>
    <t>x value</t>
  </si>
  <si>
    <t>Adrain Dix</t>
  </si>
  <si>
    <t>Barry</t>
  </si>
  <si>
    <t>David Cooper</t>
  </si>
  <si>
    <t>Health and Safety at Work Act (1974)</t>
  </si>
  <si>
    <t xml:space="preserve">The following considerations for Engine Strip Workshop: appropriate manual handling techniques for lifting, moving and rotating of engine or large componants, proper PPE to ensure proper protection from debris, harmful substances and potential injury, effective commuication between workers. Additionally, proper upkeep of work spaces to reduce slipping and tripping hazards, and ensuring workers are informed regarding any relevenat emergency procedures, in case of an accident/ emergency. </t>
  </si>
  <si>
    <t xml:space="preserve">Equipment used for both workshops include: surface table, emory cloth, digital height gauge, scribe, centre punch, ball peen hammer, assortment of files, drill bits and pillar drill, lathe, mill, end mill, chamfer tool, assortment of sockets and spanners, rubber mallet, breaker bars, vernier callipers and various other measuring equipment. </t>
  </si>
  <si>
    <t xml:space="preserve">Protocols to follow before the sessions: there are various activities that need to be carried out before any engineering/ practical session can begin. This includes simple activities such as doning appropriate PPE (glasses, gloves, boots and overall/ over coat), and inspecting the toos and equipment that will be used in the session, to identify any potential defects and to ensure that safety garduds are fitted in a correct manner. Briefing the team on the tasks at hand and the operations that shall be undertaken, including adressing any additional training needed to perform the tasks is important. Running sufficient risk assessments are vital also to identify hazards, evaulte persons at risk and to input sufficient controls to eliminate those potential risks. Additionally, checking that ventialition is operating correctly, and that work areas are organised and pose no risk to tripping and falling. Finally, locating appropriate emergency equipment (fire exhinguisher, emergency stops and first aid kits) are operational and that the location of these are known. Acknowledging who is present and accountable for operating the equipment. </t>
  </si>
  <si>
    <t>Observations made during the sessions were that the workspace environement and machinery equipment was paramount, and that the group was adherent to these requirements. We ensured that we wore suitable PPE for the session, and we all received training for the machinery and various tools necessary to complete the sessions. I am happy with my adherece to the necessary health and safety legislations and guidelines and I do not believe that there are any procedures that I negated.</t>
  </si>
  <si>
    <t>The following considerations for Machine Workshop: PPE to ensure adequate protection, machine guarding (also ensuring that they were operatonal and safe), proper training for use of machinery and equipment, emergency procedures in case of an accident, organisation and maintenance of work space to reduce slipping hazards and accidents, effective communication between workers.</t>
  </si>
  <si>
    <t xml:space="preserve">Inhaling dust and microfibres released by grinding/ cutting composite materials. Skin irriation/ exposure to harmful materials via direct contact to raw fibres and resins that can cause rashes and chemcial burns. Fire hazards due to flammable properties of some composite materials. </t>
  </si>
  <si>
    <t xml:space="preserve">Continuous professional development encompasses continual learning and development of new skills, learning of new knowledge relevant to a certain career, and developing a personal portfolio designed to support and further professional abilities/ opportunities. CPD can be furthered by attending workshops and training days, completing extra qualifications via university or employer, and invoking appropriate self - reflection which aims to support learning from past experiences and mistakes. While this is releeant to most careers and vocations, the engineering community is particularly fast paced, with new advancements in technology and software being continously developed. Henceforth, maintaining appropriate professional development, ensures that engineers are aware of these new advancements, and can apply them to their vocations. Additionally, it helps to improve innovation skills and development tactics, fueling advanced problem solving capabilities, further supporting the creation of solutions to complex issues. </t>
  </si>
  <si>
    <t>How are components made? What are the steps required?</t>
  </si>
  <si>
    <t xml:space="preserve">The reinforcement that provides strength and stiffness (fiberglass, carbon fibre) and the matrix which binds the fibres together (thermosetting resin, epoxy, thermoplastics). </t>
  </si>
  <si>
    <t xml:space="preserve">To create suitable componants the reinforecment materials and matrix materials must first be sourced/ created. Fibreglass is created by melting glass and extruding it through fine holes to form filaments. It can then be woven into whole fabrics or mats, or cut into short strands. Thermosetting resisn. e.g. epoxy, is a commonly used matrix and is formed by combining base chemicals and curing agents (hardener). Once these have been seperately created, composites can be formed by combining the two materials. There are many ways of forming composities depending on the application. Hand lay - up: sheets of fibreglass are laid in a mold and resin is manually applied; layers are built up and then cured. Vaccum bagging: similar to hand lay up, however the part is sealed in a vaccum bag; pressure removes air bubbles and compacts the layers. Resin transfer molding: dry fibres are placed in a closed mold and resin is injected under high pressure. </t>
  </si>
  <si>
    <t xml:space="preserve">When making molds add chamfers, reliefs and spots for prying as well as release agents on any surafces that come in contact with the composite, to reduce sticking. </t>
  </si>
  <si>
    <t>Are there any health &amp; safety risks with using composites?</t>
  </si>
  <si>
    <t xml:space="preserve">Advanced manufacturing is the process of using new, innovative technologies and engineering techniques that produced enhanced manufacturing processes, by capturing prime efficiency, optimun productivity and high - quality, for example, CNC. </t>
  </si>
  <si>
    <t xml:space="preserve">UWTSD have CNC (computer numerical control) machines, including a CNC milling machine, additive manufacturing (3D printing), SLA and FDM printers, waterjet machines and plasma cutting machines. CNC milling machines work via accurately cutting solid materials using rotating tools, used for high precision manufacturing. SLA 3D printing use a laser to cure liquid resins layer by layer and FDM 3D printing melts and extruted plastic filaments to form layers. Water jet machines use high pressure water streams to precisley cut a variety of materials whilst minimising heat transfer to part. Finally, plasma cutting however, uses a high velocity plasma to cut electrically conductve materials. </t>
  </si>
  <si>
    <t xml:space="preserve">CNC machines are programmed using G - code which tells the machine how to move, where, how fast and which tool to use. </t>
  </si>
  <si>
    <t xml:space="preserve">FDM printers regularly use PLA, ABS, PETG, TPU, nylon and carbon fibre. SLA printers use a combination of photopolymer resisns with varying levels of strength, flexibility and durability. </t>
  </si>
  <si>
    <t>To achieve this, the following steps will be required: design the componant using a CAD software, prepare the model by importing to a slicing software, set up the relevant printer and load the materials. Finally, start the print and following this, ensure post - processing is completed (removing supports, sanding/ smoothing, rinsing in IPA, UV cure the part). To complete, test or assemble the 3D printed parts.</t>
  </si>
  <si>
    <t>Attached below is a link to the WorldskillsUK CAD competition. I have previously attending this competition twice during my time at college, and was able to reach a comendable stage. The national qualifiers take place in June, and tere are various stages following this, for a select amount of competitors. https://www.worldskillsuk.org/competitions/mechanical-engineering-cad/</t>
  </si>
  <si>
    <t xml:space="preserve">While I have been unable to attend this competitions since starting university, I am able to remember the valuable input and influence I gained from this competition last year. Following the competition, I was keen to improve my CAD skills and professional development in this area. It has greatly aided my CAD abilities, and I am now able to design more complex and innovative deisngs, using techniques and suggestions I gained from the competition judges. I aim to attend a competition similar to this in the future, and hope to continue supporting the growth of both my personal and professional engineering development. </t>
  </si>
  <si>
    <t xml:space="preserve">During the session I used a variety of hand tools including, hand files, centre punch, hacksaw, ball peen hammer. Utilising the full cutting area of the hand files and hacksaw, and when centre punching only striking the punch once, to avoid imprecise marking of work piece. </t>
  </si>
  <si>
    <t xml:space="preserve">What components during the rebuild process have to be torqued, what is the torque setting and where would you find it? </t>
  </si>
  <si>
    <t>Using the equation provided in class, write a formula in the box below that references the relevant boxes above to calculate the Engine cc</t>
  </si>
  <si>
    <t>0.7854 x bore (cm) x bore (cm) x stroke (cm) x number of cylinders = 0.7854 x 7.6 x 7.6 x 7.76 x 4 = 1408.12 cc</t>
  </si>
  <si>
    <t xml:space="preserve">Locations of wear include piston crowns and skirts, main crank shaft journals, big end journals, thrust washers for crank, cylinder bore, big end bearings, cam shaft lobes and cam shaft bearings, piston rings. Evidence of excessive  wear on any of these componants can be the result of insufficient oiling, lubrication (poor oil quality/ old oil) or insufficient oil pressure, as well as excessive periods at high RPM and/ or the engine running too hot (over heating causing discolouration/ blueing).  Asymmetric wear can result from misalignment due to poor machining of sliding surfaces, surface finishes, poor assembly or defective parts. </t>
  </si>
  <si>
    <t>Engine 2</t>
  </si>
  <si>
    <t xml:space="preserve">K = T/θ  T = Torque  θ = Twist angle </t>
  </si>
  <si>
    <t>3531.6 Nm/ Deg</t>
  </si>
  <si>
    <t>K = 353.16/ 0.1  K = 3531.6</t>
  </si>
  <si>
    <t>9.5 in/ s</t>
  </si>
  <si>
    <t>350 lbs</t>
  </si>
  <si>
    <t>2 in/ s</t>
  </si>
  <si>
    <t>75 lbs</t>
  </si>
  <si>
    <t>25 lbs</t>
  </si>
  <si>
    <t>90 lbs</t>
  </si>
  <si>
    <t>6420.61 Ns/ m</t>
  </si>
  <si>
    <t>Gradient 1</t>
  </si>
  <si>
    <t>Gradient 2</t>
  </si>
  <si>
    <t>Gradient 3</t>
  </si>
  <si>
    <t>Gradient 4</t>
  </si>
  <si>
    <t>6568.5 Ns/ m</t>
  </si>
  <si>
    <t>2189.4 Ns/ m</t>
  </si>
  <si>
    <t>1517.85 Ns/ m</t>
  </si>
  <si>
    <t xml:space="preserve">Oil pump to cylinder block - 9Nm. Sump bolts - 20Nm. Sump drain bolt - 37Nm. Fly wheel - 30 Nm + 80 degrees. Clutch on fly wheel - 29Nm. Crank shaft pylee dampor - 40Nm + 90 degrees. Cam shaft sprocket gear - 60Nm. Cam shaft carrier cap - 1) 60Nm 2)15Nm. Cam shaft rocker cover - 9Nm. Inlet manifold to cylinder head - 18Nm. Exhaust manifold to cylinder head - 53Nm. Spark plug - 15Nm. Oxygen censor - 42Nm. Knock censor - 20Nm. Cylinder head (following torquing sequence) - 1) Tighten: 15Nm 2)Tighten: 30Nm 3)Tighten 90 degree. The technical data sheet (2005) provides all necessary information on torque settings for these engine componants.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</si>
</sst>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medium">
        <color rgb="FF000000"/>
      </right>
      <top style="thin">
        <color indexed="64"/>
      </top>
      <bottom style="medium">
        <color indexed="64"/>
      </bottom>
      <diagonal/>
    </border>
    <border>
      <left style="medium">
        <color indexed="64"/>
      </left>
      <right/>
      <top style="medium">
        <color indexed="64"/>
      </top>
      <bottom style="thin">
        <color indexed="64"/>
      </bottom>
      <diagonal/>
    </border>
    <border>
      <left/>
      <right style="medium">
        <color rgb="FF000000"/>
      </right>
      <top style="medium">
        <color indexed="64"/>
      </top>
      <bottom style="thin">
        <color indexed="64"/>
      </bottom>
      <diagonal/>
    </border>
    <border>
      <left style="thin">
        <color indexed="64"/>
      </left>
      <right style="medium">
        <color rgb="FF000000"/>
      </right>
      <top/>
      <bottom style="medium">
        <color indexed="64"/>
      </bottom>
      <diagonal/>
    </border>
  </borders>
  <cellStyleXfs count="1">
    <xf numFmtId="0" fontId="0" fillId="0" borderId="0"/>
  </cellStyleXfs>
  <cellXfs count="51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7" borderId="43" xfId="0" applyFill="1" applyBorder="1" applyAlignment="1">
      <alignment horizontal="center" wrapText="1"/>
    </xf>
    <xf numFmtId="0" fontId="0" fillId="7" borderId="25" xfId="0" applyFill="1"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28" xfId="0" applyFill="1" applyBorder="1" applyAlignment="1">
      <alignment horizontal="center" vertical="center"/>
    </xf>
    <xf numFmtId="0" fontId="7" fillId="0" borderId="25" xfId="0" applyFont="1" applyBorder="1" applyAlignment="1">
      <alignment horizontal="center"/>
    </xf>
    <xf numFmtId="0" fontId="7" fillId="0" borderId="0" xfId="0" applyFont="1" applyAlignment="1">
      <alignment horizontal="center"/>
    </xf>
    <xf numFmtId="0" fontId="7" fillId="0" borderId="75" xfId="0" applyFont="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7" borderId="44"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3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9"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7" fillId="0" borderId="59" xfId="0" applyFont="1" applyBorder="1" applyAlignment="1">
      <alignment horizontal="center" vertical="top"/>
    </xf>
    <xf numFmtId="0" fontId="7" fillId="0" borderId="50" xfId="0" applyFont="1" applyBorder="1" applyAlignment="1">
      <alignment horizontal="center" vertical="top"/>
    </xf>
    <xf numFmtId="0" fontId="7" fillId="0" borderId="50" xfId="0" applyFont="1" applyBorder="1" applyAlignment="1">
      <alignment horizontal="center"/>
    </xf>
    <xf numFmtId="0" fontId="7"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7" fillId="0" borderId="60" xfId="0" applyFont="1" applyBorder="1" applyAlignment="1">
      <alignment horizontal="center"/>
    </xf>
    <xf numFmtId="0" fontId="7" fillId="0" borderId="52" xfId="0" applyFont="1" applyBorder="1" applyAlignment="1">
      <alignment horizontal="center"/>
    </xf>
    <xf numFmtId="0" fontId="7" fillId="0" borderId="67" xfId="0" applyFont="1" applyBorder="1" applyAlignment="1">
      <alignment horizontal="center"/>
    </xf>
    <xf numFmtId="0" fontId="7" fillId="0" borderId="61" xfId="0" applyFont="1" applyBorder="1" applyAlignment="1">
      <alignment horizontal="center"/>
    </xf>
    <xf numFmtId="0" fontId="7" fillId="0" borderId="25" xfId="0" applyFont="1" applyBorder="1" applyAlignment="1">
      <alignment horizontal="center"/>
    </xf>
    <xf numFmtId="0" fontId="7"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7" fillId="0" borderId="62" xfId="0" applyFont="1" applyBorder="1" applyAlignment="1">
      <alignment horizontal="center"/>
    </xf>
    <xf numFmtId="0" fontId="7"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7"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7" fillId="0" borderId="63" xfId="0" applyFont="1" applyBorder="1" applyAlignment="1">
      <alignment horizontal="center"/>
    </xf>
    <xf numFmtId="0" fontId="7" fillId="0" borderId="43" xfId="0" applyFont="1" applyBorder="1" applyAlignment="1">
      <alignment horizontal="center"/>
    </xf>
    <xf numFmtId="0" fontId="7" fillId="0" borderId="69" xfId="0" applyFont="1" applyBorder="1" applyAlignment="1">
      <alignment horizontal="center"/>
    </xf>
    <xf numFmtId="0" fontId="7" fillId="0" borderId="53" xfId="0" applyFont="1" applyBorder="1" applyAlignment="1">
      <alignment horizontal="center"/>
    </xf>
    <xf numFmtId="0" fontId="7" fillId="0" borderId="70" xfId="0" applyFont="1" applyBorder="1" applyAlignment="1">
      <alignment horizontal="center"/>
    </xf>
    <xf numFmtId="0" fontId="7"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7"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7" fillId="0" borderId="16" xfId="0" applyFont="1" applyBorder="1" applyAlignment="1">
      <alignment horizontal="center" vertical="center" wrapText="1"/>
    </xf>
    <xf numFmtId="0" fontId="7" fillId="0" borderId="0" xfId="0" applyFont="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7" fillId="0" borderId="72" xfId="0" applyFont="1" applyBorder="1" applyAlignment="1">
      <alignment horizontal="center" wrapText="1"/>
    </xf>
    <xf numFmtId="0" fontId="7" fillId="0" borderId="29" xfId="0" applyFont="1" applyBorder="1" applyAlignment="1">
      <alignment horizontal="center" wrapText="1"/>
    </xf>
    <xf numFmtId="0" fontId="7" fillId="0" borderId="30" xfId="0" applyFont="1" applyBorder="1" applyAlignment="1">
      <alignment horizontal="center" wrapText="1"/>
    </xf>
    <xf numFmtId="0" fontId="7" fillId="0" borderId="62" xfId="0" applyFont="1" applyBorder="1" applyAlignment="1">
      <alignment horizontal="center" wrapText="1"/>
    </xf>
    <xf numFmtId="0" fontId="7" fillId="0" borderId="37" xfId="0" applyFont="1" applyBorder="1" applyAlignment="1">
      <alignment horizontal="center" wrapText="1"/>
    </xf>
    <xf numFmtId="0" fontId="7" fillId="0" borderId="38" xfId="0" applyFont="1"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7" fillId="0" borderId="72"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7" fillId="0" borderId="61"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0" fillId="0" borderId="63" xfId="0"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0" fontId="0" fillId="0" borderId="72" xfId="0" applyBorder="1" applyAlignment="1">
      <alignment horizontal="center" wrapText="1"/>
    </xf>
    <xf numFmtId="0" fontId="0" fillId="0" borderId="73" xfId="0" applyBorder="1" applyAlignment="1">
      <alignment horizontal="center" wrapText="1"/>
    </xf>
    <xf numFmtId="0" fontId="11" fillId="0" borderId="72" xfId="0" applyFont="1" applyBorder="1" applyAlignment="1">
      <alignment horizontal="center" wrapText="1"/>
    </xf>
    <xf numFmtId="0" fontId="11" fillId="0" borderId="29" xfId="0" applyFont="1" applyBorder="1" applyAlignment="1">
      <alignment horizontal="center" wrapText="1"/>
    </xf>
    <xf numFmtId="0" fontId="11" fillId="0" borderId="73" xfId="0" applyFont="1" applyBorder="1" applyAlignment="1">
      <alignment horizont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7" fillId="0" borderId="73" xfId="0" applyFont="1" applyBorder="1" applyAlignment="1">
      <alignment horizontal="center" wrapText="1"/>
    </xf>
    <xf numFmtId="0" fontId="7" fillId="0" borderId="47" xfId="0" applyFont="1" applyBorder="1" applyAlignment="1">
      <alignment horizont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2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86" xfId="0" applyFont="1"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7" borderId="79" xfId="0" applyFill="1" applyBorder="1" applyAlignment="1">
      <alignment horizontal="center"/>
    </xf>
    <xf numFmtId="0" fontId="0" fillId="7" borderId="78" xfId="0" applyFill="1" applyBorder="1" applyAlignment="1">
      <alignment horizontal="center"/>
    </xf>
    <xf numFmtId="0" fontId="0" fillId="7" borderId="123" xfId="0" applyFill="1" applyBorder="1" applyAlignment="1">
      <alignment horizontal="center"/>
    </xf>
    <xf numFmtId="0" fontId="0" fillId="7" borderId="45" xfId="0" applyFill="1" applyBorder="1" applyAlignment="1">
      <alignment horizontal="center"/>
    </xf>
    <xf numFmtId="0" fontId="0" fillId="7" borderId="110" xfId="0" applyFill="1" applyBorder="1" applyAlignment="1">
      <alignment horizontal="center"/>
    </xf>
    <xf numFmtId="0" fontId="0" fillId="7" borderId="124" xfId="0" applyFill="1" applyBorder="1" applyAlignment="1">
      <alignment horizontal="center"/>
    </xf>
    <xf numFmtId="0" fontId="0" fillId="7" borderId="125" xfId="0" applyFill="1" applyBorder="1" applyAlignment="1">
      <alignment horizont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29" xfId="0" applyBorder="1" applyAlignment="1">
      <alignment horizontal="center" vertical="center"/>
    </xf>
    <xf numFmtId="0" fontId="0" fillId="0" borderId="73" xfId="0" applyBorder="1" applyAlignment="1">
      <alignment horizontal="center" vertical="center"/>
    </xf>
    <xf numFmtId="0" fontId="0" fillId="0" borderId="37" xfId="0" applyBorder="1" applyAlignment="1">
      <alignment horizontal="center" vertical="center"/>
    </xf>
    <xf numFmtId="0" fontId="0" fillId="0" borderId="47" xfId="0" applyBorder="1" applyAlignment="1">
      <alignment horizontal="center" vertical="center"/>
    </xf>
    <xf numFmtId="0" fontId="0" fillId="0" borderId="92" xfId="0" applyBorder="1" applyAlignment="1">
      <alignment horizontal="center" vertical="center"/>
    </xf>
    <xf numFmtId="0" fontId="0" fillId="0" borderId="96" xfId="0" applyBorder="1" applyAlignment="1">
      <alignment horizontal="center" vertical="center"/>
    </xf>
    <xf numFmtId="0" fontId="0" fillId="7" borderId="98" xfId="0" applyFill="1" applyBorder="1" applyAlignment="1">
      <alignment horizontal="center" vertical="center" wrapText="1"/>
    </xf>
    <xf numFmtId="0" fontId="0" fillId="7" borderId="99" xfId="0" applyFill="1" applyBorder="1" applyAlignment="1">
      <alignment horizontal="center" vertical="center" wrapText="1"/>
    </xf>
    <xf numFmtId="0" fontId="0" fillId="7" borderId="100" xfId="0" applyFill="1" applyBorder="1" applyAlignment="1">
      <alignment horizontal="center" vertical="center" wrapText="1"/>
    </xf>
    <xf numFmtId="0" fontId="0" fillId="7" borderId="101" xfId="0" applyFill="1" applyBorder="1" applyAlignment="1">
      <alignment horizontal="center" vertical="center" wrapText="1"/>
    </xf>
    <xf numFmtId="0" fontId="0" fillId="7" borderId="102" xfId="0" applyFill="1" applyBorder="1" applyAlignment="1">
      <alignment horizontal="center" vertical="center" wrapText="1"/>
    </xf>
    <xf numFmtId="0" fontId="0" fillId="7" borderId="103" xfId="0" applyFill="1" applyBorder="1" applyAlignment="1">
      <alignment horizontal="center" vertical="center" wrapText="1"/>
    </xf>
    <xf numFmtId="0" fontId="0" fillId="7" borderId="91" xfId="0" applyFill="1" applyBorder="1" applyAlignment="1">
      <alignment horizontal="center" vertical="center"/>
    </xf>
    <xf numFmtId="0" fontId="0" fillId="7" borderId="71" xfId="0" applyFill="1" applyBorder="1" applyAlignment="1">
      <alignment horizontal="center" vertical="center"/>
    </xf>
    <xf numFmtId="0" fontId="0" fillId="10" borderId="92" xfId="0" applyFill="1" applyBorder="1" applyAlignment="1">
      <alignment horizontal="center" vertical="center"/>
    </xf>
    <xf numFmtId="0" fontId="0" fillId="10" borderId="96" xfId="0" applyFill="1" applyBorder="1" applyAlignment="1">
      <alignment horizontal="center" vertical="center"/>
    </xf>
    <xf numFmtId="0" fontId="0" fillId="7" borderId="29" xfId="0" applyFill="1" applyBorder="1" applyAlignment="1">
      <alignment horizontal="center" vertical="center"/>
    </xf>
    <xf numFmtId="0" fontId="0" fillId="7" borderId="52" xfId="0" applyFill="1" applyBorder="1" applyAlignment="1">
      <alignment horizontal="center" vertical="center"/>
    </xf>
    <xf numFmtId="0" fontId="0" fillId="7" borderId="73" xfId="0" applyFill="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7" borderId="43" xfId="0" applyFill="1" applyBorder="1" applyAlignment="1">
      <alignment horizontal="center" vertical="center"/>
    </xf>
    <xf numFmtId="0" fontId="0" fillId="0" borderId="73" xfId="0"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7" borderId="73" xfId="0" applyFill="1" applyBorder="1" applyAlignment="1">
      <alignment horizontal="center" vertical="center"/>
    </xf>
    <xf numFmtId="0" fontId="0" fillId="7" borderId="29" xfId="0" applyFill="1" applyBorder="1" applyAlignment="1">
      <alignment horizontal="center" vertical="center"/>
    </xf>
    <xf numFmtId="0" fontId="0" fillId="9" borderId="107" xfId="0" applyFill="1" applyBorder="1" applyAlignment="1">
      <alignment horizontal="center" vertical="center"/>
    </xf>
    <xf numFmtId="0" fontId="0" fillId="0" borderId="79" xfId="0" applyBorder="1" applyAlignment="1">
      <alignment horizontal="center" vertical="center"/>
    </xf>
    <xf numFmtId="0" fontId="0" fillId="0" borderId="62" xfId="0" applyBorder="1" applyAlignment="1">
      <alignment horizontal="center" vertical="center"/>
    </xf>
    <xf numFmtId="0" fontId="0" fillId="9" borderId="126" xfId="0" applyFill="1" applyBorder="1" applyAlignment="1">
      <alignment horizontal="center" vertical="center"/>
    </xf>
    <xf numFmtId="0" fontId="0" fillId="0" borderId="25" xfId="0" applyBorder="1" applyAlignment="1">
      <alignment horizontal="center" vertical="center" wrapText="1"/>
    </xf>
    <xf numFmtId="0" fontId="0" fillId="0" borderId="37"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68" zoomScaleNormal="68" workbookViewId="0">
      <selection activeCell="E8" sqref="E8:H9"/>
    </sheetView>
  </sheetViews>
  <sheetFormatPr defaultColWidth="8.85546875" defaultRowHeight="15" x14ac:dyDescent="0.25"/>
  <sheetData>
    <row r="1" spans="1:31" x14ac:dyDescent="0.25">
      <c r="A1" s="48" t="s">
        <v>0</v>
      </c>
      <c r="B1" s="49"/>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row>
    <row r="2" spans="1:31" x14ac:dyDescent="0.25">
      <c r="A2" s="48"/>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row>
    <row r="3" spans="1:31" ht="15.75"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23.25" x14ac:dyDescent="0.25">
      <c r="A4" s="85" t="s">
        <v>1</v>
      </c>
      <c r="B4" s="86"/>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7"/>
    </row>
    <row r="5" spans="1:31" ht="24" thickBot="1" x14ac:dyDescent="0.3">
      <c r="A5" s="88" t="s">
        <v>2</v>
      </c>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90"/>
    </row>
    <row r="6" spans="1:31" ht="15.75" thickBot="1" x14ac:dyDescent="0.3">
      <c r="A6" s="50" t="s">
        <v>3</v>
      </c>
      <c r="B6" s="50"/>
      <c r="C6" s="50"/>
      <c r="D6" s="50"/>
      <c r="E6" s="52" t="s">
        <v>129</v>
      </c>
      <c r="F6" s="52"/>
      <c r="G6" s="52"/>
      <c r="H6" s="52"/>
      <c r="I6" s="50" t="s">
        <v>4</v>
      </c>
      <c r="J6" s="50"/>
      <c r="K6" s="50"/>
      <c r="L6" s="50"/>
      <c r="M6" s="50"/>
      <c r="N6" s="50"/>
      <c r="O6" s="50"/>
      <c r="P6" s="50"/>
      <c r="Q6" s="54" t="s">
        <v>5</v>
      </c>
      <c r="R6" s="55"/>
      <c r="S6" s="55"/>
      <c r="T6" s="55"/>
      <c r="U6" s="55"/>
      <c r="V6" s="55"/>
      <c r="W6" s="55"/>
      <c r="X6" s="55"/>
      <c r="Y6" s="55"/>
      <c r="Z6" s="55"/>
      <c r="AA6" s="55"/>
      <c r="AB6" s="55"/>
      <c r="AC6" s="55"/>
      <c r="AD6" s="55"/>
      <c r="AE6" s="56"/>
    </row>
    <row r="7" spans="1:31" ht="16.5" thickTop="1" thickBot="1" x14ac:dyDescent="0.3">
      <c r="A7" s="51"/>
      <c r="B7" s="51"/>
      <c r="C7" s="51"/>
      <c r="D7" s="51"/>
      <c r="E7" s="53"/>
      <c r="F7" s="53"/>
      <c r="G7" s="53"/>
      <c r="H7" s="53"/>
      <c r="I7" s="51"/>
      <c r="J7" s="51"/>
      <c r="K7" s="51"/>
      <c r="L7" s="51"/>
      <c r="M7" s="51"/>
      <c r="N7" s="51"/>
      <c r="O7" s="51"/>
      <c r="P7" s="51"/>
      <c r="Q7" s="57"/>
      <c r="R7" s="58"/>
      <c r="S7" s="58"/>
      <c r="T7" s="58"/>
      <c r="U7" s="58"/>
      <c r="V7" s="58"/>
      <c r="W7" s="58"/>
      <c r="X7" s="58"/>
      <c r="Y7" s="58"/>
      <c r="Z7" s="58"/>
      <c r="AA7" s="58"/>
      <c r="AB7" s="58"/>
      <c r="AC7" s="58"/>
      <c r="AD7" s="58"/>
      <c r="AE7" s="59"/>
    </row>
    <row r="8" spans="1:31" ht="16.5" thickTop="1" thickBot="1" x14ac:dyDescent="0.3">
      <c r="A8" s="60" t="s">
        <v>6</v>
      </c>
      <c r="B8" s="61"/>
      <c r="C8" s="61"/>
      <c r="D8" s="62"/>
      <c r="E8" s="53" t="s">
        <v>147</v>
      </c>
      <c r="F8" s="53"/>
      <c r="G8" s="53"/>
      <c r="H8" s="53"/>
      <c r="I8" s="83" t="s">
        <v>149</v>
      </c>
      <c r="J8" s="83"/>
      <c r="K8" s="83"/>
      <c r="L8" s="83"/>
      <c r="M8" s="83"/>
      <c r="N8" s="83"/>
      <c r="O8" s="83"/>
      <c r="P8" s="83"/>
      <c r="Q8" s="63" t="s">
        <v>152</v>
      </c>
      <c r="R8" s="64"/>
      <c r="S8" s="64"/>
      <c r="T8" s="64"/>
      <c r="U8" s="64"/>
      <c r="V8" s="64"/>
      <c r="W8" s="64"/>
      <c r="X8" s="64"/>
      <c r="Y8" s="64"/>
      <c r="Z8" s="64"/>
      <c r="AA8" s="64"/>
      <c r="AB8" s="64"/>
      <c r="AC8" s="64"/>
      <c r="AD8" s="64"/>
      <c r="AE8" s="79"/>
    </row>
    <row r="9" spans="1:31" ht="16.5" thickTop="1" thickBot="1" x14ac:dyDescent="0.3">
      <c r="A9" s="80"/>
      <c r="B9" s="81"/>
      <c r="C9" s="81"/>
      <c r="D9" s="82"/>
      <c r="E9" s="53"/>
      <c r="F9" s="53"/>
      <c r="G9" s="53"/>
      <c r="H9" s="53"/>
      <c r="I9" s="83"/>
      <c r="J9" s="83"/>
      <c r="K9" s="83"/>
      <c r="L9" s="83"/>
      <c r="M9" s="83"/>
      <c r="N9" s="83"/>
      <c r="O9" s="83"/>
      <c r="P9" s="83"/>
      <c r="Q9" s="63"/>
      <c r="R9" s="64"/>
      <c r="S9" s="64"/>
      <c r="T9" s="64"/>
      <c r="U9" s="64"/>
      <c r="V9" s="64"/>
      <c r="W9" s="64"/>
      <c r="X9" s="64"/>
      <c r="Y9" s="64"/>
      <c r="Z9" s="64"/>
      <c r="AA9" s="64"/>
      <c r="AB9" s="64"/>
      <c r="AC9" s="64"/>
      <c r="AD9" s="64"/>
      <c r="AE9" s="79"/>
    </row>
    <row r="10" spans="1:31" ht="16.5" thickTop="1" thickBot="1" x14ac:dyDescent="0.3">
      <c r="A10" s="80"/>
      <c r="B10" s="81"/>
      <c r="C10" s="81"/>
      <c r="D10" s="82"/>
      <c r="E10" s="53" t="s">
        <v>146</v>
      </c>
      <c r="F10" s="53"/>
      <c r="G10" s="53"/>
      <c r="H10" s="53"/>
      <c r="I10" s="83"/>
      <c r="J10" s="83"/>
      <c r="K10" s="83"/>
      <c r="L10" s="83"/>
      <c r="M10" s="83"/>
      <c r="N10" s="83"/>
      <c r="O10" s="83"/>
      <c r="P10" s="83"/>
      <c r="Q10" s="63"/>
      <c r="R10" s="64"/>
      <c r="S10" s="64"/>
      <c r="T10" s="64"/>
      <c r="U10" s="64"/>
      <c r="V10" s="64"/>
      <c r="W10" s="64"/>
      <c r="X10" s="64"/>
      <c r="Y10" s="64"/>
      <c r="Z10" s="64"/>
      <c r="AA10" s="64"/>
      <c r="AB10" s="64"/>
      <c r="AC10" s="64"/>
      <c r="AD10" s="64"/>
      <c r="AE10" s="79"/>
    </row>
    <row r="11" spans="1:31" ht="16.5" thickTop="1" thickBot="1" x14ac:dyDescent="0.3">
      <c r="A11" s="80"/>
      <c r="B11" s="81"/>
      <c r="C11" s="81"/>
      <c r="D11" s="82"/>
      <c r="E11" s="53"/>
      <c r="F11" s="53"/>
      <c r="G11" s="53"/>
      <c r="H11" s="53"/>
      <c r="I11" s="83"/>
      <c r="J11" s="83"/>
      <c r="K11" s="83"/>
      <c r="L11" s="83"/>
      <c r="M11" s="83"/>
      <c r="N11" s="83"/>
      <c r="O11" s="83"/>
      <c r="P11" s="83"/>
      <c r="Q11" s="63"/>
      <c r="R11" s="64"/>
      <c r="S11" s="64"/>
      <c r="T11" s="64"/>
      <c r="U11" s="64"/>
      <c r="V11" s="64"/>
      <c r="W11" s="64"/>
      <c r="X11" s="64"/>
      <c r="Y11" s="64"/>
      <c r="Z11" s="64"/>
      <c r="AA11" s="64"/>
      <c r="AB11" s="64"/>
      <c r="AC11" s="64"/>
      <c r="AD11" s="64"/>
      <c r="AE11" s="79"/>
    </row>
    <row r="12" spans="1:31" ht="16.5" thickTop="1" thickBot="1" x14ac:dyDescent="0.3">
      <c r="A12" s="80"/>
      <c r="B12" s="81"/>
      <c r="C12" s="81"/>
      <c r="D12" s="82"/>
      <c r="E12" s="53" t="s">
        <v>148</v>
      </c>
      <c r="F12" s="53"/>
      <c r="G12" s="53"/>
      <c r="H12" s="53"/>
      <c r="I12" s="83"/>
      <c r="J12" s="83"/>
      <c r="K12" s="83"/>
      <c r="L12" s="83"/>
      <c r="M12" s="83"/>
      <c r="N12" s="83"/>
      <c r="O12" s="83"/>
      <c r="P12" s="83"/>
      <c r="Q12" s="63"/>
      <c r="R12" s="64"/>
      <c r="S12" s="64"/>
      <c r="T12" s="64"/>
      <c r="U12" s="64"/>
      <c r="V12" s="64"/>
      <c r="W12" s="64"/>
      <c r="X12" s="64"/>
      <c r="Y12" s="64"/>
      <c r="Z12" s="64"/>
      <c r="AA12" s="64"/>
      <c r="AB12" s="64"/>
      <c r="AC12" s="64"/>
      <c r="AD12" s="64"/>
      <c r="AE12" s="79"/>
    </row>
    <row r="13" spans="1:31" ht="16.5" thickTop="1" thickBot="1" x14ac:dyDescent="0.3">
      <c r="A13" s="54"/>
      <c r="B13" s="55"/>
      <c r="C13" s="55"/>
      <c r="D13" s="56"/>
      <c r="E13" s="53"/>
      <c r="F13" s="53"/>
      <c r="G13" s="53"/>
      <c r="H13" s="53"/>
      <c r="I13" s="83"/>
      <c r="J13" s="83"/>
      <c r="K13" s="83"/>
      <c r="L13" s="83"/>
      <c r="M13" s="83"/>
      <c r="N13" s="83"/>
      <c r="O13" s="83"/>
      <c r="P13" s="83"/>
      <c r="Q13" s="63"/>
      <c r="R13" s="64"/>
      <c r="S13" s="64"/>
      <c r="T13" s="64"/>
      <c r="U13" s="64"/>
      <c r="V13" s="64"/>
      <c r="W13" s="64"/>
      <c r="X13" s="64"/>
      <c r="Y13" s="64"/>
      <c r="Z13" s="64"/>
      <c r="AA13" s="64"/>
      <c r="AB13" s="64"/>
      <c r="AC13" s="64"/>
      <c r="AD13" s="64"/>
      <c r="AE13" s="79"/>
    </row>
    <row r="14" spans="1:31" ht="16.5" thickTop="1" thickBot="1" x14ac:dyDescent="0.3">
      <c r="A14" s="57" t="s">
        <v>7</v>
      </c>
      <c r="B14" s="58"/>
      <c r="C14" s="58"/>
      <c r="D14" s="58"/>
      <c r="E14" s="58"/>
      <c r="F14" s="58"/>
      <c r="G14" s="58"/>
      <c r="H14" s="58"/>
      <c r="I14" s="58"/>
      <c r="J14" s="58"/>
      <c r="K14" s="58"/>
      <c r="L14" s="58"/>
      <c r="M14" s="58"/>
      <c r="N14" s="58"/>
      <c r="O14" s="58"/>
      <c r="P14" s="59"/>
      <c r="Q14" s="63"/>
      <c r="R14" s="64"/>
      <c r="S14" s="64"/>
      <c r="T14" s="64"/>
      <c r="U14" s="64"/>
      <c r="V14" s="64"/>
      <c r="W14" s="64"/>
      <c r="X14" s="64"/>
      <c r="Y14" s="64"/>
      <c r="Z14" s="64"/>
      <c r="AA14" s="64"/>
      <c r="AB14" s="64"/>
      <c r="AC14" s="64"/>
      <c r="AD14" s="64"/>
      <c r="AE14" s="79"/>
    </row>
    <row r="15" spans="1:31" ht="16.5" thickTop="1" thickBot="1" x14ac:dyDescent="0.3">
      <c r="A15" s="57"/>
      <c r="B15" s="58"/>
      <c r="C15" s="58"/>
      <c r="D15" s="58"/>
      <c r="E15" s="58"/>
      <c r="F15" s="58"/>
      <c r="G15" s="58"/>
      <c r="H15" s="58"/>
      <c r="I15" s="58"/>
      <c r="J15" s="58"/>
      <c r="K15" s="58"/>
      <c r="L15" s="58"/>
      <c r="M15" s="58"/>
      <c r="N15" s="58"/>
      <c r="O15" s="58"/>
      <c r="P15" s="59"/>
      <c r="Q15" s="63"/>
      <c r="R15" s="64"/>
      <c r="S15" s="64"/>
      <c r="T15" s="64"/>
      <c r="U15" s="64"/>
      <c r="V15" s="64"/>
      <c r="W15" s="64"/>
      <c r="X15" s="64"/>
      <c r="Y15" s="64"/>
      <c r="Z15" s="64"/>
      <c r="AA15" s="64"/>
      <c r="AB15" s="64"/>
      <c r="AC15" s="64"/>
      <c r="AD15" s="64"/>
      <c r="AE15" s="79"/>
    </row>
    <row r="16" spans="1:31" ht="16.5" thickTop="1" thickBot="1" x14ac:dyDescent="0.3">
      <c r="A16" s="63" t="s">
        <v>154</v>
      </c>
      <c r="B16" s="64"/>
      <c r="C16" s="64"/>
      <c r="D16" s="64"/>
      <c r="E16" s="64"/>
      <c r="F16" s="64"/>
      <c r="G16" s="64"/>
      <c r="H16" s="64"/>
      <c r="I16" s="64"/>
      <c r="J16" s="64"/>
      <c r="K16" s="64"/>
      <c r="L16" s="64"/>
      <c r="M16" s="64"/>
      <c r="N16" s="64"/>
      <c r="O16" s="64"/>
      <c r="P16" s="79"/>
      <c r="Q16" s="63"/>
      <c r="R16" s="64"/>
      <c r="S16" s="64"/>
      <c r="T16" s="64"/>
      <c r="U16" s="64"/>
      <c r="V16" s="64"/>
      <c r="W16" s="64"/>
      <c r="X16" s="64"/>
      <c r="Y16" s="64"/>
      <c r="Z16" s="64"/>
      <c r="AA16" s="64"/>
      <c r="AB16" s="64"/>
      <c r="AC16" s="64"/>
      <c r="AD16" s="64"/>
      <c r="AE16" s="79"/>
    </row>
    <row r="17" spans="1:31" ht="16.5" thickTop="1" thickBot="1" x14ac:dyDescent="0.3">
      <c r="A17" s="63"/>
      <c r="B17" s="64"/>
      <c r="C17" s="64"/>
      <c r="D17" s="64"/>
      <c r="E17" s="64"/>
      <c r="F17" s="64"/>
      <c r="G17" s="64"/>
      <c r="H17" s="64"/>
      <c r="I17" s="64"/>
      <c r="J17" s="64"/>
      <c r="K17" s="64"/>
      <c r="L17" s="64"/>
      <c r="M17" s="64"/>
      <c r="N17" s="64"/>
      <c r="O17" s="64"/>
      <c r="P17" s="79"/>
      <c r="Q17" s="63"/>
      <c r="R17" s="64"/>
      <c r="S17" s="64"/>
      <c r="T17" s="64"/>
      <c r="U17" s="64"/>
      <c r="V17" s="64"/>
      <c r="W17" s="64"/>
      <c r="X17" s="64"/>
      <c r="Y17" s="64"/>
      <c r="Z17" s="64"/>
      <c r="AA17" s="64"/>
      <c r="AB17" s="64"/>
      <c r="AC17" s="64"/>
      <c r="AD17" s="64"/>
      <c r="AE17" s="79"/>
    </row>
    <row r="18" spans="1:31" ht="16.5" thickTop="1" thickBot="1" x14ac:dyDescent="0.3">
      <c r="A18" s="63"/>
      <c r="B18" s="64"/>
      <c r="C18" s="64"/>
      <c r="D18" s="64"/>
      <c r="E18" s="64"/>
      <c r="F18" s="64"/>
      <c r="G18" s="64"/>
      <c r="H18" s="64"/>
      <c r="I18" s="64"/>
      <c r="J18" s="64"/>
      <c r="K18" s="64"/>
      <c r="L18" s="64"/>
      <c r="M18" s="64"/>
      <c r="N18" s="64"/>
      <c r="O18" s="64"/>
      <c r="P18" s="79"/>
      <c r="Q18" s="63"/>
      <c r="R18" s="64"/>
      <c r="S18" s="64"/>
      <c r="T18" s="64"/>
      <c r="U18" s="64"/>
      <c r="V18" s="64"/>
      <c r="W18" s="64"/>
      <c r="X18" s="64"/>
      <c r="Y18" s="64"/>
      <c r="Z18" s="64"/>
      <c r="AA18" s="64"/>
      <c r="AB18" s="64"/>
      <c r="AC18" s="64"/>
      <c r="AD18" s="64"/>
      <c r="AE18" s="79"/>
    </row>
    <row r="19" spans="1:31" ht="16.5" thickTop="1" thickBot="1" x14ac:dyDescent="0.3">
      <c r="A19" s="63"/>
      <c r="B19" s="64"/>
      <c r="C19" s="64"/>
      <c r="D19" s="64"/>
      <c r="E19" s="64"/>
      <c r="F19" s="64"/>
      <c r="G19" s="64"/>
      <c r="H19" s="64"/>
      <c r="I19" s="64"/>
      <c r="J19" s="64"/>
      <c r="K19" s="64"/>
      <c r="L19" s="64"/>
      <c r="M19" s="64"/>
      <c r="N19" s="64"/>
      <c r="O19" s="64"/>
      <c r="P19" s="79"/>
      <c r="Q19" s="63"/>
      <c r="R19" s="64"/>
      <c r="S19" s="64"/>
      <c r="T19" s="64"/>
      <c r="U19" s="64"/>
      <c r="V19" s="64"/>
      <c r="W19" s="64"/>
      <c r="X19" s="64"/>
      <c r="Y19" s="64"/>
      <c r="Z19" s="64"/>
      <c r="AA19" s="64"/>
      <c r="AB19" s="64"/>
      <c r="AC19" s="64"/>
      <c r="AD19" s="64"/>
      <c r="AE19" s="79"/>
    </row>
    <row r="20" spans="1:31" ht="16.5" thickTop="1" thickBot="1" x14ac:dyDescent="0.3">
      <c r="A20" s="63"/>
      <c r="B20" s="64"/>
      <c r="C20" s="64"/>
      <c r="D20" s="64"/>
      <c r="E20" s="64"/>
      <c r="F20" s="64"/>
      <c r="G20" s="64"/>
      <c r="H20" s="64"/>
      <c r="I20" s="64"/>
      <c r="J20" s="64"/>
      <c r="K20" s="64"/>
      <c r="L20" s="64"/>
      <c r="M20" s="64"/>
      <c r="N20" s="64"/>
      <c r="O20" s="64"/>
      <c r="P20" s="79"/>
      <c r="Q20" s="63"/>
      <c r="R20" s="64"/>
      <c r="S20" s="64"/>
      <c r="T20" s="64"/>
      <c r="U20" s="64"/>
      <c r="V20" s="64"/>
      <c r="W20" s="64"/>
      <c r="X20" s="64"/>
      <c r="Y20" s="64"/>
      <c r="Z20" s="64"/>
      <c r="AA20" s="64"/>
      <c r="AB20" s="64"/>
      <c r="AC20" s="64"/>
      <c r="AD20" s="64"/>
      <c r="AE20" s="79"/>
    </row>
    <row r="21" spans="1:31" ht="16.5" thickTop="1" thickBot="1" x14ac:dyDescent="0.3">
      <c r="A21" s="63"/>
      <c r="B21" s="64"/>
      <c r="C21" s="64"/>
      <c r="D21" s="64"/>
      <c r="E21" s="64"/>
      <c r="F21" s="64"/>
      <c r="G21" s="64"/>
      <c r="H21" s="64"/>
      <c r="I21" s="64"/>
      <c r="J21" s="64"/>
      <c r="K21" s="64"/>
      <c r="L21" s="64"/>
      <c r="M21" s="64"/>
      <c r="N21" s="64"/>
      <c r="O21" s="64"/>
      <c r="P21" s="79"/>
      <c r="Q21" s="63"/>
      <c r="R21" s="64"/>
      <c r="S21" s="64"/>
      <c r="T21" s="64"/>
      <c r="U21" s="64"/>
      <c r="V21" s="64"/>
      <c r="W21" s="64"/>
      <c r="X21" s="64"/>
      <c r="Y21" s="64"/>
      <c r="Z21" s="64"/>
      <c r="AA21" s="64"/>
      <c r="AB21" s="64"/>
      <c r="AC21" s="64"/>
      <c r="AD21" s="64"/>
      <c r="AE21" s="79"/>
    </row>
    <row r="22" spans="1:31" ht="16.5" thickTop="1" thickBot="1" x14ac:dyDescent="0.3">
      <c r="A22" s="63"/>
      <c r="B22" s="64"/>
      <c r="C22" s="64"/>
      <c r="D22" s="64"/>
      <c r="E22" s="64"/>
      <c r="F22" s="64"/>
      <c r="G22" s="64"/>
      <c r="H22" s="64"/>
      <c r="I22" s="64"/>
      <c r="J22" s="64"/>
      <c r="K22" s="64"/>
      <c r="L22" s="64"/>
      <c r="M22" s="64"/>
      <c r="N22" s="64"/>
      <c r="O22" s="64"/>
      <c r="P22" s="79"/>
      <c r="Q22" s="63"/>
      <c r="R22" s="64"/>
      <c r="S22" s="64"/>
      <c r="T22" s="64"/>
      <c r="U22" s="64"/>
      <c r="V22" s="64"/>
      <c r="W22" s="64"/>
      <c r="X22" s="64"/>
      <c r="Y22" s="64"/>
      <c r="Z22" s="64"/>
      <c r="AA22" s="64"/>
      <c r="AB22" s="64"/>
      <c r="AC22" s="64"/>
      <c r="AD22" s="64"/>
      <c r="AE22" s="79"/>
    </row>
    <row r="23" spans="1:31" ht="16.5" thickTop="1" thickBot="1" x14ac:dyDescent="0.3">
      <c r="A23" s="63"/>
      <c r="B23" s="64"/>
      <c r="C23" s="64"/>
      <c r="D23" s="64"/>
      <c r="E23" s="64"/>
      <c r="F23" s="64"/>
      <c r="G23" s="64"/>
      <c r="H23" s="64"/>
      <c r="I23" s="64"/>
      <c r="J23" s="64"/>
      <c r="K23" s="64"/>
      <c r="L23" s="64"/>
      <c r="M23" s="64"/>
      <c r="N23" s="64"/>
      <c r="O23" s="64"/>
      <c r="P23" s="79"/>
      <c r="Q23" s="63"/>
      <c r="R23" s="64"/>
      <c r="S23" s="64"/>
      <c r="T23" s="64"/>
      <c r="U23" s="64"/>
      <c r="V23" s="64"/>
      <c r="W23" s="64"/>
      <c r="X23" s="64"/>
      <c r="Y23" s="64"/>
      <c r="Z23" s="64"/>
      <c r="AA23" s="64"/>
      <c r="AB23" s="64"/>
      <c r="AC23" s="64"/>
      <c r="AD23" s="64"/>
      <c r="AE23" s="79"/>
    </row>
    <row r="24" spans="1:31" ht="16.5" thickTop="1" thickBot="1" x14ac:dyDescent="0.3">
      <c r="A24" s="63"/>
      <c r="B24" s="64"/>
      <c r="C24" s="64"/>
      <c r="D24" s="64"/>
      <c r="E24" s="64"/>
      <c r="F24" s="64"/>
      <c r="G24" s="64"/>
      <c r="H24" s="64"/>
      <c r="I24" s="64"/>
      <c r="J24" s="64"/>
      <c r="K24" s="64"/>
      <c r="L24" s="64"/>
      <c r="M24" s="64"/>
      <c r="N24" s="64"/>
      <c r="O24" s="64"/>
      <c r="P24" s="79"/>
      <c r="Q24" s="63"/>
      <c r="R24" s="64"/>
      <c r="S24" s="64"/>
      <c r="T24" s="64"/>
      <c r="U24" s="64"/>
      <c r="V24" s="64"/>
      <c r="W24" s="64"/>
      <c r="X24" s="64"/>
      <c r="Y24" s="64"/>
      <c r="Z24" s="64"/>
      <c r="AA24" s="64"/>
      <c r="AB24" s="64"/>
      <c r="AC24" s="64"/>
      <c r="AD24" s="64"/>
      <c r="AE24" s="79"/>
    </row>
    <row r="25" spans="1:31" ht="16.5" thickTop="1" thickBot="1" x14ac:dyDescent="0.3">
      <c r="A25" s="63"/>
      <c r="B25" s="64"/>
      <c r="C25" s="64"/>
      <c r="D25" s="64"/>
      <c r="E25" s="64"/>
      <c r="F25" s="64"/>
      <c r="G25" s="64"/>
      <c r="H25" s="64"/>
      <c r="I25" s="64"/>
      <c r="J25" s="64"/>
      <c r="K25" s="64"/>
      <c r="L25" s="64"/>
      <c r="M25" s="64"/>
      <c r="N25" s="64"/>
      <c r="O25" s="64"/>
      <c r="P25" s="79"/>
      <c r="Q25" s="63"/>
      <c r="R25" s="64"/>
      <c r="S25" s="64"/>
      <c r="T25" s="64"/>
      <c r="U25" s="64"/>
      <c r="V25" s="64"/>
      <c r="W25" s="64"/>
      <c r="X25" s="64"/>
      <c r="Y25" s="64"/>
      <c r="Z25" s="64"/>
      <c r="AA25" s="64"/>
      <c r="AB25" s="64"/>
      <c r="AC25" s="64"/>
      <c r="AD25" s="64"/>
      <c r="AE25" s="79"/>
    </row>
    <row r="26" spans="1:31" ht="16.5" thickTop="1" thickBot="1" x14ac:dyDescent="0.3">
      <c r="A26" s="57" t="s">
        <v>8</v>
      </c>
      <c r="B26" s="58"/>
      <c r="C26" s="58"/>
      <c r="D26" s="58"/>
      <c r="E26" s="58"/>
      <c r="F26" s="58"/>
      <c r="G26" s="58"/>
      <c r="H26" s="58"/>
      <c r="I26" s="58"/>
      <c r="J26" s="58"/>
      <c r="K26" s="58"/>
      <c r="L26" s="58"/>
      <c r="M26" s="58"/>
      <c r="N26" s="58"/>
      <c r="O26" s="58"/>
      <c r="P26" s="59"/>
      <c r="Q26" s="63"/>
      <c r="R26" s="64"/>
      <c r="S26" s="64"/>
      <c r="T26" s="64"/>
      <c r="U26" s="64"/>
      <c r="V26" s="64"/>
      <c r="W26" s="64"/>
      <c r="X26" s="64"/>
      <c r="Y26" s="64"/>
      <c r="Z26" s="64"/>
      <c r="AA26" s="64"/>
      <c r="AB26" s="64"/>
      <c r="AC26" s="64"/>
      <c r="AD26" s="64"/>
      <c r="AE26" s="79"/>
    </row>
    <row r="27" spans="1:31" ht="16.5" thickTop="1" thickBot="1" x14ac:dyDescent="0.3">
      <c r="A27" s="57"/>
      <c r="B27" s="58"/>
      <c r="C27" s="58"/>
      <c r="D27" s="58"/>
      <c r="E27" s="58"/>
      <c r="F27" s="58"/>
      <c r="G27" s="58"/>
      <c r="H27" s="58"/>
      <c r="I27" s="58"/>
      <c r="J27" s="58"/>
      <c r="K27" s="58"/>
      <c r="L27" s="58"/>
      <c r="M27" s="58"/>
      <c r="N27" s="58"/>
      <c r="O27" s="58"/>
      <c r="P27" s="59"/>
      <c r="Q27" s="63"/>
      <c r="R27" s="64"/>
      <c r="S27" s="64"/>
      <c r="T27" s="64"/>
      <c r="U27" s="64"/>
      <c r="V27" s="64"/>
      <c r="W27" s="64"/>
      <c r="X27" s="64"/>
      <c r="Y27" s="64"/>
      <c r="Z27" s="64"/>
      <c r="AA27" s="64"/>
      <c r="AB27" s="64"/>
      <c r="AC27" s="64"/>
      <c r="AD27" s="64"/>
      <c r="AE27" s="79"/>
    </row>
    <row r="28" spans="1:31" ht="16.5" thickTop="1" thickBot="1" x14ac:dyDescent="0.3">
      <c r="A28" s="63" t="s">
        <v>150</v>
      </c>
      <c r="B28" s="64"/>
      <c r="C28" s="64"/>
      <c r="D28" s="64"/>
      <c r="E28" s="64"/>
      <c r="F28" s="64"/>
      <c r="G28" s="64"/>
      <c r="H28" s="64"/>
      <c r="I28" s="64"/>
      <c r="J28" s="64"/>
      <c r="K28" s="64"/>
      <c r="L28" s="64"/>
      <c r="M28" s="64"/>
      <c r="N28" s="64"/>
      <c r="O28" s="64"/>
      <c r="P28" s="79"/>
      <c r="Q28" s="63"/>
      <c r="R28" s="64"/>
      <c r="S28" s="64"/>
      <c r="T28" s="64"/>
      <c r="U28" s="64"/>
      <c r="V28" s="64"/>
      <c r="W28" s="64"/>
      <c r="X28" s="64"/>
      <c r="Y28" s="64"/>
      <c r="Z28" s="64"/>
      <c r="AA28" s="64"/>
      <c r="AB28" s="64"/>
      <c r="AC28" s="64"/>
      <c r="AD28" s="64"/>
      <c r="AE28" s="79"/>
    </row>
    <row r="29" spans="1:31" ht="16.5" thickTop="1" thickBot="1" x14ac:dyDescent="0.3">
      <c r="A29" s="63"/>
      <c r="B29" s="64"/>
      <c r="C29" s="64"/>
      <c r="D29" s="64"/>
      <c r="E29" s="64"/>
      <c r="F29" s="64"/>
      <c r="G29" s="64"/>
      <c r="H29" s="64"/>
      <c r="I29" s="64"/>
      <c r="J29" s="64"/>
      <c r="K29" s="64"/>
      <c r="L29" s="64"/>
      <c r="M29" s="64"/>
      <c r="N29" s="64"/>
      <c r="O29" s="64"/>
      <c r="P29" s="79"/>
      <c r="Q29" s="63"/>
      <c r="R29" s="64"/>
      <c r="S29" s="64"/>
      <c r="T29" s="64"/>
      <c r="U29" s="64"/>
      <c r="V29" s="64"/>
      <c r="W29" s="64"/>
      <c r="X29" s="64"/>
      <c r="Y29" s="64"/>
      <c r="Z29" s="64"/>
      <c r="AA29" s="64"/>
      <c r="AB29" s="64"/>
      <c r="AC29" s="64"/>
      <c r="AD29" s="64"/>
      <c r="AE29" s="79"/>
    </row>
    <row r="30" spans="1:31" ht="16.5" thickTop="1" thickBot="1" x14ac:dyDescent="0.3">
      <c r="A30" s="63"/>
      <c r="B30" s="64"/>
      <c r="C30" s="64"/>
      <c r="D30" s="64"/>
      <c r="E30" s="64"/>
      <c r="F30" s="64"/>
      <c r="G30" s="64"/>
      <c r="H30" s="64"/>
      <c r="I30" s="64"/>
      <c r="J30" s="64"/>
      <c r="K30" s="64"/>
      <c r="L30" s="64"/>
      <c r="M30" s="64"/>
      <c r="N30" s="64"/>
      <c r="O30" s="64"/>
      <c r="P30" s="79"/>
      <c r="Q30" s="63"/>
      <c r="R30" s="64"/>
      <c r="S30" s="64"/>
      <c r="T30" s="64"/>
      <c r="U30" s="64"/>
      <c r="V30" s="64"/>
      <c r="W30" s="64"/>
      <c r="X30" s="64"/>
      <c r="Y30" s="64"/>
      <c r="Z30" s="64"/>
      <c r="AA30" s="64"/>
      <c r="AB30" s="64"/>
      <c r="AC30" s="64"/>
      <c r="AD30" s="64"/>
      <c r="AE30" s="79"/>
    </row>
    <row r="31" spans="1:31" ht="16.5" thickTop="1" thickBot="1" x14ac:dyDescent="0.3">
      <c r="A31" s="63"/>
      <c r="B31" s="64"/>
      <c r="C31" s="64"/>
      <c r="D31" s="64"/>
      <c r="E31" s="64"/>
      <c r="F31" s="64"/>
      <c r="G31" s="64"/>
      <c r="H31" s="64"/>
      <c r="I31" s="64"/>
      <c r="J31" s="64"/>
      <c r="K31" s="64"/>
      <c r="L31" s="64"/>
      <c r="M31" s="64"/>
      <c r="N31" s="64"/>
      <c r="O31" s="64"/>
      <c r="P31" s="79"/>
      <c r="Q31" s="63"/>
      <c r="R31" s="64"/>
      <c r="S31" s="64"/>
      <c r="T31" s="64"/>
      <c r="U31" s="64"/>
      <c r="V31" s="64"/>
      <c r="W31" s="64"/>
      <c r="X31" s="64"/>
      <c r="Y31" s="64"/>
      <c r="Z31" s="64"/>
      <c r="AA31" s="64"/>
      <c r="AB31" s="64"/>
      <c r="AC31" s="64"/>
      <c r="AD31" s="64"/>
      <c r="AE31" s="79"/>
    </row>
    <row r="32" spans="1:31" ht="16.5" thickTop="1" thickBot="1" x14ac:dyDescent="0.3">
      <c r="A32" s="63"/>
      <c r="B32" s="64"/>
      <c r="C32" s="64"/>
      <c r="D32" s="64"/>
      <c r="E32" s="64"/>
      <c r="F32" s="64"/>
      <c r="G32" s="64"/>
      <c r="H32" s="64"/>
      <c r="I32" s="64"/>
      <c r="J32" s="64"/>
      <c r="K32" s="64"/>
      <c r="L32" s="64"/>
      <c r="M32" s="64"/>
      <c r="N32" s="64"/>
      <c r="O32" s="64"/>
      <c r="P32" s="79"/>
      <c r="Q32" s="63"/>
      <c r="R32" s="64"/>
      <c r="S32" s="64"/>
      <c r="T32" s="64"/>
      <c r="U32" s="64"/>
      <c r="V32" s="64"/>
      <c r="W32" s="64"/>
      <c r="X32" s="64"/>
      <c r="Y32" s="64"/>
      <c r="Z32" s="64"/>
      <c r="AA32" s="64"/>
      <c r="AB32" s="64"/>
      <c r="AC32" s="64"/>
      <c r="AD32" s="64"/>
      <c r="AE32" s="79"/>
    </row>
    <row r="33" spans="1:31" ht="16.5" thickTop="1" thickBot="1" x14ac:dyDescent="0.3">
      <c r="A33" s="63"/>
      <c r="B33" s="64"/>
      <c r="C33" s="64"/>
      <c r="D33" s="64"/>
      <c r="E33" s="64"/>
      <c r="F33" s="64"/>
      <c r="G33" s="64"/>
      <c r="H33" s="64"/>
      <c r="I33" s="64"/>
      <c r="J33" s="64"/>
      <c r="K33" s="64"/>
      <c r="L33" s="64"/>
      <c r="M33" s="64"/>
      <c r="N33" s="64"/>
      <c r="O33" s="64"/>
      <c r="P33" s="79"/>
      <c r="Q33" s="63"/>
      <c r="R33" s="64"/>
      <c r="S33" s="64"/>
      <c r="T33" s="64"/>
      <c r="U33" s="64"/>
      <c r="V33" s="64"/>
      <c r="W33" s="64"/>
      <c r="X33" s="64"/>
      <c r="Y33" s="64"/>
      <c r="Z33" s="64"/>
      <c r="AA33" s="64"/>
      <c r="AB33" s="64"/>
      <c r="AC33" s="64"/>
      <c r="AD33" s="64"/>
      <c r="AE33" s="79"/>
    </row>
    <row r="34" spans="1:31" ht="16.5" thickTop="1" thickBot="1" x14ac:dyDescent="0.3">
      <c r="A34" s="63"/>
      <c r="B34" s="64"/>
      <c r="C34" s="64"/>
      <c r="D34" s="64"/>
      <c r="E34" s="64"/>
      <c r="F34" s="64"/>
      <c r="G34" s="64"/>
      <c r="H34" s="64"/>
      <c r="I34" s="64"/>
      <c r="J34" s="64"/>
      <c r="K34" s="64"/>
      <c r="L34" s="64"/>
      <c r="M34" s="64"/>
      <c r="N34" s="64"/>
      <c r="O34" s="64"/>
      <c r="P34" s="79"/>
      <c r="Q34" s="63"/>
      <c r="R34" s="64"/>
      <c r="S34" s="64"/>
      <c r="T34" s="64"/>
      <c r="U34" s="64"/>
      <c r="V34" s="64"/>
      <c r="W34" s="64"/>
      <c r="X34" s="64"/>
      <c r="Y34" s="64"/>
      <c r="Z34" s="64"/>
      <c r="AA34" s="64"/>
      <c r="AB34" s="64"/>
      <c r="AC34" s="64"/>
      <c r="AD34" s="64"/>
      <c r="AE34" s="79"/>
    </row>
    <row r="35" spans="1:31" ht="16.5" thickTop="1" thickBot="1" x14ac:dyDescent="0.3">
      <c r="A35" s="57" t="s">
        <v>9</v>
      </c>
      <c r="B35" s="58"/>
      <c r="C35" s="58"/>
      <c r="D35" s="58"/>
      <c r="E35" s="58"/>
      <c r="F35" s="58"/>
      <c r="G35" s="58"/>
      <c r="H35" s="58"/>
      <c r="I35" s="58"/>
      <c r="J35" s="58"/>
      <c r="K35" s="58"/>
      <c r="L35" s="58"/>
      <c r="M35" s="58"/>
      <c r="N35" s="58"/>
      <c r="O35" s="58"/>
      <c r="P35" s="59"/>
      <c r="Q35" s="57" t="s">
        <v>10</v>
      </c>
      <c r="R35" s="58"/>
      <c r="S35" s="58"/>
      <c r="T35" s="58"/>
      <c r="U35" s="58"/>
      <c r="V35" s="58"/>
      <c r="W35" s="58"/>
      <c r="X35" s="58"/>
      <c r="Y35" s="58"/>
      <c r="Z35" s="58"/>
      <c r="AA35" s="58"/>
      <c r="AB35" s="58"/>
      <c r="AC35" s="58"/>
      <c r="AD35" s="58"/>
      <c r="AE35" s="59"/>
    </row>
    <row r="36" spans="1:31" ht="16.5" thickTop="1" thickBot="1" x14ac:dyDescent="0.3">
      <c r="A36" s="57"/>
      <c r="B36" s="58"/>
      <c r="C36" s="58"/>
      <c r="D36" s="58"/>
      <c r="E36" s="58"/>
      <c r="F36" s="58"/>
      <c r="G36" s="58"/>
      <c r="H36" s="58"/>
      <c r="I36" s="58"/>
      <c r="J36" s="58"/>
      <c r="K36" s="58"/>
      <c r="L36" s="58"/>
      <c r="M36" s="58"/>
      <c r="N36" s="58"/>
      <c r="O36" s="58"/>
      <c r="P36" s="59"/>
      <c r="Q36" s="60"/>
      <c r="R36" s="61"/>
      <c r="S36" s="61"/>
      <c r="T36" s="61"/>
      <c r="U36" s="61"/>
      <c r="V36" s="61"/>
      <c r="W36" s="61"/>
      <c r="X36" s="61"/>
      <c r="Y36" s="61"/>
      <c r="Z36" s="61"/>
      <c r="AA36" s="61"/>
      <c r="AB36" s="61"/>
      <c r="AC36" s="61"/>
      <c r="AD36" s="61"/>
      <c r="AE36" s="62"/>
    </row>
    <row r="37" spans="1:31" ht="16.5" thickTop="1" thickBot="1" x14ac:dyDescent="0.3">
      <c r="A37" s="63" t="s">
        <v>151</v>
      </c>
      <c r="B37" s="64"/>
      <c r="C37" s="64"/>
      <c r="D37" s="64"/>
      <c r="E37" s="64"/>
      <c r="F37" s="64"/>
      <c r="G37" s="64"/>
      <c r="H37" s="64"/>
      <c r="I37" s="64"/>
      <c r="J37" s="64"/>
      <c r="K37" s="64"/>
      <c r="L37" s="64"/>
      <c r="M37" s="64"/>
      <c r="N37" s="64"/>
      <c r="O37" s="64"/>
      <c r="P37" s="64"/>
      <c r="Q37" s="67" t="s">
        <v>153</v>
      </c>
      <c r="R37" s="68"/>
      <c r="S37" s="68"/>
      <c r="T37" s="68"/>
      <c r="U37" s="68"/>
      <c r="V37" s="68"/>
      <c r="W37" s="68"/>
      <c r="X37" s="68"/>
      <c r="Y37" s="68"/>
      <c r="Z37" s="68"/>
      <c r="AA37" s="68"/>
      <c r="AB37" s="68"/>
      <c r="AC37" s="68"/>
      <c r="AD37" s="68"/>
      <c r="AE37" s="69"/>
    </row>
    <row r="38" spans="1:31" ht="16.5" thickTop="1" thickBot="1" x14ac:dyDescent="0.3">
      <c r="A38" s="63"/>
      <c r="B38" s="64"/>
      <c r="C38" s="64"/>
      <c r="D38" s="64"/>
      <c r="E38" s="64"/>
      <c r="F38" s="64"/>
      <c r="G38" s="64"/>
      <c r="H38" s="64"/>
      <c r="I38" s="64"/>
      <c r="J38" s="64"/>
      <c r="K38" s="64"/>
      <c r="L38" s="64"/>
      <c r="M38" s="64"/>
      <c r="N38" s="64"/>
      <c r="O38" s="64"/>
      <c r="P38" s="64"/>
      <c r="Q38" s="70"/>
      <c r="R38" s="71"/>
      <c r="S38" s="71"/>
      <c r="T38" s="71"/>
      <c r="U38" s="71"/>
      <c r="V38" s="71"/>
      <c r="W38" s="71"/>
      <c r="X38" s="71"/>
      <c r="Y38" s="71"/>
      <c r="Z38" s="71"/>
      <c r="AA38" s="71"/>
      <c r="AB38" s="71"/>
      <c r="AC38" s="71"/>
      <c r="AD38" s="71"/>
      <c r="AE38" s="72"/>
    </row>
    <row r="39" spans="1:31" ht="16.5" thickTop="1" thickBot="1" x14ac:dyDescent="0.3">
      <c r="A39" s="63"/>
      <c r="B39" s="64"/>
      <c r="C39" s="64"/>
      <c r="D39" s="64"/>
      <c r="E39" s="64"/>
      <c r="F39" s="64"/>
      <c r="G39" s="64"/>
      <c r="H39" s="64"/>
      <c r="I39" s="64"/>
      <c r="J39" s="64"/>
      <c r="K39" s="64"/>
      <c r="L39" s="64"/>
      <c r="M39" s="64"/>
      <c r="N39" s="64"/>
      <c r="O39" s="64"/>
      <c r="P39" s="64"/>
      <c r="Q39" s="70"/>
      <c r="R39" s="71"/>
      <c r="S39" s="71"/>
      <c r="T39" s="71"/>
      <c r="U39" s="71"/>
      <c r="V39" s="71"/>
      <c r="W39" s="71"/>
      <c r="X39" s="71"/>
      <c r="Y39" s="71"/>
      <c r="Z39" s="71"/>
      <c r="AA39" s="71"/>
      <c r="AB39" s="71"/>
      <c r="AC39" s="71"/>
      <c r="AD39" s="71"/>
      <c r="AE39" s="72"/>
    </row>
    <row r="40" spans="1:31" ht="16.5" thickTop="1" thickBot="1" x14ac:dyDescent="0.3">
      <c r="A40" s="63"/>
      <c r="B40" s="64"/>
      <c r="C40" s="64"/>
      <c r="D40" s="64"/>
      <c r="E40" s="64"/>
      <c r="F40" s="64"/>
      <c r="G40" s="64"/>
      <c r="H40" s="64"/>
      <c r="I40" s="64"/>
      <c r="J40" s="64"/>
      <c r="K40" s="64"/>
      <c r="L40" s="64"/>
      <c r="M40" s="64"/>
      <c r="N40" s="64"/>
      <c r="O40" s="64"/>
      <c r="P40" s="64"/>
      <c r="Q40" s="70"/>
      <c r="R40" s="71"/>
      <c r="S40" s="71"/>
      <c r="T40" s="71"/>
      <c r="U40" s="71"/>
      <c r="V40" s="71"/>
      <c r="W40" s="71"/>
      <c r="X40" s="71"/>
      <c r="Y40" s="71"/>
      <c r="Z40" s="71"/>
      <c r="AA40" s="71"/>
      <c r="AB40" s="71"/>
      <c r="AC40" s="71"/>
      <c r="AD40" s="71"/>
      <c r="AE40" s="72"/>
    </row>
    <row r="41" spans="1:31" ht="16.5" thickTop="1" thickBot="1" x14ac:dyDescent="0.3">
      <c r="A41" s="63"/>
      <c r="B41" s="64"/>
      <c r="C41" s="64"/>
      <c r="D41" s="64"/>
      <c r="E41" s="64"/>
      <c r="F41" s="64"/>
      <c r="G41" s="64"/>
      <c r="H41" s="64"/>
      <c r="I41" s="64"/>
      <c r="J41" s="64"/>
      <c r="K41" s="64"/>
      <c r="L41" s="64"/>
      <c r="M41" s="64"/>
      <c r="N41" s="64"/>
      <c r="O41" s="64"/>
      <c r="P41" s="64"/>
      <c r="Q41" s="70"/>
      <c r="R41" s="71"/>
      <c r="S41" s="71"/>
      <c r="T41" s="71"/>
      <c r="U41" s="71"/>
      <c r="V41" s="71"/>
      <c r="W41" s="71"/>
      <c r="X41" s="71"/>
      <c r="Y41" s="71"/>
      <c r="Z41" s="71"/>
      <c r="AA41" s="71"/>
      <c r="AB41" s="71"/>
      <c r="AC41" s="71"/>
      <c r="AD41" s="71"/>
      <c r="AE41" s="72"/>
    </row>
    <row r="42" spans="1:31" ht="16.5" thickTop="1" thickBot="1" x14ac:dyDescent="0.3">
      <c r="A42" s="63"/>
      <c r="B42" s="64"/>
      <c r="C42" s="64"/>
      <c r="D42" s="64"/>
      <c r="E42" s="64"/>
      <c r="F42" s="64"/>
      <c r="G42" s="64"/>
      <c r="H42" s="64"/>
      <c r="I42" s="64"/>
      <c r="J42" s="64"/>
      <c r="K42" s="64"/>
      <c r="L42" s="64"/>
      <c r="M42" s="64"/>
      <c r="N42" s="64"/>
      <c r="O42" s="64"/>
      <c r="P42" s="64"/>
      <c r="Q42" s="70"/>
      <c r="R42" s="71"/>
      <c r="S42" s="71"/>
      <c r="T42" s="71"/>
      <c r="U42" s="71"/>
      <c r="V42" s="71"/>
      <c r="W42" s="71"/>
      <c r="X42" s="71"/>
      <c r="Y42" s="71"/>
      <c r="Z42" s="71"/>
      <c r="AA42" s="71"/>
      <c r="AB42" s="71"/>
      <c r="AC42" s="71"/>
      <c r="AD42" s="71"/>
      <c r="AE42" s="72"/>
    </row>
    <row r="43" spans="1:31" ht="16.5" thickTop="1" thickBot="1" x14ac:dyDescent="0.3">
      <c r="A43" s="65"/>
      <c r="B43" s="66"/>
      <c r="C43" s="66"/>
      <c r="D43" s="66"/>
      <c r="E43" s="66"/>
      <c r="F43" s="66"/>
      <c r="G43" s="66"/>
      <c r="H43" s="66"/>
      <c r="I43" s="66"/>
      <c r="J43" s="66"/>
      <c r="K43" s="66"/>
      <c r="L43" s="66"/>
      <c r="M43" s="66"/>
      <c r="N43" s="66"/>
      <c r="O43" s="66"/>
      <c r="P43" s="66"/>
      <c r="Q43" s="73"/>
      <c r="R43" s="74"/>
      <c r="S43" s="74"/>
      <c r="T43" s="74"/>
      <c r="U43" s="74"/>
      <c r="V43" s="74"/>
      <c r="W43" s="74"/>
      <c r="X43" s="74"/>
      <c r="Y43" s="74"/>
      <c r="Z43" s="74"/>
      <c r="AA43" s="74"/>
      <c r="AB43" s="74"/>
      <c r="AC43" s="74"/>
      <c r="AD43" s="74"/>
      <c r="AE43" s="75"/>
    </row>
    <row r="44" spans="1:31" ht="19.5" thickBot="1" x14ac:dyDescent="0.35">
      <c r="A44" s="76" t="s">
        <v>11</v>
      </c>
      <c r="B44" s="77"/>
      <c r="C44" s="77"/>
      <c r="D44" s="77"/>
      <c r="E44" s="77"/>
      <c r="F44" s="77"/>
      <c r="G44" s="77"/>
      <c r="H44" s="77"/>
      <c r="I44" s="77"/>
      <c r="J44" s="77"/>
      <c r="K44" s="77"/>
      <c r="L44" s="77"/>
      <c r="M44" s="77"/>
      <c r="N44" s="77"/>
      <c r="O44" s="77"/>
      <c r="P44" s="78"/>
      <c r="Q44" s="1"/>
      <c r="R44" s="1"/>
      <c r="S44" s="1"/>
      <c r="T44" s="1"/>
      <c r="U44" s="1"/>
      <c r="V44" s="1"/>
      <c r="W44" s="1"/>
      <c r="X44" s="1"/>
      <c r="Y44" s="1"/>
      <c r="Z44" s="1"/>
      <c r="AA44" s="1"/>
      <c r="AB44" s="1"/>
      <c r="AC44" s="1"/>
      <c r="AD44" s="1"/>
      <c r="AE44" s="1"/>
    </row>
    <row r="45" spans="1:31" x14ac:dyDescent="0.25">
      <c r="A45" s="114" t="s">
        <v>12</v>
      </c>
      <c r="B45" s="115"/>
      <c r="C45" s="115"/>
      <c r="D45" s="115"/>
      <c r="E45" s="115"/>
      <c r="F45" s="115"/>
      <c r="G45" s="105"/>
      <c r="H45" s="106"/>
      <c r="I45" s="96" t="s">
        <v>13</v>
      </c>
      <c r="J45" s="97"/>
      <c r="K45" s="97"/>
      <c r="L45" s="97"/>
      <c r="M45" s="97"/>
      <c r="N45" s="97"/>
      <c r="O45" s="97"/>
      <c r="P45" s="98"/>
    </row>
    <row r="46" spans="1:31" x14ac:dyDescent="0.25">
      <c r="A46" s="116" t="s">
        <v>14</v>
      </c>
      <c r="B46" s="117"/>
      <c r="C46" s="117"/>
      <c r="D46" s="117"/>
      <c r="E46" s="117"/>
      <c r="F46" s="117"/>
      <c r="G46" s="107"/>
      <c r="H46" s="108"/>
      <c r="I46" s="99" t="s">
        <v>15</v>
      </c>
      <c r="J46" s="100"/>
      <c r="K46" s="100"/>
      <c r="L46" s="100"/>
      <c r="M46" s="100"/>
      <c r="N46" s="100"/>
      <c r="O46" s="100"/>
      <c r="P46" s="101"/>
      <c r="Q46" s="2"/>
      <c r="R46" s="2"/>
      <c r="S46" s="2"/>
      <c r="T46" s="2"/>
      <c r="U46" s="2"/>
      <c r="V46" s="2"/>
      <c r="W46" s="2"/>
      <c r="X46" s="2"/>
      <c r="Y46" s="2"/>
      <c r="Z46" s="2"/>
      <c r="AA46" s="2"/>
      <c r="AB46" s="2"/>
      <c r="AC46" s="2"/>
      <c r="AD46" s="2"/>
      <c r="AE46" s="2"/>
    </row>
    <row r="47" spans="1:31" x14ac:dyDescent="0.25">
      <c r="A47" s="116" t="s">
        <v>16</v>
      </c>
      <c r="B47" s="117"/>
      <c r="C47" s="117"/>
      <c r="D47" s="117"/>
      <c r="E47" s="117"/>
      <c r="F47" s="117"/>
      <c r="G47" s="107"/>
      <c r="H47" s="108"/>
      <c r="I47" s="111" t="s">
        <v>15</v>
      </c>
      <c r="J47" s="112"/>
      <c r="K47" s="112"/>
      <c r="L47" s="112"/>
      <c r="M47" s="112"/>
      <c r="N47" s="112"/>
      <c r="O47" s="112"/>
      <c r="P47" s="113"/>
    </row>
    <row r="48" spans="1:31" ht="15.75" thickBot="1" x14ac:dyDescent="0.3">
      <c r="A48" s="94" t="s">
        <v>17</v>
      </c>
      <c r="B48" s="95"/>
      <c r="C48" s="95"/>
      <c r="D48" s="95"/>
      <c r="E48" s="95"/>
      <c r="F48" s="95"/>
      <c r="G48" s="109"/>
      <c r="H48" s="110"/>
      <c r="I48" s="102" t="s">
        <v>18</v>
      </c>
      <c r="J48" s="103"/>
      <c r="K48" s="103"/>
      <c r="L48" s="103"/>
      <c r="M48" s="103"/>
      <c r="N48" s="103"/>
      <c r="O48" s="103"/>
      <c r="P48" s="104"/>
      <c r="Q48" s="2"/>
      <c r="R48" s="2"/>
      <c r="S48" s="2"/>
      <c r="T48" s="2"/>
      <c r="U48" s="2"/>
      <c r="V48" s="2"/>
      <c r="W48" s="2"/>
      <c r="X48" s="2"/>
      <c r="Y48" s="2"/>
      <c r="Z48" s="2"/>
      <c r="AA48" s="2"/>
      <c r="AB48" s="2"/>
      <c r="AC48" s="2"/>
      <c r="AD48" s="2"/>
      <c r="AE48" s="2"/>
    </row>
    <row r="49" spans="5:10" x14ac:dyDescent="0.25">
      <c r="E49" s="84" t="s">
        <v>19</v>
      </c>
      <c r="F49" s="84"/>
      <c r="G49" s="9">
        <f>SUM(G45:H48)</f>
        <v>0</v>
      </c>
      <c r="H49" s="91" t="s">
        <v>20</v>
      </c>
      <c r="I49" s="92"/>
      <c r="J49" s="93"/>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S12" sqref="S12"/>
    </sheetView>
  </sheetViews>
  <sheetFormatPr defaultColWidth="8.85546875" defaultRowHeight="15" x14ac:dyDescent="0.25"/>
  <cols>
    <col min="1" max="1" width="31.140625" customWidth="1"/>
    <col min="2" max="4" width="8.85546875" hidden="1" customWidth="1"/>
    <col min="5" max="5" width="6.85546875" customWidth="1"/>
    <col min="6" max="6" width="12.140625" customWidth="1"/>
    <col min="7" max="7" width="10.7109375" customWidth="1"/>
    <col min="9" max="9" width="10.85546875" customWidth="1"/>
  </cols>
  <sheetData>
    <row r="1" spans="1:16" x14ac:dyDescent="0.25">
      <c r="A1" s="155" t="s">
        <v>21</v>
      </c>
      <c r="B1" s="156"/>
      <c r="C1" s="156"/>
      <c r="D1" s="156"/>
      <c r="E1" s="156"/>
      <c r="F1" s="156"/>
      <c r="G1" s="156"/>
      <c r="H1" s="156"/>
      <c r="I1" s="156"/>
      <c r="J1" s="156"/>
      <c r="K1" s="156"/>
      <c r="L1" s="156"/>
      <c r="M1" s="156"/>
      <c r="N1" s="157"/>
    </row>
    <row r="2" spans="1:16" x14ac:dyDescent="0.25">
      <c r="A2" s="158"/>
      <c r="B2" s="49"/>
      <c r="C2" s="49"/>
      <c r="D2" s="49"/>
      <c r="E2" s="49"/>
      <c r="F2" s="49"/>
      <c r="G2" s="49"/>
      <c r="H2" s="49"/>
      <c r="I2" s="49"/>
      <c r="J2" s="49"/>
      <c r="K2" s="49"/>
      <c r="L2" s="49"/>
      <c r="M2" s="49"/>
      <c r="N2" s="159"/>
    </row>
    <row r="3" spans="1:16" ht="15.75" thickBot="1" x14ac:dyDescent="0.3">
      <c r="A3" s="160"/>
      <c r="B3" s="161"/>
      <c r="C3" s="161"/>
      <c r="D3" s="161"/>
      <c r="E3" s="161"/>
      <c r="F3" s="161"/>
      <c r="G3" s="161"/>
      <c r="H3" s="161"/>
      <c r="I3" s="161"/>
      <c r="J3" s="161"/>
      <c r="K3" s="161"/>
      <c r="L3" s="161"/>
      <c r="M3" s="161"/>
      <c r="N3" s="162"/>
    </row>
    <row r="4" spans="1:16" ht="23.25" x14ac:dyDescent="0.25">
      <c r="A4" s="163" t="s">
        <v>1</v>
      </c>
      <c r="B4" s="164"/>
      <c r="C4" s="164"/>
      <c r="D4" s="164"/>
      <c r="E4" s="164"/>
      <c r="F4" s="164"/>
      <c r="G4" s="164"/>
      <c r="H4" s="164"/>
      <c r="I4" s="164"/>
      <c r="J4" s="164"/>
      <c r="K4" s="164"/>
      <c r="L4" s="164"/>
      <c r="M4" s="164"/>
      <c r="N4" s="165"/>
    </row>
    <row r="5" spans="1:16" ht="23.25" x14ac:dyDescent="0.25">
      <c r="A5" s="166" t="s">
        <v>2</v>
      </c>
      <c r="B5" s="167"/>
      <c r="C5" s="167"/>
      <c r="D5" s="167"/>
      <c r="E5" s="167"/>
      <c r="F5" s="167"/>
      <c r="G5" s="167"/>
      <c r="H5" s="167"/>
      <c r="I5" s="167"/>
      <c r="J5" s="167"/>
      <c r="K5" s="167"/>
      <c r="L5" s="167"/>
      <c r="M5" s="167"/>
      <c r="N5" s="167"/>
      <c r="O5" s="118" t="s">
        <v>11</v>
      </c>
      <c r="P5" s="119"/>
    </row>
    <row r="6" spans="1:16" ht="18" customHeight="1" thickBot="1" x14ac:dyDescent="0.3">
      <c r="A6" s="168" t="s">
        <v>22</v>
      </c>
      <c r="B6" s="169"/>
      <c r="C6" s="169"/>
      <c r="D6" s="169"/>
      <c r="E6" s="169"/>
      <c r="F6" s="169"/>
      <c r="G6" s="169"/>
      <c r="H6" s="169"/>
      <c r="I6" s="169"/>
      <c r="J6" s="169"/>
      <c r="K6" s="169"/>
      <c r="L6" s="169"/>
      <c r="M6" s="169"/>
      <c r="N6" s="170"/>
      <c r="O6" s="120"/>
      <c r="P6" s="121"/>
    </row>
    <row r="7" spans="1:16" ht="22.5" customHeight="1" x14ac:dyDescent="0.25">
      <c r="A7" s="491" t="s">
        <v>144</v>
      </c>
      <c r="B7" s="492"/>
      <c r="C7" s="492"/>
      <c r="D7" s="492"/>
      <c r="E7" s="493"/>
      <c r="F7" s="497" t="s">
        <v>23</v>
      </c>
      <c r="G7" s="497"/>
      <c r="H7" s="489" t="s">
        <v>24</v>
      </c>
      <c r="I7" s="489">
        <v>148.001</v>
      </c>
      <c r="J7" s="489" t="s">
        <v>25</v>
      </c>
      <c r="K7" s="489">
        <v>182.8</v>
      </c>
      <c r="L7" s="489" t="s">
        <v>26</v>
      </c>
      <c r="M7" s="499">
        <v>310.58</v>
      </c>
      <c r="N7" s="171"/>
      <c r="O7" s="41"/>
      <c r="P7" s="42" t="s">
        <v>27</v>
      </c>
    </row>
    <row r="8" spans="1:16" ht="25.5" customHeight="1" thickBot="1" x14ac:dyDescent="0.3">
      <c r="A8" s="494"/>
      <c r="B8" s="495"/>
      <c r="C8" s="495"/>
      <c r="D8" s="495"/>
      <c r="E8" s="496"/>
      <c r="F8" s="498" t="s">
        <v>28</v>
      </c>
      <c r="G8" s="498"/>
      <c r="H8" s="490" t="s">
        <v>24</v>
      </c>
      <c r="I8" s="490">
        <v>61.100999999999999</v>
      </c>
      <c r="J8" s="490" t="s">
        <v>25</v>
      </c>
      <c r="K8" s="490">
        <v>727.50099999999998</v>
      </c>
      <c r="L8" s="490" t="s">
        <v>26</v>
      </c>
      <c r="M8" s="500">
        <v>341.24</v>
      </c>
      <c r="N8" s="172"/>
      <c r="O8" s="41"/>
      <c r="P8" s="42" t="s">
        <v>27</v>
      </c>
    </row>
    <row r="9" spans="1:16" ht="15.75" thickBot="1" x14ac:dyDescent="0.3">
      <c r="A9" s="140" t="s">
        <v>29</v>
      </c>
      <c r="B9" s="141"/>
      <c r="C9" s="141"/>
      <c r="D9" s="141"/>
      <c r="E9" s="141"/>
      <c r="F9" s="142"/>
      <c r="G9" s="142"/>
      <c r="H9" s="142"/>
      <c r="I9" s="142"/>
      <c r="J9" s="142"/>
      <c r="K9" s="142"/>
      <c r="L9" s="142"/>
      <c r="M9" s="142"/>
      <c r="N9" s="143"/>
      <c r="O9" s="128"/>
      <c r="P9" s="129"/>
    </row>
    <row r="10" spans="1:16" ht="26.25" customHeight="1" x14ac:dyDescent="0.25">
      <c r="A10" s="144" t="s">
        <v>30</v>
      </c>
      <c r="B10" s="145"/>
      <c r="C10" s="145"/>
      <c r="D10" s="145"/>
      <c r="E10" s="146"/>
      <c r="F10" s="182" t="s">
        <v>31</v>
      </c>
      <c r="G10" s="483" t="s">
        <v>175</v>
      </c>
      <c r="H10" s="483"/>
      <c r="I10" s="483"/>
      <c r="J10" s="483"/>
      <c r="K10" s="483"/>
      <c r="L10" s="483"/>
      <c r="M10" s="483"/>
      <c r="N10" s="484"/>
      <c r="O10" s="132"/>
      <c r="P10" s="130" t="s">
        <v>32</v>
      </c>
    </row>
    <row r="11" spans="1:16" ht="26.25" customHeight="1" x14ac:dyDescent="0.25">
      <c r="A11" s="147"/>
      <c r="B11" s="148"/>
      <c r="C11" s="148"/>
      <c r="D11" s="148"/>
      <c r="E11" s="149"/>
      <c r="F11" s="183"/>
      <c r="G11" s="485" t="s">
        <v>177</v>
      </c>
      <c r="H11" s="485"/>
      <c r="I11" s="485"/>
      <c r="J11" s="485"/>
      <c r="K11" s="485"/>
      <c r="L11" s="485"/>
      <c r="M11" s="485"/>
      <c r="N11" s="486"/>
      <c r="O11" s="133"/>
      <c r="P11" s="131"/>
    </row>
    <row r="12" spans="1:16" ht="21.75" customHeight="1" x14ac:dyDescent="0.25">
      <c r="A12" s="150"/>
      <c r="B12" s="151"/>
      <c r="C12" s="151"/>
      <c r="D12" s="151"/>
      <c r="E12" s="152"/>
      <c r="F12" s="26" t="s">
        <v>33</v>
      </c>
      <c r="G12" s="487" t="s">
        <v>176</v>
      </c>
      <c r="H12" s="487"/>
      <c r="I12" s="487"/>
      <c r="J12" s="487"/>
      <c r="K12" s="487"/>
      <c r="L12" s="487"/>
      <c r="M12" s="487"/>
      <c r="N12" s="488"/>
      <c r="O12" s="43"/>
      <c r="P12" s="42" t="s">
        <v>27</v>
      </c>
    </row>
    <row r="13" spans="1:16" x14ac:dyDescent="0.25">
      <c r="A13" s="153" t="s">
        <v>34</v>
      </c>
      <c r="B13" s="154"/>
      <c r="C13" s="154"/>
      <c r="D13" s="154"/>
      <c r="E13" s="154"/>
      <c r="F13" s="154"/>
      <c r="G13" s="154"/>
      <c r="H13" s="154"/>
      <c r="I13" s="154"/>
      <c r="J13" s="154"/>
      <c r="K13" s="154"/>
      <c r="L13" s="154"/>
      <c r="M13" s="154"/>
      <c r="N13" s="154"/>
      <c r="O13" s="122"/>
      <c r="P13" s="123"/>
    </row>
    <row r="14" spans="1:16" ht="14.25" customHeight="1" x14ac:dyDescent="0.25">
      <c r="A14" s="173" t="s">
        <v>35</v>
      </c>
      <c r="B14" s="174"/>
      <c r="C14" s="174"/>
      <c r="D14" s="174"/>
      <c r="E14" s="175"/>
      <c r="F14" s="137" t="s">
        <v>36</v>
      </c>
      <c r="G14" s="138"/>
      <c r="H14" s="138" t="s">
        <v>37</v>
      </c>
      <c r="I14" s="138"/>
      <c r="J14" s="22" t="s">
        <v>38</v>
      </c>
      <c r="K14" s="139" t="s">
        <v>39</v>
      </c>
      <c r="L14" s="180"/>
      <c r="M14" s="139" t="s">
        <v>40</v>
      </c>
      <c r="N14" s="181"/>
      <c r="O14" s="124"/>
      <c r="P14" s="125"/>
    </row>
    <row r="15" spans="1:16" x14ac:dyDescent="0.25">
      <c r="A15" s="176"/>
      <c r="B15" s="177"/>
      <c r="C15" s="177"/>
      <c r="D15" s="177"/>
      <c r="E15" s="178"/>
      <c r="F15" s="44" t="s">
        <v>145</v>
      </c>
      <c r="G15" s="501" t="s">
        <v>41</v>
      </c>
      <c r="H15" s="501" t="s">
        <v>145</v>
      </c>
      <c r="I15" s="501" t="s">
        <v>41</v>
      </c>
      <c r="J15" s="502" t="s">
        <v>42</v>
      </c>
      <c r="K15" s="501" t="s">
        <v>145</v>
      </c>
      <c r="L15" s="501" t="s">
        <v>41</v>
      </c>
      <c r="M15" s="501" t="s">
        <v>145</v>
      </c>
      <c r="N15" s="503" t="s">
        <v>41</v>
      </c>
      <c r="O15" s="126"/>
      <c r="P15" s="127"/>
    </row>
    <row r="16" spans="1:16" x14ac:dyDescent="0.25">
      <c r="A16" s="176"/>
      <c r="B16" s="177"/>
      <c r="C16" s="177"/>
      <c r="D16" s="177"/>
      <c r="E16" s="178"/>
      <c r="F16" s="504" t="s">
        <v>178</v>
      </c>
      <c r="G16" s="505" t="s">
        <v>179</v>
      </c>
      <c r="H16" s="505" t="s">
        <v>180</v>
      </c>
      <c r="I16" s="505" t="s">
        <v>181</v>
      </c>
      <c r="J16" s="506"/>
      <c r="K16" s="505" t="s">
        <v>180</v>
      </c>
      <c r="L16" s="505" t="s">
        <v>182</v>
      </c>
      <c r="M16" s="505" t="s">
        <v>178</v>
      </c>
      <c r="N16" s="507" t="s">
        <v>183</v>
      </c>
      <c r="O16" s="41"/>
      <c r="P16" s="42" t="s">
        <v>32</v>
      </c>
    </row>
    <row r="17" spans="1:16" x14ac:dyDescent="0.25">
      <c r="A17" s="176"/>
      <c r="B17" s="177"/>
      <c r="C17" s="177"/>
      <c r="D17" s="177"/>
      <c r="E17" s="178"/>
      <c r="F17" s="508" t="s">
        <v>185</v>
      </c>
      <c r="G17" s="509"/>
      <c r="H17" s="510" t="s">
        <v>186</v>
      </c>
      <c r="I17" s="509"/>
      <c r="J17" s="511" t="s">
        <v>187</v>
      </c>
      <c r="K17" s="511"/>
      <c r="L17" s="510" t="s">
        <v>188</v>
      </c>
      <c r="M17" s="509"/>
      <c r="N17" s="512"/>
      <c r="O17" s="128"/>
      <c r="P17" s="129"/>
    </row>
    <row r="18" spans="1:16" ht="15.75" thickBot="1" x14ac:dyDescent="0.3">
      <c r="A18" s="176"/>
      <c r="B18" s="177"/>
      <c r="C18" s="177"/>
      <c r="D18" s="177"/>
      <c r="E18" s="178"/>
      <c r="F18" s="513" t="s">
        <v>184</v>
      </c>
      <c r="G18" s="514"/>
      <c r="H18" s="488" t="s">
        <v>189</v>
      </c>
      <c r="I18" s="514"/>
      <c r="J18" s="487" t="s">
        <v>190</v>
      </c>
      <c r="K18" s="487"/>
      <c r="L18" s="488" t="s">
        <v>191</v>
      </c>
      <c r="M18" s="514"/>
      <c r="N18" s="515"/>
      <c r="O18" s="43"/>
      <c r="P18" s="42" t="s">
        <v>32</v>
      </c>
    </row>
    <row r="19" spans="1:16" x14ac:dyDescent="0.25">
      <c r="A19" s="481" t="s">
        <v>43</v>
      </c>
      <c r="B19" s="181"/>
      <c r="C19" s="181"/>
      <c r="D19" s="181"/>
      <c r="E19" s="181"/>
      <c r="F19" s="181"/>
      <c r="G19" s="181"/>
      <c r="H19" s="181"/>
      <c r="I19" s="181"/>
      <c r="J19" s="181"/>
      <c r="K19" s="181"/>
      <c r="L19" s="181"/>
      <c r="M19" s="181"/>
      <c r="N19" s="482"/>
      <c r="O19" s="122"/>
      <c r="P19" s="123"/>
    </row>
    <row r="20" spans="1:16" x14ac:dyDescent="0.25">
      <c r="A20" s="136" t="s">
        <v>44</v>
      </c>
      <c r="B20" s="479"/>
      <c r="C20" s="479"/>
      <c r="D20" s="479"/>
      <c r="E20" s="479"/>
      <c r="F20" s="479"/>
      <c r="G20" s="479"/>
      <c r="H20" s="479"/>
      <c r="I20" s="479"/>
      <c r="J20" s="479"/>
      <c r="K20" s="479"/>
      <c r="L20" s="479"/>
      <c r="M20" s="479"/>
      <c r="N20" s="480"/>
      <c r="O20" s="124"/>
      <c r="P20" s="125"/>
    </row>
    <row r="21" spans="1:16" x14ac:dyDescent="0.25">
      <c r="A21" s="136" t="s">
        <v>45</v>
      </c>
      <c r="B21" s="479"/>
      <c r="C21" s="479"/>
      <c r="D21" s="479"/>
      <c r="E21" s="479"/>
      <c r="F21" s="479"/>
      <c r="G21" s="479"/>
      <c r="H21" s="479"/>
      <c r="I21" s="479"/>
      <c r="J21" s="479"/>
      <c r="K21" s="479"/>
      <c r="L21" s="479"/>
      <c r="M21" s="479"/>
      <c r="N21" s="480"/>
      <c r="O21" s="124"/>
      <c r="P21" s="125"/>
    </row>
    <row r="22" spans="1:16" ht="15.75" thickBot="1" x14ac:dyDescent="0.3">
      <c r="A22" s="476" t="s">
        <v>46</v>
      </c>
      <c r="B22" s="477"/>
      <c r="C22" s="477"/>
      <c r="D22" s="477"/>
      <c r="E22" s="477"/>
      <c r="F22" s="477"/>
      <c r="G22" s="477"/>
      <c r="H22" s="477"/>
      <c r="I22" s="477"/>
      <c r="J22" s="477"/>
      <c r="K22" s="477"/>
      <c r="L22" s="477"/>
      <c r="M22" s="477"/>
      <c r="N22" s="478"/>
      <c r="O22" s="134"/>
      <c r="P22" s="135"/>
    </row>
    <row r="23" spans="1:16" ht="15.75" thickBot="1" x14ac:dyDescent="0.3">
      <c r="N23" s="23" t="s">
        <v>19</v>
      </c>
      <c r="O23" s="20"/>
      <c r="P23" s="24" t="s">
        <v>47</v>
      </c>
    </row>
  </sheetData>
  <mergeCells count="41">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1" zoomScale="90" zoomScaleNormal="90" workbookViewId="0">
      <selection activeCell="G38" sqref="G38:M40"/>
    </sheetView>
  </sheetViews>
  <sheetFormatPr defaultColWidth="8.85546875" defaultRowHeight="15" x14ac:dyDescent="0.25"/>
  <cols>
    <col min="2" max="2" width="9.7109375" customWidth="1"/>
    <col min="3" max="3" width="10.28515625" customWidth="1"/>
    <col min="8" max="8" width="33.7109375" customWidth="1"/>
    <col min="13" max="13" width="10.7109375" customWidth="1"/>
  </cols>
  <sheetData>
    <row r="1" spans="1:30" ht="23.25" x14ac:dyDescent="0.25">
      <c r="A1" s="155" t="s">
        <v>48</v>
      </c>
      <c r="B1" s="156"/>
      <c r="C1" s="156"/>
      <c r="D1" s="156"/>
      <c r="E1" s="156"/>
      <c r="F1" s="156"/>
      <c r="G1" s="156"/>
      <c r="H1" s="156"/>
      <c r="I1" s="156"/>
      <c r="J1" s="156"/>
      <c r="K1" s="156"/>
      <c r="L1" s="156"/>
      <c r="M1" s="156"/>
      <c r="N1" s="156"/>
      <c r="O1" s="157"/>
      <c r="P1" s="3"/>
      <c r="Q1" s="3"/>
      <c r="R1" s="3"/>
      <c r="S1" s="3"/>
      <c r="T1" s="3"/>
      <c r="U1" s="3"/>
      <c r="V1" s="3"/>
      <c r="W1" s="3"/>
      <c r="X1" s="3"/>
      <c r="Y1" s="3"/>
      <c r="Z1" s="3"/>
      <c r="AA1" s="3"/>
      <c r="AB1" s="3"/>
      <c r="AC1" s="3"/>
      <c r="AD1" s="3"/>
    </row>
    <row r="2" spans="1:30" ht="23.25" x14ac:dyDescent="0.25">
      <c r="A2" s="158"/>
      <c r="B2" s="49"/>
      <c r="C2" s="49"/>
      <c r="D2" s="49"/>
      <c r="E2" s="49"/>
      <c r="F2" s="49"/>
      <c r="G2" s="49"/>
      <c r="H2" s="49"/>
      <c r="I2" s="49"/>
      <c r="J2" s="49"/>
      <c r="K2" s="49"/>
      <c r="L2" s="49"/>
      <c r="M2" s="49"/>
      <c r="N2" s="49"/>
      <c r="O2" s="159"/>
      <c r="P2" s="3"/>
      <c r="Q2" s="3"/>
      <c r="R2" s="3"/>
      <c r="S2" s="3"/>
      <c r="T2" s="3"/>
      <c r="U2" s="3"/>
      <c r="V2" s="3"/>
      <c r="W2" s="3"/>
      <c r="X2" s="3"/>
      <c r="Y2" s="3"/>
      <c r="Z2" s="3"/>
      <c r="AA2" s="3"/>
      <c r="AB2" s="3"/>
      <c r="AC2" s="3"/>
      <c r="AD2" s="3"/>
    </row>
    <row r="3" spans="1:30" ht="24" thickBot="1" x14ac:dyDescent="0.3">
      <c r="A3" s="160"/>
      <c r="B3" s="161"/>
      <c r="C3" s="161"/>
      <c r="D3" s="161"/>
      <c r="E3" s="161"/>
      <c r="F3" s="161"/>
      <c r="G3" s="161"/>
      <c r="H3" s="161"/>
      <c r="I3" s="161"/>
      <c r="J3" s="161"/>
      <c r="K3" s="161"/>
      <c r="L3" s="161"/>
      <c r="M3" s="161"/>
      <c r="N3" s="161"/>
      <c r="O3" s="162"/>
      <c r="P3" s="3"/>
      <c r="Q3" s="3"/>
      <c r="R3" s="3"/>
      <c r="S3" s="3"/>
      <c r="T3" s="3"/>
      <c r="U3" s="3"/>
      <c r="V3" s="3"/>
      <c r="W3" s="3"/>
      <c r="X3" s="3"/>
      <c r="Y3" s="3"/>
      <c r="Z3" s="3"/>
      <c r="AA3" s="3"/>
      <c r="AB3" s="3"/>
      <c r="AC3" s="3"/>
      <c r="AD3" s="3"/>
    </row>
    <row r="4" spans="1:30" ht="53.1" customHeight="1" thickBot="1" x14ac:dyDescent="0.3">
      <c r="A4" s="191" t="s">
        <v>49</v>
      </c>
      <c r="B4" s="192"/>
      <c r="C4" s="192"/>
      <c r="D4" s="192"/>
      <c r="E4" s="192"/>
      <c r="F4" s="192"/>
      <c r="G4" s="192"/>
      <c r="H4" s="192"/>
      <c r="I4" s="192"/>
      <c r="J4" s="192"/>
      <c r="K4" s="192"/>
      <c r="L4" s="192"/>
      <c r="M4" s="192"/>
      <c r="N4" s="192"/>
      <c r="O4" s="193"/>
      <c r="P4" s="4"/>
      <c r="Q4" s="4"/>
      <c r="R4" s="4"/>
      <c r="S4" s="4"/>
      <c r="T4" s="4"/>
      <c r="U4" s="4"/>
      <c r="V4" s="4"/>
      <c r="W4" s="4"/>
      <c r="X4" s="4"/>
      <c r="Y4" s="4"/>
      <c r="Z4" s="4"/>
      <c r="AA4" s="4"/>
      <c r="AB4" s="4"/>
      <c r="AC4" s="4"/>
      <c r="AD4" s="4"/>
    </row>
    <row r="5" spans="1:30" ht="24" thickBot="1" x14ac:dyDescent="0.3">
      <c r="A5" s="194" t="s">
        <v>2</v>
      </c>
      <c r="B5" s="195"/>
      <c r="C5" s="195"/>
      <c r="D5" s="195"/>
      <c r="E5" s="195"/>
      <c r="F5" s="195"/>
      <c r="G5" s="195"/>
      <c r="H5" s="195"/>
      <c r="I5" s="89"/>
      <c r="J5" s="89"/>
      <c r="K5" s="89"/>
      <c r="L5" s="89"/>
      <c r="M5" s="89"/>
      <c r="N5" s="89"/>
      <c r="O5" s="90"/>
      <c r="P5" s="4"/>
      <c r="Q5" s="4"/>
      <c r="R5" s="4"/>
      <c r="S5" s="4"/>
      <c r="T5" s="4"/>
      <c r="U5" s="4"/>
      <c r="V5" s="4"/>
      <c r="W5" s="4"/>
      <c r="X5" s="4"/>
      <c r="Y5" s="4"/>
      <c r="Z5" s="4"/>
      <c r="AA5" s="4"/>
      <c r="AB5" s="4"/>
      <c r="AC5" s="4"/>
      <c r="AD5" s="4"/>
    </row>
    <row r="6" spans="1:30" ht="15.75" thickBot="1" x14ac:dyDescent="0.3">
      <c r="A6" s="196" t="s">
        <v>3</v>
      </c>
      <c r="B6" s="197"/>
      <c r="C6" s="197"/>
      <c r="D6" s="197"/>
      <c r="E6" s="200" t="s">
        <v>130</v>
      </c>
      <c r="F6" s="200"/>
      <c r="G6" s="200"/>
      <c r="H6" s="201"/>
      <c r="I6" s="203" t="s">
        <v>50</v>
      </c>
      <c r="J6" s="204"/>
      <c r="K6" s="204"/>
      <c r="L6" s="204"/>
      <c r="M6" s="204"/>
      <c r="N6" s="204"/>
      <c r="O6" s="204"/>
    </row>
    <row r="7" spans="1:30" ht="16.5" thickTop="1" thickBot="1" x14ac:dyDescent="0.3">
      <c r="A7" s="198"/>
      <c r="B7" s="199"/>
      <c r="C7" s="199"/>
      <c r="D7" s="199"/>
      <c r="E7" s="184"/>
      <c r="F7" s="184"/>
      <c r="G7" s="184"/>
      <c r="H7" s="202"/>
      <c r="I7" s="205"/>
      <c r="J7" s="206"/>
      <c r="K7" s="206"/>
      <c r="L7" s="206"/>
      <c r="M7" s="206"/>
      <c r="N7" s="206"/>
      <c r="O7" s="206"/>
    </row>
    <row r="8" spans="1:30" x14ac:dyDescent="0.25">
      <c r="A8" s="198" t="s">
        <v>51</v>
      </c>
      <c r="B8" s="199"/>
      <c r="C8" s="199"/>
      <c r="D8" s="199"/>
      <c r="E8" s="207" t="s">
        <v>131</v>
      </c>
      <c r="F8" s="184"/>
      <c r="G8" s="184"/>
      <c r="H8" s="202"/>
      <c r="I8" s="208" t="s">
        <v>135</v>
      </c>
      <c r="J8" s="209"/>
      <c r="K8" s="209"/>
      <c r="L8" s="209"/>
      <c r="M8" s="209"/>
      <c r="N8" s="209"/>
      <c r="O8" s="210"/>
    </row>
    <row r="9" spans="1:30" x14ac:dyDescent="0.25">
      <c r="A9" s="198"/>
      <c r="B9" s="199"/>
      <c r="C9" s="199"/>
      <c r="D9" s="199"/>
      <c r="E9" s="184"/>
      <c r="F9" s="184"/>
      <c r="G9" s="184"/>
      <c r="H9" s="202"/>
      <c r="I9" s="79"/>
      <c r="J9" s="83"/>
      <c r="K9" s="83"/>
      <c r="L9" s="83"/>
      <c r="M9" s="83"/>
      <c r="N9" s="83"/>
      <c r="O9" s="211"/>
    </row>
    <row r="10" spans="1:30" x14ac:dyDescent="0.25">
      <c r="A10" s="198"/>
      <c r="B10" s="199"/>
      <c r="C10" s="199"/>
      <c r="D10" s="199"/>
      <c r="E10" s="184"/>
      <c r="F10" s="184"/>
      <c r="G10" s="184"/>
      <c r="H10" s="202"/>
      <c r="I10" s="79"/>
      <c r="J10" s="83"/>
      <c r="K10" s="83"/>
      <c r="L10" s="83"/>
      <c r="M10" s="83"/>
      <c r="N10" s="83"/>
      <c r="O10" s="211"/>
    </row>
    <row r="11" spans="1:30" x14ac:dyDescent="0.25">
      <c r="A11" s="198"/>
      <c r="B11" s="199"/>
      <c r="C11" s="199"/>
      <c r="D11" s="199"/>
      <c r="E11" s="184"/>
      <c r="F11" s="184"/>
      <c r="G11" s="184"/>
      <c r="H11" s="202"/>
      <c r="I11" s="79"/>
      <c r="J11" s="83"/>
      <c r="K11" s="83"/>
      <c r="L11" s="83"/>
      <c r="M11" s="83"/>
      <c r="N11" s="83"/>
      <c r="O11" s="211"/>
    </row>
    <row r="12" spans="1:30" x14ac:dyDescent="0.25">
      <c r="A12" s="198" t="s">
        <v>52</v>
      </c>
      <c r="B12" s="199"/>
      <c r="C12" s="199"/>
      <c r="D12" s="199"/>
      <c r="E12" s="184" t="s">
        <v>132</v>
      </c>
      <c r="F12" s="184"/>
      <c r="G12" s="184"/>
      <c r="H12" s="202"/>
      <c r="I12" s="79"/>
      <c r="J12" s="83"/>
      <c r="K12" s="83"/>
      <c r="L12" s="83"/>
      <c r="M12" s="83"/>
      <c r="N12" s="83"/>
      <c r="O12" s="211"/>
    </row>
    <row r="13" spans="1:30" x14ac:dyDescent="0.25">
      <c r="A13" s="198"/>
      <c r="B13" s="199"/>
      <c r="C13" s="199"/>
      <c r="D13" s="199"/>
      <c r="E13" s="184"/>
      <c r="F13" s="184"/>
      <c r="G13" s="184"/>
      <c r="H13" s="202"/>
      <c r="I13" s="79"/>
      <c r="J13" s="83"/>
      <c r="K13" s="83"/>
      <c r="L13" s="83"/>
      <c r="M13" s="83"/>
      <c r="N13" s="83"/>
      <c r="O13" s="211"/>
    </row>
    <row r="14" spans="1:30" x14ac:dyDescent="0.25">
      <c r="A14" s="198" t="s">
        <v>53</v>
      </c>
      <c r="B14" s="199"/>
      <c r="C14" s="199"/>
      <c r="D14" s="199"/>
      <c r="E14" s="184" t="s">
        <v>133</v>
      </c>
      <c r="F14" s="184"/>
      <c r="G14" s="184"/>
      <c r="H14" s="202"/>
      <c r="I14" s="79"/>
      <c r="J14" s="83"/>
      <c r="K14" s="83"/>
      <c r="L14" s="83"/>
      <c r="M14" s="83"/>
      <c r="N14" s="83"/>
      <c r="O14" s="211"/>
    </row>
    <row r="15" spans="1:30" x14ac:dyDescent="0.25">
      <c r="A15" s="215"/>
      <c r="B15" s="216"/>
      <c r="C15" s="216"/>
      <c r="D15" s="216"/>
      <c r="E15" s="179"/>
      <c r="F15" s="179"/>
      <c r="G15" s="179"/>
      <c r="H15" s="217"/>
      <c r="I15" s="212"/>
      <c r="J15" s="213"/>
      <c r="K15" s="213"/>
      <c r="L15" s="213"/>
      <c r="M15" s="213"/>
      <c r="N15" s="213"/>
      <c r="O15" s="214"/>
    </row>
    <row r="16" spans="1:30" x14ac:dyDescent="0.25">
      <c r="A16" s="218" t="s">
        <v>54</v>
      </c>
      <c r="B16" s="219"/>
      <c r="C16" s="219"/>
      <c r="D16" s="219"/>
      <c r="E16" s="219"/>
      <c r="F16" s="219"/>
      <c r="G16" s="219"/>
      <c r="H16" s="219"/>
      <c r="I16" s="219"/>
      <c r="J16" s="219"/>
      <c r="K16" s="219"/>
      <c r="L16" s="219"/>
      <c r="M16" s="219"/>
      <c r="N16" s="219"/>
      <c r="O16" s="220"/>
    </row>
    <row r="17" spans="1:15" ht="15.75" thickBot="1" x14ac:dyDescent="0.3">
      <c r="A17" s="221"/>
      <c r="B17" s="222"/>
      <c r="C17" s="222"/>
      <c r="D17" s="222"/>
      <c r="E17" s="222"/>
      <c r="F17" s="222"/>
      <c r="G17" s="222"/>
      <c r="H17" s="222"/>
      <c r="I17" s="222"/>
      <c r="J17" s="222"/>
      <c r="K17" s="222"/>
      <c r="L17" s="222"/>
      <c r="M17" s="222"/>
      <c r="N17" s="222"/>
      <c r="O17" s="223"/>
    </row>
    <row r="18" spans="1:15" ht="15.75" thickBot="1" x14ac:dyDescent="0.3">
      <c r="A18" s="224" t="s">
        <v>55</v>
      </c>
      <c r="B18" s="225"/>
      <c r="C18" s="225"/>
      <c r="D18" s="225"/>
      <c r="E18" s="225"/>
      <c r="F18" s="225" t="s">
        <v>56</v>
      </c>
      <c r="G18" s="225"/>
      <c r="H18" s="225"/>
      <c r="I18" s="225"/>
      <c r="J18" s="225"/>
      <c r="K18" s="225" t="s">
        <v>57</v>
      </c>
      <c r="L18" s="225"/>
      <c r="M18" s="225"/>
      <c r="N18" s="225"/>
      <c r="O18" s="226"/>
    </row>
    <row r="19" spans="1:15" ht="30" x14ac:dyDescent="0.25">
      <c r="A19" s="227" t="s">
        <v>58</v>
      </c>
      <c r="B19" s="228"/>
      <c r="C19" s="21" t="s">
        <v>59</v>
      </c>
      <c r="D19" s="228" t="s">
        <v>60</v>
      </c>
      <c r="E19" s="228"/>
      <c r="F19" s="228" t="s">
        <v>58</v>
      </c>
      <c r="G19" s="228"/>
      <c r="H19" s="21" t="s">
        <v>59</v>
      </c>
      <c r="I19" s="228" t="s">
        <v>60</v>
      </c>
      <c r="J19" s="228"/>
      <c r="K19" s="228" t="s">
        <v>58</v>
      </c>
      <c r="L19" s="228"/>
      <c r="M19" s="21" t="s">
        <v>59</v>
      </c>
      <c r="N19" s="228" t="s">
        <v>60</v>
      </c>
      <c r="O19" s="229"/>
    </row>
    <row r="20" spans="1:15" x14ac:dyDescent="0.25">
      <c r="A20" s="238" t="s">
        <v>61</v>
      </c>
      <c r="B20" s="230"/>
      <c r="C20" s="230" t="s">
        <v>62</v>
      </c>
      <c r="D20" s="230" t="s">
        <v>136</v>
      </c>
      <c r="E20" s="230"/>
      <c r="F20" s="230" t="s">
        <v>63</v>
      </c>
      <c r="G20" s="230"/>
      <c r="H20" s="230" t="s">
        <v>62</v>
      </c>
      <c r="I20" s="230" t="s">
        <v>137</v>
      </c>
      <c r="J20" s="230"/>
      <c r="K20" s="230">
        <v>90</v>
      </c>
      <c r="L20" s="230"/>
      <c r="M20" s="230">
        <v>0.2</v>
      </c>
      <c r="N20" s="230">
        <v>89.97</v>
      </c>
      <c r="O20" s="232"/>
    </row>
    <row r="21" spans="1:15" ht="15.75" thickBot="1" x14ac:dyDescent="0.3">
      <c r="A21" s="239"/>
      <c r="B21" s="231"/>
      <c r="C21" s="231"/>
      <c r="D21" s="231"/>
      <c r="E21" s="231"/>
      <c r="F21" s="231"/>
      <c r="G21" s="231"/>
      <c r="H21" s="231"/>
      <c r="I21" s="231"/>
      <c r="J21" s="231"/>
      <c r="K21" s="231"/>
      <c r="L21" s="231"/>
      <c r="M21" s="231"/>
      <c r="N21" s="231"/>
      <c r="O21" s="233"/>
    </row>
    <row r="22" spans="1:15" x14ac:dyDescent="0.25">
      <c r="A22" s="234" t="s">
        <v>64</v>
      </c>
      <c r="B22" s="235"/>
      <c r="C22" s="235"/>
      <c r="D22" s="236"/>
      <c r="E22" s="237"/>
      <c r="F22" s="234" t="s">
        <v>64</v>
      </c>
      <c r="G22" s="235"/>
      <c r="H22" s="235"/>
      <c r="I22" s="236"/>
      <c r="J22" s="237"/>
      <c r="K22" s="234" t="s">
        <v>64</v>
      </c>
      <c r="L22" s="235"/>
      <c r="M22" s="235"/>
      <c r="N22" s="236"/>
      <c r="O22" s="237"/>
    </row>
    <row r="23" spans="1:15" x14ac:dyDescent="0.25">
      <c r="A23" s="240" t="s">
        <v>134</v>
      </c>
      <c r="B23" s="241"/>
      <c r="C23" s="241"/>
      <c r="D23" s="241"/>
      <c r="E23" s="242"/>
      <c r="F23" s="240" t="s">
        <v>134</v>
      </c>
      <c r="G23" s="241"/>
      <c r="H23" s="241"/>
      <c r="I23" s="241"/>
      <c r="J23" s="242"/>
      <c r="K23" s="240" t="s">
        <v>134</v>
      </c>
      <c r="L23" s="241"/>
      <c r="M23" s="241"/>
      <c r="N23" s="241"/>
      <c r="O23" s="242"/>
    </row>
    <row r="24" spans="1:15" x14ac:dyDescent="0.25">
      <c r="A24" s="243" t="s">
        <v>11</v>
      </c>
      <c r="B24" s="244"/>
      <c r="C24" s="244"/>
      <c r="D24" s="244"/>
      <c r="E24" s="187"/>
      <c r="F24" s="243" t="s">
        <v>11</v>
      </c>
      <c r="G24" s="244"/>
      <c r="H24" s="244"/>
      <c r="I24" s="244"/>
      <c r="J24" s="187"/>
      <c r="K24" s="243" t="s">
        <v>11</v>
      </c>
      <c r="L24" s="244"/>
      <c r="M24" s="244"/>
      <c r="N24" s="244"/>
      <c r="O24" s="187"/>
    </row>
    <row r="25" spans="1:15" x14ac:dyDescent="0.25">
      <c r="A25" s="246" t="s">
        <v>65</v>
      </c>
      <c r="B25" s="247"/>
      <c r="C25" s="247"/>
      <c r="D25" s="185"/>
      <c r="E25" s="248"/>
      <c r="F25" s="246" t="s">
        <v>65</v>
      </c>
      <c r="G25" s="247"/>
      <c r="H25" s="247"/>
      <c r="I25" s="185"/>
      <c r="J25" s="248"/>
      <c r="K25" s="246" t="s">
        <v>65</v>
      </c>
      <c r="L25" s="247"/>
      <c r="M25" s="247"/>
      <c r="N25" s="185"/>
      <c r="O25" s="248"/>
    </row>
    <row r="26" spans="1:15" ht="29.1" customHeight="1" thickBot="1" x14ac:dyDescent="0.3">
      <c r="A26" s="249" t="s">
        <v>66</v>
      </c>
      <c r="B26" s="250"/>
      <c r="C26" s="250"/>
      <c r="D26" s="109"/>
      <c r="E26" s="245"/>
      <c r="F26" s="249" t="s">
        <v>66</v>
      </c>
      <c r="G26" s="250"/>
      <c r="H26" s="250"/>
      <c r="I26" s="109"/>
      <c r="J26" s="245"/>
      <c r="K26" s="249" t="s">
        <v>66</v>
      </c>
      <c r="L26" s="250"/>
      <c r="M26" s="250"/>
      <c r="N26" s="109"/>
      <c r="O26" s="245"/>
    </row>
    <row r="27" spans="1:15" x14ac:dyDescent="0.25">
      <c r="A27" s="218" t="s">
        <v>67</v>
      </c>
      <c r="B27" s="219"/>
      <c r="C27" s="219"/>
      <c r="D27" s="219"/>
      <c r="E27" s="219"/>
      <c r="F27" s="219"/>
      <c r="G27" s="219"/>
      <c r="H27" s="219"/>
      <c r="I27" s="219"/>
      <c r="J27" s="219"/>
      <c r="K27" s="219"/>
      <c r="L27" s="219"/>
      <c r="M27" s="219"/>
      <c r="N27" s="219"/>
      <c r="O27" s="220"/>
    </row>
    <row r="28" spans="1:15" ht="15.75" thickBot="1" x14ac:dyDescent="0.3">
      <c r="A28" s="221"/>
      <c r="B28" s="222"/>
      <c r="C28" s="222"/>
      <c r="D28" s="222"/>
      <c r="E28" s="222"/>
      <c r="F28" s="222"/>
      <c r="G28" s="222"/>
      <c r="H28" s="222"/>
      <c r="I28" s="222"/>
      <c r="J28" s="222"/>
      <c r="K28" s="222"/>
      <c r="L28" s="222"/>
      <c r="M28" s="222"/>
      <c r="N28" s="222"/>
      <c r="O28" s="223"/>
    </row>
    <row r="29" spans="1:15" ht="15.75" thickBot="1" x14ac:dyDescent="0.3">
      <c r="A29" s="224" t="s">
        <v>55</v>
      </c>
      <c r="B29" s="225"/>
      <c r="C29" s="225"/>
      <c r="D29" s="225"/>
      <c r="E29" s="225"/>
      <c r="F29" s="225" t="s">
        <v>56</v>
      </c>
      <c r="G29" s="225"/>
      <c r="H29" s="225"/>
      <c r="I29" s="225"/>
      <c r="J29" s="225"/>
      <c r="K29" s="225" t="s">
        <v>57</v>
      </c>
      <c r="L29" s="225"/>
      <c r="M29" s="225"/>
      <c r="N29" s="225"/>
      <c r="O29" s="226"/>
    </row>
    <row r="30" spans="1:15" ht="30" x14ac:dyDescent="0.25">
      <c r="A30" s="227" t="s">
        <v>58</v>
      </c>
      <c r="B30" s="228"/>
      <c r="C30" s="21" t="s">
        <v>59</v>
      </c>
      <c r="D30" s="228" t="s">
        <v>60</v>
      </c>
      <c r="E30" s="228"/>
      <c r="F30" s="228" t="s">
        <v>58</v>
      </c>
      <c r="G30" s="228"/>
      <c r="H30" s="21" t="s">
        <v>59</v>
      </c>
      <c r="I30" s="228" t="s">
        <v>60</v>
      </c>
      <c r="J30" s="228"/>
      <c r="K30" s="228" t="s">
        <v>58</v>
      </c>
      <c r="L30" s="228"/>
      <c r="M30" s="21" t="s">
        <v>59</v>
      </c>
      <c r="N30" s="228" t="s">
        <v>60</v>
      </c>
      <c r="O30" s="229"/>
    </row>
    <row r="31" spans="1:15" x14ac:dyDescent="0.25">
      <c r="A31" s="238" t="s">
        <v>138</v>
      </c>
      <c r="B31" s="230"/>
      <c r="C31" s="230" t="s">
        <v>62</v>
      </c>
      <c r="D31" s="230"/>
      <c r="E31" s="230"/>
      <c r="F31" s="230" t="s">
        <v>140</v>
      </c>
      <c r="G31" s="230"/>
      <c r="H31" s="230" t="s">
        <v>62</v>
      </c>
      <c r="I31" s="230"/>
      <c r="J31" s="230"/>
      <c r="K31" s="230" t="s">
        <v>141</v>
      </c>
      <c r="L31" s="230"/>
      <c r="M31" s="230" t="s">
        <v>139</v>
      </c>
      <c r="N31" s="230"/>
      <c r="O31" s="232"/>
    </row>
    <row r="32" spans="1:15" ht="15.75" thickBot="1" x14ac:dyDescent="0.3">
      <c r="A32" s="239"/>
      <c r="B32" s="231"/>
      <c r="C32" s="231"/>
      <c r="D32" s="231"/>
      <c r="E32" s="231"/>
      <c r="F32" s="231"/>
      <c r="G32" s="231"/>
      <c r="H32" s="231"/>
      <c r="I32" s="231"/>
      <c r="J32" s="231"/>
      <c r="K32" s="231"/>
      <c r="L32" s="231"/>
      <c r="M32" s="231"/>
      <c r="N32" s="231"/>
      <c r="O32" s="233"/>
    </row>
    <row r="33" spans="1:15" x14ac:dyDescent="0.25">
      <c r="A33" s="234" t="s">
        <v>64</v>
      </c>
      <c r="B33" s="235"/>
      <c r="C33" s="235"/>
      <c r="D33" s="236"/>
      <c r="E33" s="237"/>
      <c r="F33" s="234" t="s">
        <v>64</v>
      </c>
      <c r="G33" s="235"/>
      <c r="H33" s="235"/>
      <c r="I33" s="236"/>
      <c r="J33" s="237"/>
      <c r="K33" s="234" t="s">
        <v>64</v>
      </c>
      <c r="L33" s="235"/>
      <c r="M33" s="235"/>
      <c r="N33" s="236"/>
      <c r="O33" s="237"/>
    </row>
    <row r="34" spans="1:15" x14ac:dyDescent="0.25">
      <c r="A34" s="240" t="s">
        <v>134</v>
      </c>
      <c r="B34" s="241"/>
      <c r="C34" s="241"/>
      <c r="D34" s="241"/>
      <c r="E34" s="242"/>
      <c r="F34" s="240" t="s">
        <v>134</v>
      </c>
      <c r="G34" s="241"/>
      <c r="H34" s="241"/>
      <c r="I34" s="241"/>
      <c r="J34" s="242"/>
      <c r="K34" s="240" t="s">
        <v>134</v>
      </c>
      <c r="L34" s="241"/>
      <c r="M34" s="241"/>
      <c r="N34" s="241"/>
      <c r="O34" s="242"/>
    </row>
    <row r="35" spans="1:15" x14ac:dyDescent="0.25">
      <c r="A35" s="243" t="s">
        <v>11</v>
      </c>
      <c r="B35" s="244"/>
      <c r="C35" s="244"/>
      <c r="D35" s="244"/>
      <c r="E35" s="187"/>
      <c r="F35" s="243" t="s">
        <v>11</v>
      </c>
      <c r="G35" s="244"/>
      <c r="H35" s="244"/>
      <c r="I35" s="244"/>
      <c r="J35" s="187"/>
      <c r="K35" s="243" t="s">
        <v>11</v>
      </c>
      <c r="L35" s="244"/>
      <c r="M35" s="244"/>
      <c r="N35" s="244"/>
      <c r="O35" s="187"/>
    </row>
    <row r="36" spans="1:15" x14ac:dyDescent="0.25">
      <c r="A36" s="246" t="s">
        <v>65</v>
      </c>
      <c r="B36" s="247"/>
      <c r="C36" s="247"/>
      <c r="D36" s="185"/>
      <c r="E36" s="248"/>
      <c r="F36" s="246" t="s">
        <v>65</v>
      </c>
      <c r="G36" s="247"/>
      <c r="H36" s="247"/>
      <c r="I36" s="185"/>
      <c r="J36" s="248"/>
      <c r="K36" s="246" t="s">
        <v>65</v>
      </c>
      <c r="L36" s="247"/>
      <c r="M36" s="247"/>
      <c r="N36" s="185"/>
      <c r="O36" s="248"/>
    </row>
    <row r="37" spans="1:15" ht="29.1" customHeight="1" thickBot="1" x14ac:dyDescent="0.3">
      <c r="A37" s="249" t="s">
        <v>66</v>
      </c>
      <c r="B37" s="250"/>
      <c r="C37" s="250"/>
      <c r="D37" s="253"/>
      <c r="E37" s="254"/>
      <c r="F37" s="249" t="s">
        <v>66</v>
      </c>
      <c r="G37" s="250"/>
      <c r="H37" s="250"/>
      <c r="I37" s="253"/>
      <c r="J37" s="254"/>
      <c r="K37" s="249" t="s">
        <v>66</v>
      </c>
      <c r="L37" s="250"/>
      <c r="M37" s="250"/>
      <c r="N37" s="253"/>
      <c r="O37" s="254"/>
    </row>
    <row r="38" spans="1:15" ht="14.25" customHeight="1" x14ac:dyDescent="0.25">
      <c r="A38" s="255" t="s">
        <v>68</v>
      </c>
      <c r="B38" s="256"/>
      <c r="C38" s="256"/>
      <c r="D38" s="256"/>
      <c r="E38" s="256"/>
      <c r="F38" s="256"/>
      <c r="G38" s="516" t="s">
        <v>169</v>
      </c>
      <c r="H38" s="516"/>
      <c r="I38" s="516"/>
      <c r="J38" s="516"/>
      <c r="K38" s="516"/>
      <c r="L38" s="516"/>
      <c r="M38" s="516"/>
      <c r="N38" s="262" t="s">
        <v>11</v>
      </c>
      <c r="O38" s="263"/>
    </row>
    <row r="39" spans="1:15" x14ac:dyDescent="0.25">
      <c r="A39" s="257"/>
      <c r="B39" s="258"/>
      <c r="C39" s="258"/>
      <c r="D39" s="258"/>
      <c r="E39" s="258"/>
      <c r="F39" s="258"/>
      <c r="G39" s="422"/>
      <c r="H39" s="422"/>
      <c r="I39" s="422"/>
      <c r="J39" s="422"/>
      <c r="K39" s="422"/>
      <c r="L39" s="422"/>
      <c r="M39" s="422"/>
      <c r="N39" s="185"/>
      <c r="O39" s="187" t="s">
        <v>32</v>
      </c>
    </row>
    <row r="40" spans="1:15" ht="33" customHeight="1" thickBot="1" x14ac:dyDescent="0.3">
      <c r="A40" s="259"/>
      <c r="B40" s="260"/>
      <c r="C40" s="260"/>
      <c r="D40" s="260"/>
      <c r="E40" s="260"/>
      <c r="F40" s="260"/>
      <c r="G40" s="517"/>
      <c r="H40" s="517"/>
      <c r="I40" s="517"/>
      <c r="J40" s="517"/>
      <c r="K40" s="517"/>
      <c r="L40" s="517"/>
      <c r="M40" s="517"/>
      <c r="N40" s="186"/>
      <c r="O40" s="188"/>
    </row>
    <row r="41" spans="1:15" x14ac:dyDescent="0.25">
      <c r="A41" s="144" t="s">
        <v>69</v>
      </c>
      <c r="B41" s="145"/>
      <c r="C41" s="145"/>
      <c r="D41" s="145"/>
      <c r="E41" s="145"/>
      <c r="F41" s="145"/>
      <c r="G41" s="264" t="s">
        <v>142</v>
      </c>
      <c r="H41" s="264"/>
      <c r="I41" s="264"/>
      <c r="J41" s="264"/>
      <c r="K41" s="264"/>
      <c r="L41" s="264"/>
      <c r="M41" s="264"/>
      <c r="N41" s="189"/>
      <c r="O41" s="190"/>
    </row>
    <row r="42" spans="1:15" x14ac:dyDescent="0.25">
      <c r="A42" s="147"/>
      <c r="B42" s="148"/>
      <c r="C42" s="148"/>
      <c r="D42" s="148"/>
      <c r="E42" s="148"/>
      <c r="F42" s="148"/>
      <c r="G42" s="265"/>
      <c r="H42" s="265"/>
      <c r="I42" s="265"/>
      <c r="J42" s="265"/>
      <c r="K42" s="265"/>
      <c r="L42" s="265"/>
      <c r="M42" s="265"/>
      <c r="N42" s="185"/>
      <c r="O42" s="187" t="s">
        <v>32</v>
      </c>
    </row>
    <row r="43" spans="1:15" ht="22.5" customHeight="1" thickBot="1" x14ac:dyDescent="0.3">
      <c r="A43" s="150"/>
      <c r="B43" s="151"/>
      <c r="C43" s="151"/>
      <c r="D43" s="151"/>
      <c r="E43" s="151"/>
      <c r="F43" s="151"/>
      <c r="G43" s="266"/>
      <c r="H43" s="266"/>
      <c r="I43" s="266"/>
      <c r="J43" s="266"/>
      <c r="K43" s="266"/>
      <c r="L43" s="266"/>
      <c r="M43" s="266"/>
      <c r="N43" s="186"/>
      <c r="O43" s="188"/>
    </row>
    <row r="44" spans="1:15" ht="15.75" thickBot="1" x14ac:dyDescent="0.3">
      <c r="J44" s="251" t="s">
        <v>70</v>
      </c>
      <c r="K44" s="252"/>
      <c r="L44" s="252"/>
      <c r="M44" s="252"/>
      <c r="N44" s="20">
        <f>D25+D26+I25+I26+N25+N26+N36+N37+I37+I36+D37+D36+D25+N42+N39</f>
        <v>0</v>
      </c>
      <c r="O44" s="24" t="s">
        <v>71</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0" zoomScale="82" zoomScaleNormal="75" workbookViewId="0">
      <selection activeCell="AB25" sqref="AB25"/>
    </sheetView>
  </sheetViews>
  <sheetFormatPr defaultColWidth="8.85546875" defaultRowHeight="15" x14ac:dyDescent="0.25"/>
  <cols>
    <col min="6" max="6" width="12.140625" customWidth="1"/>
    <col min="14" max="15" width="17.28515625" customWidth="1"/>
    <col min="16" max="16" width="10" customWidth="1"/>
    <col min="17" max="17" width="10.28515625" customWidth="1"/>
  </cols>
  <sheetData>
    <row r="1" spans="1:17" x14ac:dyDescent="0.25">
      <c r="A1" s="155" t="s">
        <v>72</v>
      </c>
      <c r="B1" s="156"/>
      <c r="C1" s="156"/>
      <c r="D1" s="156"/>
      <c r="E1" s="156"/>
      <c r="F1" s="156"/>
      <c r="G1" s="156"/>
      <c r="H1" s="156"/>
      <c r="I1" s="156"/>
      <c r="J1" s="156"/>
      <c r="K1" s="156"/>
      <c r="L1" s="156"/>
      <c r="M1" s="156"/>
      <c r="N1" s="157"/>
      <c r="O1" s="354" t="s">
        <v>73</v>
      </c>
      <c r="P1" s="355"/>
      <c r="Q1" s="356"/>
    </row>
    <row r="2" spans="1:17" ht="15.75" thickBot="1" x14ac:dyDescent="0.3">
      <c r="A2" s="158"/>
      <c r="B2" s="49"/>
      <c r="C2" s="49"/>
      <c r="D2" s="49"/>
      <c r="E2" s="49"/>
      <c r="F2" s="49"/>
      <c r="G2" s="49"/>
      <c r="H2" s="49"/>
      <c r="I2" s="49"/>
      <c r="J2" s="49"/>
      <c r="K2" s="49"/>
      <c r="L2" s="49"/>
      <c r="M2" s="49"/>
      <c r="N2" s="159"/>
      <c r="O2" s="357"/>
      <c r="P2" s="358"/>
      <c r="Q2" s="359"/>
    </row>
    <row r="3" spans="1:17" ht="15.75" thickBot="1" x14ac:dyDescent="0.3">
      <c r="A3" s="160"/>
      <c r="B3" s="161"/>
      <c r="C3" s="161"/>
      <c r="D3" s="161"/>
      <c r="E3" s="161"/>
      <c r="F3" s="161"/>
      <c r="G3" s="161"/>
      <c r="H3" s="161"/>
      <c r="I3" s="161"/>
      <c r="J3" s="161"/>
      <c r="K3" s="161"/>
      <c r="L3" s="161"/>
      <c r="M3" s="161"/>
      <c r="N3" s="162"/>
      <c r="O3" s="360" t="s">
        <v>174</v>
      </c>
      <c r="P3" s="361"/>
      <c r="Q3" s="362"/>
    </row>
    <row r="4" spans="1:17" ht="24" thickBot="1" x14ac:dyDescent="0.3">
      <c r="A4" s="163" t="s">
        <v>1</v>
      </c>
      <c r="B4" s="164"/>
      <c r="C4" s="164"/>
      <c r="D4" s="164"/>
      <c r="E4" s="164"/>
      <c r="F4" s="164"/>
      <c r="G4" s="164"/>
      <c r="H4" s="164"/>
      <c r="I4" s="164"/>
      <c r="J4" s="164"/>
      <c r="K4" s="164"/>
      <c r="L4" s="164"/>
      <c r="M4" s="164"/>
      <c r="N4" s="165"/>
      <c r="O4" s="363"/>
      <c r="P4" s="364"/>
      <c r="Q4" s="365"/>
    </row>
    <row r="5" spans="1:17" ht="24" thickBot="1" x14ac:dyDescent="0.3">
      <c r="A5" s="267" t="s">
        <v>2</v>
      </c>
      <c r="B5" s="268"/>
      <c r="C5" s="268"/>
      <c r="D5" s="268"/>
      <c r="E5" s="268"/>
      <c r="F5" s="268"/>
      <c r="G5" s="268"/>
      <c r="H5" s="268"/>
      <c r="I5" s="268"/>
      <c r="J5" s="268"/>
      <c r="K5" s="268"/>
      <c r="L5" s="268"/>
      <c r="M5" s="268"/>
      <c r="N5" s="268"/>
      <c r="O5" s="366" t="s">
        <v>11</v>
      </c>
      <c r="P5" s="367"/>
      <c r="Q5" s="368"/>
    </row>
    <row r="6" spans="1:17" ht="24" thickBot="1" x14ac:dyDescent="0.4">
      <c r="A6" s="269" t="s">
        <v>74</v>
      </c>
      <c r="B6" s="270"/>
      <c r="C6" s="270"/>
      <c r="D6" s="270"/>
      <c r="E6" s="270"/>
      <c r="F6" s="271"/>
      <c r="G6" s="272" t="s">
        <v>75</v>
      </c>
      <c r="H6" s="270"/>
      <c r="I6" s="270"/>
      <c r="J6" s="270"/>
      <c r="K6" s="270"/>
      <c r="L6" s="270"/>
      <c r="M6" s="270"/>
      <c r="N6" s="273"/>
      <c r="O6" s="369"/>
      <c r="P6" s="370"/>
      <c r="Q6" s="371"/>
    </row>
    <row r="7" spans="1:17" ht="24" thickBot="1" x14ac:dyDescent="0.4">
      <c r="A7" s="274" t="s">
        <v>76</v>
      </c>
      <c r="B7" s="275"/>
      <c r="C7" s="275"/>
      <c r="D7" s="275"/>
      <c r="E7" s="275"/>
      <c r="F7" s="276"/>
      <c r="G7" s="277">
        <v>75.3</v>
      </c>
      <c r="H7" s="278"/>
      <c r="I7" s="279">
        <v>75.319999999999993</v>
      </c>
      <c r="J7" s="279"/>
      <c r="K7" s="279">
        <v>75.349999999999994</v>
      </c>
      <c r="L7" s="279"/>
      <c r="M7" s="279">
        <v>75.33</v>
      </c>
      <c r="N7" s="280"/>
      <c r="O7" s="374"/>
      <c r="P7" s="375"/>
      <c r="Q7" s="11" t="s">
        <v>77</v>
      </c>
    </row>
    <row r="8" spans="1:17" ht="24" thickBot="1" x14ac:dyDescent="0.4">
      <c r="A8" s="281" t="s">
        <v>78</v>
      </c>
      <c r="B8" s="282"/>
      <c r="C8" s="282"/>
      <c r="D8" s="282"/>
      <c r="E8" s="282"/>
      <c r="F8" s="283"/>
      <c r="G8" s="284">
        <v>75.900000000000006</v>
      </c>
      <c r="H8" s="285"/>
      <c r="I8" s="285">
        <v>75.900000000000006</v>
      </c>
      <c r="J8" s="285"/>
      <c r="K8" s="285">
        <v>75.900000000000006</v>
      </c>
      <c r="L8" s="285"/>
      <c r="M8" s="285">
        <v>75.930000000000007</v>
      </c>
      <c r="N8" s="286"/>
      <c r="O8" s="342"/>
      <c r="P8" s="185"/>
      <c r="Q8" s="12" t="s">
        <v>77</v>
      </c>
    </row>
    <row r="9" spans="1:17" ht="23.25" customHeight="1" x14ac:dyDescent="0.25">
      <c r="A9" s="290" t="s">
        <v>79</v>
      </c>
      <c r="B9" s="291"/>
      <c r="C9" s="291"/>
      <c r="D9" s="291"/>
      <c r="E9" s="291"/>
      <c r="F9" s="292"/>
      <c r="G9" s="287">
        <v>47.98</v>
      </c>
      <c r="H9" s="288"/>
      <c r="I9" s="288">
        <v>47.98</v>
      </c>
      <c r="J9" s="288"/>
      <c r="K9" s="288">
        <v>47.98</v>
      </c>
      <c r="L9" s="288"/>
      <c r="M9" s="288">
        <v>47.93</v>
      </c>
      <c r="N9" s="289"/>
      <c r="O9" s="342"/>
      <c r="P9" s="185"/>
      <c r="Q9" s="325" t="s">
        <v>77</v>
      </c>
    </row>
    <row r="10" spans="1:17" ht="24" thickBot="1" x14ac:dyDescent="0.4">
      <c r="A10" s="293"/>
      <c r="B10" s="294"/>
      <c r="C10" s="294"/>
      <c r="D10" s="294"/>
      <c r="E10" s="294"/>
      <c r="F10" s="295"/>
      <c r="G10" s="296">
        <v>47.97</v>
      </c>
      <c r="H10" s="297"/>
      <c r="I10" s="298"/>
      <c r="J10" s="298"/>
      <c r="K10" s="298"/>
      <c r="L10" s="298"/>
      <c r="M10" s="298"/>
      <c r="N10" s="299"/>
      <c r="O10" s="342"/>
      <c r="P10" s="185"/>
      <c r="Q10" s="325"/>
    </row>
    <row r="11" spans="1:17" ht="24" thickBot="1" x14ac:dyDescent="0.4">
      <c r="A11" s="281" t="s">
        <v>80</v>
      </c>
      <c r="B11" s="282"/>
      <c r="C11" s="282"/>
      <c r="D11" s="282"/>
      <c r="E11" s="282"/>
      <c r="F11" s="283"/>
      <c r="G11" s="284">
        <v>39.950000000000003</v>
      </c>
      <c r="H11" s="285"/>
      <c r="I11" s="285">
        <v>39.96</v>
      </c>
      <c r="J11" s="285"/>
      <c r="K11" s="285">
        <v>39.96</v>
      </c>
      <c r="L11" s="285"/>
      <c r="M11" s="285">
        <v>39.96</v>
      </c>
      <c r="N11" s="286"/>
      <c r="O11" s="342"/>
      <c r="P11" s="185"/>
      <c r="Q11" s="12" t="s">
        <v>77</v>
      </c>
    </row>
    <row r="12" spans="1:17" ht="24" thickBot="1" x14ac:dyDescent="0.4">
      <c r="A12" s="274" t="s">
        <v>81</v>
      </c>
      <c r="B12" s="275"/>
      <c r="C12" s="275"/>
      <c r="D12" s="275"/>
      <c r="E12" s="275"/>
      <c r="F12" s="276"/>
      <c r="G12" s="300">
        <v>1.83</v>
      </c>
      <c r="H12" s="279"/>
      <c r="I12" s="279"/>
      <c r="J12" s="279"/>
      <c r="K12" s="279">
        <v>1.84</v>
      </c>
      <c r="L12" s="279"/>
      <c r="M12" s="279"/>
      <c r="N12" s="280"/>
      <c r="O12" s="342"/>
      <c r="P12" s="185"/>
      <c r="Q12" s="12" t="s">
        <v>77</v>
      </c>
    </row>
    <row r="13" spans="1:17" ht="24" thickBot="1" x14ac:dyDescent="0.4">
      <c r="A13" s="281" t="s">
        <v>82</v>
      </c>
      <c r="B13" s="282"/>
      <c r="C13" s="282"/>
      <c r="D13" s="282"/>
      <c r="E13" s="282"/>
      <c r="F13" s="283"/>
      <c r="G13" s="284">
        <v>76</v>
      </c>
      <c r="H13" s="285"/>
      <c r="I13" s="285">
        <v>75.98</v>
      </c>
      <c r="J13" s="285"/>
      <c r="K13" s="285">
        <v>76</v>
      </c>
      <c r="L13" s="285"/>
      <c r="M13" s="285">
        <v>75.97</v>
      </c>
      <c r="N13" s="286"/>
      <c r="O13" s="342"/>
      <c r="P13" s="185"/>
      <c r="Q13" s="12" t="s">
        <v>77</v>
      </c>
    </row>
    <row r="14" spans="1:17" ht="24" thickBot="1" x14ac:dyDescent="0.4">
      <c r="A14" s="274" t="s">
        <v>83</v>
      </c>
      <c r="B14" s="275"/>
      <c r="C14" s="275"/>
      <c r="D14" s="275"/>
      <c r="E14" s="275"/>
      <c r="F14" s="276"/>
      <c r="G14" s="300">
        <v>77.64</v>
      </c>
      <c r="H14" s="279"/>
      <c r="I14" s="279"/>
      <c r="J14" s="279"/>
      <c r="K14" s="279"/>
      <c r="L14" s="279"/>
      <c r="M14" s="279"/>
      <c r="N14" s="280"/>
      <c r="O14" s="342"/>
      <c r="P14" s="185"/>
      <c r="Q14" s="12" t="s">
        <v>77</v>
      </c>
    </row>
    <row r="15" spans="1:17" ht="15.75" x14ac:dyDescent="0.25">
      <c r="A15" s="301" t="s">
        <v>84</v>
      </c>
      <c r="B15" s="302"/>
      <c r="C15" s="302"/>
      <c r="D15" s="302"/>
      <c r="E15" s="302"/>
      <c r="F15" s="303"/>
      <c r="G15" s="307">
        <v>2.93</v>
      </c>
      <c r="H15" s="308"/>
      <c r="I15" s="308">
        <v>3</v>
      </c>
      <c r="J15" s="308"/>
      <c r="K15" s="45">
        <v>3.03</v>
      </c>
      <c r="L15" s="45">
        <v>3.05</v>
      </c>
      <c r="M15" s="308">
        <v>3.03</v>
      </c>
      <c r="N15" s="309"/>
      <c r="O15" s="342"/>
      <c r="P15" s="185"/>
      <c r="Q15" s="325" t="s">
        <v>77</v>
      </c>
    </row>
    <row r="16" spans="1:17" ht="16.5" thickBot="1" x14ac:dyDescent="0.3">
      <c r="A16" s="304"/>
      <c r="B16" s="305"/>
      <c r="C16" s="305"/>
      <c r="D16" s="305"/>
      <c r="E16" s="305"/>
      <c r="F16" s="306"/>
      <c r="G16" s="312">
        <v>3.02</v>
      </c>
      <c r="H16" s="310"/>
      <c r="I16" s="310">
        <v>3.02</v>
      </c>
      <c r="J16" s="310"/>
      <c r="K16" s="46">
        <v>2.95</v>
      </c>
      <c r="L16" s="47">
        <v>3.01</v>
      </c>
      <c r="M16" s="310">
        <v>3.03</v>
      </c>
      <c r="N16" s="311"/>
      <c r="O16" s="342"/>
      <c r="P16" s="185"/>
      <c r="Q16" s="325"/>
    </row>
    <row r="17" spans="1:17" ht="15.75" x14ac:dyDescent="0.25">
      <c r="A17" s="290" t="s">
        <v>85</v>
      </c>
      <c r="B17" s="291"/>
      <c r="C17" s="291"/>
      <c r="D17" s="291"/>
      <c r="E17" s="291"/>
      <c r="F17" s="292"/>
      <c r="G17" s="287">
        <v>1.52</v>
      </c>
      <c r="H17" s="288"/>
      <c r="I17" s="288">
        <v>1.51</v>
      </c>
      <c r="J17" s="288"/>
      <c r="K17" s="288">
        <v>1.52</v>
      </c>
      <c r="L17" s="288"/>
      <c r="M17" s="288">
        <v>1.52</v>
      </c>
      <c r="N17" s="289"/>
      <c r="O17" s="342"/>
      <c r="P17" s="185"/>
      <c r="Q17" s="325" t="s">
        <v>77</v>
      </c>
    </row>
    <row r="18" spans="1:17" ht="16.5" thickBot="1" x14ac:dyDescent="0.3">
      <c r="A18" s="304"/>
      <c r="B18" s="305"/>
      <c r="C18" s="305"/>
      <c r="D18" s="305"/>
      <c r="E18" s="305"/>
      <c r="F18" s="306"/>
      <c r="G18" s="312">
        <v>1.52</v>
      </c>
      <c r="H18" s="310"/>
      <c r="I18" s="310">
        <v>1.51</v>
      </c>
      <c r="J18" s="310"/>
      <c r="K18" s="310">
        <v>1.52</v>
      </c>
      <c r="L18" s="310"/>
      <c r="M18" s="310">
        <v>1.52</v>
      </c>
      <c r="N18" s="311"/>
      <c r="O18" s="342"/>
      <c r="P18" s="185"/>
      <c r="Q18" s="325"/>
    </row>
    <row r="19" spans="1:17" ht="24" thickBot="1" x14ac:dyDescent="0.4">
      <c r="A19" s="274" t="s">
        <v>86</v>
      </c>
      <c r="B19" s="275"/>
      <c r="C19" s="275"/>
      <c r="D19" s="275"/>
      <c r="E19" s="275"/>
      <c r="F19" s="276"/>
      <c r="G19" s="300">
        <v>47.92</v>
      </c>
      <c r="H19" s="279"/>
      <c r="I19" s="279"/>
      <c r="J19" s="279"/>
      <c r="K19" s="279"/>
      <c r="L19" s="279"/>
      <c r="M19" s="279"/>
      <c r="N19" s="280"/>
      <c r="O19" s="342"/>
      <c r="P19" s="185"/>
      <c r="Q19" s="12" t="s">
        <v>77</v>
      </c>
    </row>
    <row r="20" spans="1:17" ht="24" thickBot="1" x14ac:dyDescent="0.4">
      <c r="A20" s="274" t="s">
        <v>87</v>
      </c>
      <c r="B20" s="275"/>
      <c r="C20" s="275"/>
      <c r="D20" s="275"/>
      <c r="E20" s="275"/>
      <c r="F20" s="276"/>
      <c r="G20" s="300">
        <v>6</v>
      </c>
      <c r="H20" s="279"/>
      <c r="I20" s="279"/>
      <c r="J20" s="279"/>
      <c r="K20" s="279"/>
      <c r="L20" s="279"/>
      <c r="M20" s="279"/>
      <c r="N20" s="280"/>
      <c r="O20" s="342"/>
      <c r="P20" s="185"/>
      <c r="Q20" s="12" t="s">
        <v>77</v>
      </c>
    </row>
    <row r="21" spans="1:17" ht="24" thickBot="1" x14ac:dyDescent="0.4">
      <c r="A21" s="274" t="s">
        <v>88</v>
      </c>
      <c r="B21" s="275"/>
      <c r="C21" s="275"/>
      <c r="D21" s="275"/>
      <c r="E21" s="275"/>
      <c r="F21" s="276"/>
      <c r="G21" s="300">
        <v>30.09</v>
      </c>
      <c r="H21" s="279"/>
      <c r="I21" s="279"/>
      <c r="J21" s="279"/>
      <c r="K21" s="279"/>
      <c r="L21" s="279"/>
      <c r="M21" s="279"/>
      <c r="N21" s="280"/>
      <c r="O21" s="376"/>
      <c r="P21" s="377"/>
      <c r="Q21" s="13" t="s">
        <v>77</v>
      </c>
    </row>
    <row r="22" spans="1:17" x14ac:dyDescent="0.25">
      <c r="A22" s="313" t="s">
        <v>171</v>
      </c>
      <c r="B22" s="314"/>
      <c r="C22" s="314"/>
      <c r="D22" s="314"/>
      <c r="E22" s="314"/>
      <c r="F22" s="314"/>
      <c r="G22" s="314"/>
      <c r="H22" s="314"/>
      <c r="I22" s="314"/>
      <c r="J22" s="314"/>
      <c r="K22" s="314"/>
      <c r="L22" s="314"/>
      <c r="M22" s="314"/>
      <c r="N22" s="315"/>
      <c r="O22" s="326"/>
      <c r="P22" s="327"/>
      <c r="Q22" s="328"/>
    </row>
    <row r="23" spans="1:17" ht="34.5" customHeight="1" thickBot="1" x14ac:dyDescent="0.3">
      <c r="A23" s="316"/>
      <c r="B23" s="317"/>
      <c r="C23" s="317"/>
      <c r="D23" s="317"/>
      <c r="E23" s="317"/>
      <c r="F23" s="317"/>
      <c r="G23" s="317"/>
      <c r="H23" s="317"/>
      <c r="I23" s="317"/>
      <c r="J23" s="317"/>
      <c r="K23" s="317"/>
      <c r="L23" s="317"/>
      <c r="M23" s="317"/>
      <c r="N23" s="318"/>
      <c r="O23" s="329"/>
      <c r="P23" s="330"/>
      <c r="Q23" s="331"/>
    </row>
    <row r="24" spans="1:17" ht="21" x14ac:dyDescent="0.35">
      <c r="A24" s="350" t="s">
        <v>172</v>
      </c>
      <c r="B24" s="351"/>
      <c r="C24" s="351"/>
      <c r="D24" s="351"/>
      <c r="E24" s="351"/>
      <c r="F24" s="351"/>
      <c r="G24" s="351"/>
      <c r="H24" s="351"/>
      <c r="I24" s="351"/>
      <c r="J24" s="351"/>
      <c r="K24" s="351"/>
      <c r="L24" s="351"/>
      <c r="M24" s="351"/>
      <c r="N24" s="351"/>
      <c r="O24" s="14" t="s">
        <v>89</v>
      </c>
      <c r="P24" s="9"/>
      <c r="Q24" s="15" t="s">
        <v>90</v>
      </c>
    </row>
    <row r="25" spans="1:17" ht="39" customHeight="1" thickBot="1" x14ac:dyDescent="0.4">
      <c r="A25" s="352"/>
      <c r="B25" s="353"/>
      <c r="C25" s="353"/>
      <c r="D25" s="353"/>
      <c r="E25" s="353"/>
      <c r="F25" s="353"/>
      <c r="G25" s="353"/>
      <c r="H25" s="353"/>
      <c r="I25" s="353"/>
      <c r="J25" s="353"/>
      <c r="K25" s="353"/>
      <c r="L25" s="353"/>
      <c r="M25" s="353"/>
      <c r="N25" s="353"/>
      <c r="O25" s="16" t="s">
        <v>91</v>
      </c>
      <c r="P25" s="10"/>
      <c r="Q25" s="13" t="s">
        <v>77</v>
      </c>
    </row>
    <row r="26" spans="1:17" x14ac:dyDescent="0.25">
      <c r="A26" s="344" t="s">
        <v>170</v>
      </c>
      <c r="B26" s="345"/>
      <c r="C26" s="345"/>
      <c r="D26" s="345"/>
      <c r="E26" s="345"/>
      <c r="F26" s="345"/>
      <c r="G26" s="345"/>
      <c r="H26" s="345"/>
      <c r="I26" s="345"/>
      <c r="J26" s="345"/>
      <c r="K26" s="345"/>
      <c r="L26" s="345"/>
      <c r="M26" s="345"/>
      <c r="N26" s="346"/>
      <c r="O26" s="326"/>
      <c r="P26" s="327"/>
      <c r="Q26" s="328"/>
    </row>
    <row r="27" spans="1:17" ht="33" customHeight="1" thickBot="1" x14ac:dyDescent="0.3">
      <c r="A27" s="347"/>
      <c r="B27" s="348"/>
      <c r="C27" s="348"/>
      <c r="D27" s="348"/>
      <c r="E27" s="348"/>
      <c r="F27" s="348"/>
      <c r="G27" s="348"/>
      <c r="H27" s="348"/>
      <c r="I27" s="348"/>
      <c r="J27" s="348"/>
      <c r="K27" s="348"/>
      <c r="L27" s="348"/>
      <c r="M27" s="348"/>
      <c r="N27" s="349"/>
      <c r="O27" s="329"/>
      <c r="P27" s="330"/>
      <c r="Q27" s="331"/>
    </row>
    <row r="28" spans="1:17" x14ac:dyDescent="0.25">
      <c r="A28" s="350" t="s">
        <v>192</v>
      </c>
      <c r="B28" s="322"/>
      <c r="C28" s="322"/>
      <c r="D28" s="322"/>
      <c r="E28" s="322"/>
      <c r="F28" s="322"/>
      <c r="G28" s="322"/>
      <c r="H28" s="322"/>
      <c r="I28" s="322"/>
      <c r="J28" s="322"/>
      <c r="K28" s="322"/>
      <c r="L28" s="322"/>
      <c r="M28" s="322"/>
      <c r="N28" s="322"/>
      <c r="O28" s="372" t="s">
        <v>92</v>
      </c>
      <c r="P28" s="341"/>
      <c r="Q28" s="338" t="s">
        <v>90</v>
      </c>
    </row>
    <row r="29" spans="1:17" ht="19.5" customHeight="1" x14ac:dyDescent="0.25">
      <c r="A29" s="321"/>
      <c r="B29" s="322"/>
      <c r="C29" s="322"/>
      <c r="D29" s="322"/>
      <c r="E29" s="322"/>
      <c r="F29" s="322"/>
      <c r="G29" s="322"/>
      <c r="H29" s="322"/>
      <c r="I29" s="322"/>
      <c r="J29" s="322"/>
      <c r="K29" s="322"/>
      <c r="L29" s="322"/>
      <c r="M29" s="322"/>
      <c r="N29" s="322"/>
      <c r="O29" s="373"/>
      <c r="P29" s="185"/>
      <c r="Q29" s="325"/>
    </row>
    <row r="30" spans="1:17" ht="18.75" x14ac:dyDescent="0.3">
      <c r="A30" s="321"/>
      <c r="B30" s="322"/>
      <c r="C30" s="322"/>
      <c r="D30" s="322"/>
      <c r="E30" s="322"/>
      <c r="F30" s="322"/>
      <c r="G30" s="322"/>
      <c r="H30" s="322"/>
      <c r="I30" s="322"/>
      <c r="J30" s="322"/>
      <c r="K30" s="322"/>
      <c r="L30" s="322"/>
      <c r="M30" s="322"/>
      <c r="N30" s="322"/>
      <c r="O30" s="17" t="s">
        <v>93</v>
      </c>
      <c r="P30" s="5"/>
      <c r="Q30" s="12" t="s">
        <v>77</v>
      </c>
    </row>
    <row r="31" spans="1:17" ht="36" customHeight="1" thickBot="1" x14ac:dyDescent="0.35">
      <c r="A31" s="323"/>
      <c r="B31" s="324"/>
      <c r="C31" s="324"/>
      <c r="D31" s="324"/>
      <c r="E31" s="324"/>
      <c r="F31" s="324"/>
      <c r="G31" s="324"/>
      <c r="H31" s="324"/>
      <c r="I31" s="324"/>
      <c r="J31" s="324"/>
      <c r="K31" s="324"/>
      <c r="L31" s="324"/>
      <c r="M31" s="324"/>
      <c r="N31" s="324"/>
      <c r="O31" s="18" t="s">
        <v>94</v>
      </c>
      <c r="P31" s="10"/>
      <c r="Q31" s="13" t="s">
        <v>77</v>
      </c>
    </row>
    <row r="32" spans="1:17" x14ac:dyDescent="0.25">
      <c r="A32" s="344" t="s">
        <v>95</v>
      </c>
      <c r="B32" s="345"/>
      <c r="C32" s="345"/>
      <c r="D32" s="345"/>
      <c r="E32" s="345"/>
      <c r="F32" s="345"/>
      <c r="G32" s="345"/>
      <c r="H32" s="345"/>
      <c r="I32" s="345"/>
      <c r="J32" s="345"/>
      <c r="K32" s="345"/>
      <c r="L32" s="345"/>
      <c r="M32" s="345"/>
      <c r="N32" s="346"/>
      <c r="O32" s="332"/>
      <c r="P32" s="333"/>
      <c r="Q32" s="334"/>
    </row>
    <row r="33" spans="1:17" ht="36" customHeight="1" thickBot="1" x14ac:dyDescent="0.3">
      <c r="A33" s="347"/>
      <c r="B33" s="348"/>
      <c r="C33" s="348"/>
      <c r="D33" s="348"/>
      <c r="E33" s="348"/>
      <c r="F33" s="348"/>
      <c r="G33" s="348"/>
      <c r="H33" s="348"/>
      <c r="I33" s="348"/>
      <c r="J33" s="348"/>
      <c r="K33" s="348"/>
      <c r="L33" s="348"/>
      <c r="M33" s="348"/>
      <c r="N33" s="349"/>
      <c r="O33" s="335"/>
      <c r="P33" s="336"/>
      <c r="Q33" s="337"/>
    </row>
    <row r="34" spans="1:17" x14ac:dyDescent="0.25">
      <c r="A34" s="319" t="s">
        <v>173</v>
      </c>
      <c r="B34" s="320"/>
      <c r="C34" s="320"/>
      <c r="D34" s="320"/>
      <c r="E34" s="320"/>
      <c r="F34" s="320"/>
      <c r="G34" s="320"/>
      <c r="H34" s="320"/>
      <c r="I34" s="320"/>
      <c r="J34" s="320"/>
      <c r="K34" s="320"/>
      <c r="L34" s="320"/>
      <c r="M34" s="320"/>
      <c r="N34" s="320"/>
      <c r="O34" s="340"/>
      <c r="P34" s="341"/>
      <c r="Q34" s="338" t="s">
        <v>96</v>
      </c>
    </row>
    <row r="35" spans="1:17" x14ac:dyDescent="0.25">
      <c r="A35" s="321"/>
      <c r="B35" s="322"/>
      <c r="C35" s="322"/>
      <c r="D35" s="322"/>
      <c r="E35" s="322"/>
      <c r="F35" s="322"/>
      <c r="G35" s="322"/>
      <c r="H35" s="322"/>
      <c r="I35" s="322"/>
      <c r="J35" s="322"/>
      <c r="K35" s="322"/>
      <c r="L35" s="322"/>
      <c r="M35" s="322"/>
      <c r="N35" s="322"/>
      <c r="O35" s="342"/>
      <c r="P35" s="185"/>
      <c r="Q35" s="325"/>
    </row>
    <row r="36" spans="1:17" x14ac:dyDescent="0.25">
      <c r="A36" s="321"/>
      <c r="B36" s="322"/>
      <c r="C36" s="322"/>
      <c r="D36" s="322"/>
      <c r="E36" s="322"/>
      <c r="F36" s="322"/>
      <c r="G36" s="322"/>
      <c r="H36" s="322"/>
      <c r="I36" s="322"/>
      <c r="J36" s="322"/>
      <c r="K36" s="322"/>
      <c r="L36" s="322"/>
      <c r="M36" s="322"/>
      <c r="N36" s="322"/>
      <c r="O36" s="342"/>
      <c r="P36" s="185"/>
      <c r="Q36" s="325"/>
    </row>
    <row r="37" spans="1:17" ht="68.25" customHeight="1" thickBot="1" x14ac:dyDescent="0.3">
      <c r="A37" s="323"/>
      <c r="B37" s="324"/>
      <c r="C37" s="324"/>
      <c r="D37" s="324"/>
      <c r="E37" s="324"/>
      <c r="F37" s="324"/>
      <c r="G37" s="324"/>
      <c r="H37" s="324"/>
      <c r="I37" s="324"/>
      <c r="J37" s="324"/>
      <c r="K37" s="324"/>
      <c r="L37" s="324"/>
      <c r="M37" s="324"/>
      <c r="N37" s="324"/>
      <c r="O37" s="343"/>
      <c r="P37" s="186"/>
      <c r="Q37" s="339"/>
    </row>
    <row r="38" spans="1:17" ht="19.5" thickBot="1" x14ac:dyDescent="0.35">
      <c r="O38" s="6" t="s">
        <v>19</v>
      </c>
      <c r="P38" s="7">
        <f>O34+P31+P30+P28+P25+P24+SUM(O7:P21)</f>
        <v>0</v>
      </c>
      <c r="Q38" s="8" t="s">
        <v>97</v>
      </c>
    </row>
  </sheetData>
  <mergeCells count="9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ColWidth="8.85546875" defaultRowHeight="15" x14ac:dyDescent="0.25"/>
  <cols>
    <col min="6" max="6" width="16" customWidth="1"/>
  </cols>
  <sheetData>
    <row r="1" spans="1:17" x14ac:dyDescent="0.25">
      <c r="A1" s="155" t="s">
        <v>98</v>
      </c>
      <c r="B1" s="156"/>
      <c r="C1" s="156"/>
      <c r="D1" s="156"/>
      <c r="E1" s="156"/>
      <c r="F1" s="156"/>
      <c r="G1" s="156"/>
      <c r="H1" s="156"/>
      <c r="I1" s="156"/>
      <c r="J1" s="156"/>
      <c r="K1" s="156"/>
      <c r="L1" s="156"/>
      <c r="M1" s="156"/>
      <c r="N1" s="157"/>
    </row>
    <row r="2" spans="1:17" x14ac:dyDescent="0.25">
      <c r="A2" s="158"/>
      <c r="B2" s="49"/>
      <c r="C2" s="49"/>
      <c r="D2" s="49"/>
      <c r="E2" s="49"/>
      <c r="F2" s="49"/>
      <c r="G2" s="49"/>
      <c r="H2" s="49"/>
      <c r="I2" s="49"/>
      <c r="J2" s="49"/>
      <c r="K2" s="49"/>
      <c r="L2" s="49"/>
      <c r="M2" s="49"/>
      <c r="N2" s="159"/>
    </row>
    <row r="3" spans="1:17" ht="15.75" thickBot="1" x14ac:dyDescent="0.3">
      <c r="A3" s="160"/>
      <c r="B3" s="161"/>
      <c r="C3" s="161"/>
      <c r="D3" s="161"/>
      <c r="E3" s="161"/>
      <c r="F3" s="161"/>
      <c r="G3" s="161"/>
      <c r="H3" s="161"/>
      <c r="I3" s="161"/>
      <c r="J3" s="161"/>
      <c r="K3" s="161"/>
      <c r="L3" s="161"/>
      <c r="M3" s="161"/>
      <c r="N3" s="162"/>
    </row>
    <row r="4" spans="1:17" ht="24" thickBot="1" x14ac:dyDescent="0.3">
      <c r="A4" s="163" t="s">
        <v>1</v>
      </c>
      <c r="B4" s="164"/>
      <c r="C4" s="164"/>
      <c r="D4" s="164"/>
      <c r="E4" s="164"/>
      <c r="F4" s="164"/>
      <c r="G4" s="164"/>
      <c r="H4" s="164"/>
      <c r="I4" s="164"/>
      <c r="J4" s="164"/>
      <c r="K4" s="164"/>
      <c r="L4" s="164"/>
      <c r="M4" s="164"/>
      <c r="N4" s="165"/>
      <c r="O4" s="366" t="s">
        <v>11</v>
      </c>
      <c r="P4" s="367"/>
      <c r="Q4" s="368"/>
    </row>
    <row r="5" spans="1:17" ht="24" thickBot="1" x14ac:dyDescent="0.3">
      <c r="A5" s="166" t="s">
        <v>2</v>
      </c>
      <c r="B5" s="167"/>
      <c r="C5" s="167"/>
      <c r="D5" s="167"/>
      <c r="E5" s="167"/>
      <c r="F5" s="167"/>
      <c r="G5" s="167"/>
      <c r="H5" s="167"/>
      <c r="I5" s="167"/>
      <c r="J5" s="167"/>
      <c r="K5" s="167"/>
      <c r="L5" s="167"/>
      <c r="M5" s="167"/>
      <c r="N5" s="167"/>
      <c r="O5" s="391"/>
      <c r="P5" s="392"/>
      <c r="Q5" s="393"/>
    </row>
    <row r="6" spans="1:17" x14ac:dyDescent="0.25">
      <c r="A6" s="401" t="s">
        <v>143</v>
      </c>
      <c r="B6" s="402"/>
      <c r="C6" s="402"/>
      <c r="D6" s="402"/>
      <c r="E6" s="402"/>
      <c r="F6" s="403"/>
      <c r="G6" s="404" t="s">
        <v>162</v>
      </c>
      <c r="H6" s="405"/>
      <c r="I6" s="405"/>
      <c r="J6" s="405"/>
      <c r="K6" s="405"/>
      <c r="L6" s="405"/>
      <c r="M6" s="405"/>
      <c r="N6" s="406"/>
      <c r="O6" s="374"/>
      <c r="P6" s="375"/>
      <c r="Q6" s="394" t="s">
        <v>99</v>
      </c>
    </row>
    <row r="7" spans="1:17" ht="57.75" customHeight="1" x14ac:dyDescent="0.25">
      <c r="A7" s="395"/>
      <c r="B7" s="396"/>
      <c r="C7" s="396"/>
      <c r="D7" s="396"/>
      <c r="E7" s="396"/>
      <c r="F7" s="397"/>
      <c r="G7" s="398"/>
      <c r="H7" s="399"/>
      <c r="I7" s="399"/>
      <c r="J7" s="399"/>
      <c r="K7" s="399"/>
      <c r="L7" s="399"/>
      <c r="M7" s="399"/>
      <c r="N7" s="400"/>
      <c r="O7" s="342"/>
      <c r="P7" s="185"/>
      <c r="Q7" s="248"/>
    </row>
    <row r="8" spans="1:17" x14ac:dyDescent="0.25">
      <c r="A8" s="395" t="s">
        <v>100</v>
      </c>
      <c r="B8" s="396"/>
      <c r="C8" s="396"/>
      <c r="D8" s="396"/>
      <c r="E8" s="396"/>
      <c r="F8" s="397"/>
      <c r="G8" s="398" t="s">
        <v>163</v>
      </c>
      <c r="H8" s="399"/>
      <c r="I8" s="399"/>
      <c r="J8" s="399"/>
      <c r="K8" s="399"/>
      <c r="L8" s="399"/>
      <c r="M8" s="399"/>
      <c r="N8" s="400"/>
      <c r="O8" s="342"/>
      <c r="P8" s="185"/>
      <c r="Q8" s="248" t="s">
        <v>32</v>
      </c>
    </row>
    <row r="9" spans="1:17" x14ac:dyDescent="0.25">
      <c r="A9" s="395"/>
      <c r="B9" s="396"/>
      <c r="C9" s="396"/>
      <c r="D9" s="396"/>
      <c r="E9" s="396"/>
      <c r="F9" s="397"/>
      <c r="G9" s="398"/>
      <c r="H9" s="399"/>
      <c r="I9" s="399"/>
      <c r="J9" s="399"/>
      <c r="K9" s="399"/>
      <c r="L9" s="399"/>
      <c r="M9" s="399"/>
      <c r="N9" s="400"/>
      <c r="O9" s="342"/>
      <c r="P9" s="185"/>
      <c r="Q9" s="248"/>
    </row>
    <row r="10" spans="1:17" x14ac:dyDescent="0.25">
      <c r="A10" s="395"/>
      <c r="B10" s="396"/>
      <c r="C10" s="396"/>
      <c r="D10" s="396"/>
      <c r="E10" s="396"/>
      <c r="F10" s="397"/>
      <c r="G10" s="398"/>
      <c r="H10" s="399"/>
      <c r="I10" s="399"/>
      <c r="J10" s="399"/>
      <c r="K10" s="399"/>
      <c r="L10" s="399"/>
      <c r="M10" s="399"/>
      <c r="N10" s="400"/>
      <c r="O10" s="342"/>
      <c r="P10" s="185"/>
      <c r="Q10" s="248"/>
    </row>
    <row r="11" spans="1:17" x14ac:dyDescent="0.25">
      <c r="A11" s="395"/>
      <c r="B11" s="396"/>
      <c r="C11" s="396"/>
      <c r="D11" s="396"/>
      <c r="E11" s="396"/>
      <c r="F11" s="397"/>
      <c r="G11" s="398"/>
      <c r="H11" s="399"/>
      <c r="I11" s="399"/>
      <c r="J11" s="399"/>
      <c r="K11" s="399"/>
      <c r="L11" s="399"/>
      <c r="M11" s="399"/>
      <c r="N11" s="400"/>
      <c r="O11" s="342"/>
      <c r="P11" s="185"/>
      <c r="Q11" s="248"/>
    </row>
    <row r="12" spans="1:17" x14ac:dyDescent="0.25">
      <c r="A12" s="395"/>
      <c r="B12" s="396"/>
      <c r="C12" s="396"/>
      <c r="D12" s="396"/>
      <c r="E12" s="396"/>
      <c r="F12" s="397"/>
      <c r="G12" s="398"/>
      <c r="H12" s="399"/>
      <c r="I12" s="399"/>
      <c r="J12" s="399"/>
      <c r="K12" s="399"/>
      <c r="L12" s="399"/>
      <c r="M12" s="399"/>
      <c r="N12" s="400"/>
      <c r="O12" s="342"/>
      <c r="P12" s="185"/>
      <c r="Q12" s="248"/>
    </row>
    <row r="13" spans="1:17" x14ac:dyDescent="0.25">
      <c r="A13" s="395"/>
      <c r="B13" s="396"/>
      <c r="C13" s="396"/>
      <c r="D13" s="396"/>
      <c r="E13" s="396"/>
      <c r="F13" s="397"/>
      <c r="G13" s="398"/>
      <c r="H13" s="399"/>
      <c r="I13" s="399"/>
      <c r="J13" s="399"/>
      <c r="K13" s="399"/>
      <c r="L13" s="399"/>
      <c r="M13" s="399"/>
      <c r="N13" s="400"/>
      <c r="O13" s="342"/>
      <c r="P13" s="185"/>
      <c r="Q13" s="248"/>
    </row>
    <row r="14" spans="1:17" x14ac:dyDescent="0.25">
      <c r="A14" s="395"/>
      <c r="B14" s="396"/>
      <c r="C14" s="396"/>
      <c r="D14" s="396"/>
      <c r="E14" s="396"/>
      <c r="F14" s="397"/>
      <c r="G14" s="398"/>
      <c r="H14" s="399"/>
      <c r="I14" s="399"/>
      <c r="J14" s="399"/>
      <c r="K14" s="399"/>
      <c r="L14" s="399"/>
      <c r="M14" s="399"/>
      <c r="N14" s="400"/>
      <c r="O14" s="342"/>
      <c r="P14" s="185"/>
      <c r="Q14" s="248"/>
    </row>
    <row r="15" spans="1:17" ht="51.75" customHeight="1" x14ac:dyDescent="0.25">
      <c r="A15" s="395"/>
      <c r="B15" s="396"/>
      <c r="C15" s="396"/>
      <c r="D15" s="396"/>
      <c r="E15" s="396"/>
      <c r="F15" s="397"/>
      <c r="G15" s="398"/>
      <c r="H15" s="399"/>
      <c r="I15" s="399"/>
      <c r="J15" s="399"/>
      <c r="K15" s="399"/>
      <c r="L15" s="399"/>
      <c r="M15" s="399"/>
      <c r="N15" s="400"/>
      <c r="O15" s="342"/>
      <c r="P15" s="185"/>
      <c r="Q15" s="248"/>
    </row>
    <row r="16" spans="1:17" x14ac:dyDescent="0.25">
      <c r="A16" s="378" t="s">
        <v>101</v>
      </c>
      <c r="B16" s="379"/>
      <c r="C16" s="379"/>
      <c r="D16" s="379"/>
      <c r="E16" s="379"/>
      <c r="F16" s="380"/>
      <c r="G16" s="384" t="s">
        <v>164</v>
      </c>
      <c r="H16" s="385"/>
      <c r="I16" s="385"/>
      <c r="J16" s="385"/>
      <c r="K16" s="385"/>
      <c r="L16" s="385"/>
      <c r="M16" s="385"/>
      <c r="N16" s="386"/>
      <c r="O16" s="342"/>
      <c r="P16" s="185"/>
      <c r="Q16" s="248" t="s">
        <v>27</v>
      </c>
    </row>
    <row r="17" spans="1:17" x14ac:dyDescent="0.25">
      <c r="A17" s="378"/>
      <c r="B17" s="379"/>
      <c r="C17" s="379"/>
      <c r="D17" s="379"/>
      <c r="E17" s="379"/>
      <c r="F17" s="380"/>
      <c r="G17" s="384"/>
      <c r="H17" s="385"/>
      <c r="I17" s="385"/>
      <c r="J17" s="385"/>
      <c r="K17" s="385"/>
      <c r="L17" s="385"/>
      <c r="M17" s="385"/>
      <c r="N17" s="386"/>
      <c r="O17" s="342"/>
      <c r="P17" s="185"/>
      <c r="Q17" s="248"/>
    </row>
    <row r="18" spans="1:17" x14ac:dyDescent="0.25">
      <c r="A18" s="395" t="s">
        <v>102</v>
      </c>
      <c r="B18" s="396"/>
      <c r="C18" s="396"/>
      <c r="D18" s="396"/>
      <c r="E18" s="396"/>
      <c r="F18" s="397"/>
      <c r="G18" s="384" t="s">
        <v>165</v>
      </c>
      <c r="H18" s="385"/>
      <c r="I18" s="385"/>
      <c r="J18" s="385"/>
      <c r="K18" s="385"/>
      <c r="L18" s="385"/>
      <c r="M18" s="385"/>
      <c r="N18" s="386"/>
      <c r="O18" s="342"/>
      <c r="P18" s="185"/>
      <c r="Q18" s="248" t="s">
        <v>27</v>
      </c>
    </row>
    <row r="19" spans="1:17" ht="30" customHeight="1" x14ac:dyDescent="0.25">
      <c r="A19" s="395"/>
      <c r="B19" s="396"/>
      <c r="C19" s="396"/>
      <c r="D19" s="396"/>
      <c r="E19" s="396"/>
      <c r="F19" s="397"/>
      <c r="G19" s="384"/>
      <c r="H19" s="385"/>
      <c r="I19" s="385"/>
      <c r="J19" s="385"/>
      <c r="K19" s="385"/>
      <c r="L19" s="385"/>
      <c r="M19" s="385"/>
      <c r="N19" s="386"/>
      <c r="O19" s="342"/>
      <c r="P19" s="185"/>
      <c r="Q19" s="248"/>
    </row>
    <row r="20" spans="1:17" x14ac:dyDescent="0.25">
      <c r="A20" s="378" t="s">
        <v>103</v>
      </c>
      <c r="B20" s="379"/>
      <c r="C20" s="379"/>
      <c r="D20" s="379"/>
      <c r="E20" s="379"/>
      <c r="F20" s="380"/>
      <c r="G20" s="384" t="s">
        <v>166</v>
      </c>
      <c r="H20" s="385"/>
      <c r="I20" s="385"/>
      <c r="J20" s="385"/>
      <c r="K20" s="385"/>
      <c r="L20" s="385"/>
      <c r="M20" s="385"/>
      <c r="N20" s="386"/>
      <c r="O20" s="342"/>
      <c r="P20" s="185"/>
      <c r="Q20" s="248" t="s">
        <v>99</v>
      </c>
    </row>
    <row r="21" spans="1:17" ht="84" customHeight="1" thickBot="1" x14ac:dyDescent="0.3">
      <c r="A21" s="381"/>
      <c r="B21" s="382"/>
      <c r="C21" s="382"/>
      <c r="D21" s="382"/>
      <c r="E21" s="382"/>
      <c r="F21" s="383"/>
      <c r="G21" s="387"/>
      <c r="H21" s="388"/>
      <c r="I21" s="388"/>
      <c r="J21" s="388"/>
      <c r="K21" s="388"/>
      <c r="L21" s="388"/>
      <c r="M21" s="388"/>
      <c r="N21" s="389"/>
      <c r="O21" s="343"/>
      <c r="P21" s="186"/>
      <c r="Q21" s="390"/>
    </row>
    <row r="22" spans="1:17" ht="15.75" thickBot="1" x14ac:dyDescent="0.3">
      <c r="O22" s="19" t="s">
        <v>19</v>
      </c>
      <c r="P22" s="20">
        <f>SUM(O6:P21)</f>
        <v>0</v>
      </c>
      <c r="Q22" s="24" t="s">
        <v>104</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6" sqref="G6:N7"/>
    </sheetView>
  </sheetViews>
  <sheetFormatPr defaultColWidth="8.85546875" defaultRowHeight="15" x14ac:dyDescent="0.25"/>
  <cols>
    <col min="6" max="6" width="9.140625" customWidth="1"/>
  </cols>
  <sheetData>
    <row r="1" spans="1:17" x14ac:dyDescent="0.25">
      <c r="A1" s="155" t="s">
        <v>105</v>
      </c>
      <c r="B1" s="156"/>
      <c r="C1" s="156"/>
      <c r="D1" s="156"/>
      <c r="E1" s="156"/>
      <c r="F1" s="156"/>
      <c r="G1" s="156"/>
      <c r="H1" s="156"/>
      <c r="I1" s="156"/>
      <c r="J1" s="156"/>
      <c r="K1" s="156"/>
      <c r="L1" s="156"/>
      <c r="M1" s="156"/>
      <c r="N1" s="157"/>
    </row>
    <row r="2" spans="1:17" x14ac:dyDescent="0.25">
      <c r="A2" s="158"/>
      <c r="B2" s="49"/>
      <c r="C2" s="49"/>
      <c r="D2" s="49"/>
      <c r="E2" s="49"/>
      <c r="F2" s="49"/>
      <c r="G2" s="49"/>
      <c r="H2" s="49"/>
      <c r="I2" s="49"/>
      <c r="J2" s="49"/>
      <c r="K2" s="49"/>
      <c r="L2" s="49"/>
      <c r="M2" s="49"/>
      <c r="N2" s="159"/>
    </row>
    <row r="3" spans="1:17" ht="15.75" thickBot="1" x14ac:dyDescent="0.3">
      <c r="A3" s="160"/>
      <c r="B3" s="161"/>
      <c r="C3" s="161"/>
      <c r="D3" s="161"/>
      <c r="E3" s="161"/>
      <c r="F3" s="161"/>
      <c r="G3" s="161"/>
      <c r="H3" s="161"/>
      <c r="I3" s="161"/>
      <c r="J3" s="161"/>
      <c r="K3" s="161"/>
      <c r="L3" s="161"/>
      <c r="M3" s="161"/>
      <c r="N3" s="162"/>
    </row>
    <row r="4" spans="1:17" ht="24" thickBot="1" x14ac:dyDescent="0.3">
      <c r="A4" s="163" t="s">
        <v>1</v>
      </c>
      <c r="B4" s="164"/>
      <c r="C4" s="164"/>
      <c r="D4" s="164"/>
      <c r="E4" s="164"/>
      <c r="F4" s="164"/>
      <c r="G4" s="164"/>
      <c r="H4" s="164"/>
      <c r="I4" s="164"/>
      <c r="J4" s="164"/>
      <c r="K4" s="164"/>
      <c r="L4" s="164"/>
      <c r="M4" s="164"/>
      <c r="N4" s="165"/>
      <c r="O4" s="366" t="s">
        <v>11</v>
      </c>
      <c r="P4" s="367"/>
      <c r="Q4" s="368"/>
    </row>
    <row r="5" spans="1:17" ht="24" thickBot="1" x14ac:dyDescent="0.3">
      <c r="A5" s="267" t="s">
        <v>2</v>
      </c>
      <c r="B5" s="268"/>
      <c r="C5" s="268"/>
      <c r="D5" s="268"/>
      <c r="E5" s="268"/>
      <c r="F5" s="268"/>
      <c r="G5" s="268"/>
      <c r="H5" s="268"/>
      <c r="I5" s="268"/>
      <c r="J5" s="268"/>
      <c r="K5" s="268"/>
      <c r="L5" s="268"/>
      <c r="M5" s="268"/>
      <c r="N5" s="415"/>
      <c r="O5" s="391"/>
      <c r="P5" s="392"/>
      <c r="Q5" s="393"/>
    </row>
    <row r="6" spans="1:17" ht="14.85" customHeight="1" x14ac:dyDescent="0.25">
      <c r="A6" s="401" t="s">
        <v>106</v>
      </c>
      <c r="B6" s="402"/>
      <c r="C6" s="402"/>
      <c r="D6" s="402"/>
      <c r="E6" s="402"/>
      <c r="F6" s="403"/>
      <c r="G6" s="407" t="s">
        <v>158</v>
      </c>
      <c r="H6" s="408"/>
      <c r="I6" s="408"/>
      <c r="J6" s="408"/>
      <c r="K6" s="408"/>
      <c r="L6" s="408"/>
      <c r="M6" s="408"/>
      <c r="N6" s="409"/>
      <c r="O6" s="374"/>
      <c r="P6" s="375"/>
      <c r="Q6" s="416" t="s">
        <v>77</v>
      </c>
    </row>
    <row r="7" spans="1:17" ht="30.75" customHeight="1" x14ac:dyDescent="0.25">
      <c r="A7" s="395"/>
      <c r="B7" s="396"/>
      <c r="C7" s="396"/>
      <c r="D7" s="396"/>
      <c r="E7" s="396"/>
      <c r="F7" s="397"/>
      <c r="G7" s="410"/>
      <c r="H7" s="261"/>
      <c r="I7" s="261"/>
      <c r="J7" s="261"/>
      <c r="K7" s="261"/>
      <c r="L7" s="261"/>
      <c r="M7" s="261"/>
      <c r="N7" s="411"/>
      <c r="O7" s="342"/>
      <c r="P7" s="185"/>
      <c r="Q7" s="417"/>
    </row>
    <row r="8" spans="1:17" x14ac:dyDescent="0.25">
      <c r="A8" s="395" t="s">
        <v>157</v>
      </c>
      <c r="B8" s="396"/>
      <c r="C8" s="396"/>
      <c r="D8" s="396"/>
      <c r="E8" s="396"/>
      <c r="F8" s="397"/>
      <c r="G8" s="412" t="s">
        <v>159</v>
      </c>
      <c r="H8" s="413"/>
      <c r="I8" s="413"/>
      <c r="J8" s="413"/>
      <c r="K8" s="413"/>
      <c r="L8" s="413"/>
      <c r="M8" s="413"/>
      <c r="N8" s="414"/>
      <c r="O8" s="418"/>
      <c r="P8" s="419"/>
      <c r="Q8" s="417" t="s">
        <v>107</v>
      </c>
    </row>
    <row r="9" spans="1:17" x14ac:dyDescent="0.25">
      <c r="A9" s="395"/>
      <c r="B9" s="396"/>
      <c r="C9" s="396"/>
      <c r="D9" s="396"/>
      <c r="E9" s="396"/>
      <c r="F9" s="397"/>
      <c r="G9" s="412"/>
      <c r="H9" s="413"/>
      <c r="I9" s="413"/>
      <c r="J9" s="413"/>
      <c r="K9" s="413"/>
      <c r="L9" s="413"/>
      <c r="M9" s="413"/>
      <c r="N9" s="414"/>
      <c r="O9" s="418"/>
      <c r="P9" s="419"/>
      <c r="Q9" s="417"/>
    </row>
    <row r="10" spans="1:17" x14ac:dyDescent="0.25">
      <c r="A10" s="395"/>
      <c r="B10" s="396"/>
      <c r="C10" s="396"/>
      <c r="D10" s="396"/>
      <c r="E10" s="396"/>
      <c r="F10" s="397"/>
      <c r="G10" s="412"/>
      <c r="H10" s="413"/>
      <c r="I10" s="413"/>
      <c r="J10" s="413"/>
      <c r="K10" s="413"/>
      <c r="L10" s="413"/>
      <c r="M10" s="413"/>
      <c r="N10" s="414"/>
      <c r="O10" s="418"/>
      <c r="P10" s="419"/>
      <c r="Q10" s="417"/>
    </row>
    <row r="11" spans="1:17" x14ac:dyDescent="0.25">
      <c r="A11" s="395"/>
      <c r="B11" s="396"/>
      <c r="C11" s="396"/>
      <c r="D11" s="396"/>
      <c r="E11" s="396"/>
      <c r="F11" s="397"/>
      <c r="G11" s="412"/>
      <c r="H11" s="413"/>
      <c r="I11" s="413"/>
      <c r="J11" s="413"/>
      <c r="K11" s="413"/>
      <c r="L11" s="413"/>
      <c r="M11" s="413"/>
      <c r="N11" s="414"/>
      <c r="O11" s="418"/>
      <c r="P11" s="419"/>
      <c r="Q11" s="417"/>
    </row>
    <row r="12" spans="1:17" x14ac:dyDescent="0.25">
      <c r="A12" s="395"/>
      <c r="B12" s="396"/>
      <c r="C12" s="396"/>
      <c r="D12" s="396"/>
      <c r="E12" s="396"/>
      <c r="F12" s="397"/>
      <c r="G12" s="412"/>
      <c r="H12" s="413"/>
      <c r="I12" s="413"/>
      <c r="J12" s="413"/>
      <c r="K12" s="413"/>
      <c r="L12" s="413"/>
      <c r="M12" s="413"/>
      <c r="N12" s="414"/>
      <c r="O12" s="418"/>
      <c r="P12" s="419"/>
      <c r="Q12" s="417"/>
    </row>
    <row r="13" spans="1:17" x14ac:dyDescent="0.25">
      <c r="A13" s="395"/>
      <c r="B13" s="396"/>
      <c r="C13" s="396"/>
      <c r="D13" s="396"/>
      <c r="E13" s="396"/>
      <c r="F13" s="397"/>
      <c r="G13" s="412"/>
      <c r="H13" s="413"/>
      <c r="I13" s="413"/>
      <c r="J13" s="413"/>
      <c r="K13" s="413"/>
      <c r="L13" s="413"/>
      <c r="M13" s="413"/>
      <c r="N13" s="414"/>
      <c r="O13" s="418"/>
      <c r="P13" s="419"/>
      <c r="Q13" s="417"/>
    </row>
    <row r="14" spans="1:17" x14ac:dyDescent="0.25">
      <c r="A14" s="395"/>
      <c r="B14" s="396"/>
      <c r="C14" s="396"/>
      <c r="D14" s="396"/>
      <c r="E14" s="396"/>
      <c r="F14" s="397"/>
      <c r="G14" s="412"/>
      <c r="H14" s="413"/>
      <c r="I14" s="413"/>
      <c r="J14" s="413"/>
      <c r="K14" s="413"/>
      <c r="L14" s="413"/>
      <c r="M14" s="413"/>
      <c r="N14" s="414"/>
      <c r="O14" s="418"/>
      <c r="P14" s="419"/>
      <c r="Q14" s="417"/>
    </row>
    <row r="15" spans="1:17" x14ac:dyDescent="0.25">
      <c r="A15" s="395"/>
      <c r="B15" s="396"/>
      <c r="C15" s="396"/>
      <c r="D15" s="396"/>
      <c r="E15" s="396"/>
      <c r="F15" s="397"/>
      <c r="G15" s="412"/>
      <c r="H15" s="413"/>
      <c r="I15" s="413"/>
      <c r="J15" s="413"/>
      <c r="K15" s="413"/>
      <c r="L15" s="413"/>
      <c r="M15" s="413"/>
      <c r="N15" s="414"/>
      <c r="O15" s="418"/>
      <c r="P15" s="419"/>
      <c r="Q15" s="417"/>
    </row>
    <row r="16" spans="1:17" x14ac:dyDescent="0.25">
      <c r="A16" s="395"/>
      <c r="B16" s="396"/>
      <c r="C16" s="396"/>
      <c r="D16" s="396"/>
      <c r="E16" s="396"/>
      <c r="F16" s="397"/>
      <c r="G16" s="412"/>
      <c r="H16" s="413"/>
      <c r="I16" s="413"/>
      <c r="J16" s="413"/>
      <c r="K16" s="413"/>
      <c r="L16" s="413"/>
      <c r="M16" s="413"/>
      <c r="N16" s="414"/>
      <c r="O16" s="418"/>
      <c r="P16" s="419"/>
      <c r="Q16" s="417"/>
    </row>
    <row r="17" spans="1:17" ht="6" customHeight="1" x14ac:dyDescent="0.25">
      <c r="A17" s="395"/>
      <c r="B17" s="396"/>
      <c r="C17" s="396"/>
      <c r="D17" s="396"/>
      <c r="E17" s="396"/>
      <c r="F17" s="397"/>
      <c r="G17" s="412"/>
      <c r="H17" s="413"/>
      <c r="I17" s="413"/>
      <c r="J17" s="413"/>
      <c r="K17" s="413"/>
      <c r="L17" s="413"/>
      <c r="M17" s="413"/>
      <c r="N17" s="414"/>
      <c r="O17" s="418"/>
      <c r="P17" s="419"/>
      <c r="Q17" s="417"/>
    </row>
    <row r="18" spans="1:17" ht="9.75" hidden="1" customHeight="1" x14ac:dyDescent="0.25">
      <c r="A18" s="395"/>
      <c r="B18" s="396"/>
      <c r="C18" s="396"/>
      <c r="D18" s="396"/>
      <c r="E18" s="396"/>
      <c r="F18" s="397"/>
      <c r="G18" s="412"/>
      <c r="H18" s="413"/>
      <c r="I18" s="413"/>
      <c r="J18" s="413"/>
      <c r="K18" s="413"/>
      <c r="L18" s="413"/>
      <c r="M18" s="413"/>
      <c r="N18" s="414"/>
      <c r="O18" s="418"/>
      <c r="P18" s="419"/>
      <c r="Q18" s="417"/>
    </row>
    <row r="19" spans="1:17" ht="6.75" hidden="1" customHeight="1" x14ac:dyDescent="0.25">
      <c r="A19" s="395"/>
      <c r="B19" s="396"/>
      <c r="C19" s="396"/>
      <c r="D19" s="396"/>
      <c r="E19" s="396"/>
      <c r="F19" s="397"/>
      <c r="G19" s="412"/>
      <c r="H19" s="413"/>
      <c r="I19" s="413"/>
      <c r="J19" s="413"/>
      <c r="K19" s="413"/>
      <c r="L19" s="413"/>
      <c r="M19" s="413"/>
      <c r="N19" s="414"/>
      <c r="O19" s="418"/>
      <c r="P19" s="419"/>
      <c r="Q19" s="417"/>
    </row>
    <row r="20" spans="1:17" x14ac:dyDescent="0.25">
      <c r="A20" s="395" t="s">
        <v>161</v>
      </c>
      <c r="B20" s="396"/>
      <c r="C20" s="396"/>
      <c r="D20" s="396"/>
      <c r="E20" s="396"/>
      <c r="F20" s="397"/>
      <c r="G20" s="421" t="s">
        <v>155</v>
      </c>
      <c r="H20" s="422"/>
      <c r="I20" s="422"/>
      <c r="J20" s="422"/>
      <c r="K20" s="422"/>
      <c r="L20" s="422"/>
      <c r="M20" s="422"/>
      <c r="N20" s="423"/>
      <c r="O20" s="342"/>
      <c r="P20" s="185"/>
      <c r="Q20" s="417" t="s">
        <v>77</v>
      </c>
    </row>
    <row r="21" spans="1:17" ht="52.5" customHeight="1" x14ac:dyDescent="0.25">
      <c r="A21" s="395"/>
      <c r="B21" s="396"/>
      <c r="C21" s="396"/>
      <c r="D21" s="396"/>
      <c r="E21" s="396"/>
      <c r="F21" s="397"/>
      <c r="G21" s="421"/>
      <c r="H21" s="422"/>
      <c r="I21" s="422"/>
      <c r="J21" s="422"/>
      <c r="K21" s="422"/>
      <c r="L21" s="422"/>
      <c r="M21" s="422"/>
      <c r="N21" s="423"/>
      <c r="O21" s="342"/>
      <c r="P21" s="185"/>
      <c r="Q21" s="417"/>
    </row>
    <row r="22" spans="1:17" x14ac:dyDescent="0.25">
      <c r="A22" s="395" t="s">
        <v>108</v>
      </c>
      <c r="B22" s="396"/>
      <c r="C22" s="396"/>
      <c r="D22" s="396"/>
      <c r="E22" s="396"/>
      <c r="F22" s="397"/>
      <c r="G22" s="384" t="s">
        <v>160</v>
      </c>
      <c r="H22" s="385"/>
      <c r="I22" s="385"/>
      <c r="J22" s="385"/>
      <c r="K22" s="385"/>
      <c r="L22" s="385"/>
      <c r="M22" s="385"/>
      <c r="N22" s="427"/>
      <c r="O22" s="342"/>
      <c r="P22" s="185"/>
      <c r="Q22" s="417" t="s">
        <v>90</v>
      </c>
    </row>
    <row r="23" spans="1:17" ht="30" customHeight="1" thickBot="1" x14ac:dyDescent="0.3">
      <c r="A23" s="424"/>
      <c r="B23" s="425"/>
      <c r="C23" s="425"/>
      <c r="D23" s="425"/>
      <c r="E23" s="425"/>
      <c r="F23" s="426"/>
      <c r="G23" s="387"/>
      <c r="H23" s="388"/>
      <c r="I23" s="388"/>
      <c r="J23" s="388"/>
      <c r="K23" s="388"/>
      <c r="L23" s="388"/>
      <c r="M23" s="388"/>
      <c r="N23" s="428"/>
      <c r="O23" s="343"/>
      <c r="P23" s="186"/>
      <c r="Q23" s="420"/>
    </row>
    <row r="24" spans="1:17" ht="15.75" thickBot="1" x14ac:dyDescent="0.3">
      <c r="O24" s="19" t="s">
        <v>19</v>
      </c>
      <c r="P24" s="20">
        <f>SUM(O6:P23)</f>
        <v>0</v>
      </c>
      <c r="Q24" s="24" t="s">
        <v>109</v>
      </c>
    </row>
    <row r="31" spans="1:17" x14ac:dyDescent="0.25">
      <c r="J31" s="40"/>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A8" sqref="A8:P17"/>
    </sheetView>
  </sheetViews>
  <sheetFormatPr defaultColWidth="8.85546875" defaultRowHeight="15" x14ac:dyDescent="0.25"/>
  <cols>
    <col min="17" max="17" width="14.140625" customWidth="1"/>
  </cols>
  <sheetData>
    <row r="1" spans="1:18" ht="15.6" customHeight="1" x14ac:dyDescent="0.25">
      <c r="A1" s="48" t="s">
        <v>110</v>
      </c>
      <c r="B1" s="49"/>
      <c r="C1" s="49"/>
      <c r="D1" s="49"/>
      <c r="E1" s="49"/>
      <c r="F1" s="49"/>
      <c r="G1" s="49"/>
      <c r="H1" s="49"/>
      <c r="I1" s="49"/>
      <c r="J1" s="49"/>
      <c r="K1" s="49"/>
      <c r="L1" s="49"/>
      <c r="M1" s="49"/>
      <c r="N1" s="49"/>
      <c r="O1" s="49"/>
      <c r="P1" s="49"/>
    </row>
    <row r="2" spans="1:18" ht="15.6" customHeight="1" x14ac:dyDescent="0.25">
      <c r="A2" s="48"/>
      <c r="B2" s="49"/>
      <c r="C2" s="49"/>
      <c r="D2" s="49"/>
      <c r="E2" s="49"/>
      <c r="F2" s="49"/>
      <c r="G2" s="49"/>
      <c r="H2" s="49"/>
      <c r="I2" s="49"/>
      <c r="J2" s="49"/>
      <c r="K2" s="49"/>
      <c r="L2" s="49"/>
      <c r="M2" s="49"/>
      <c r="N2" s="49"/>
      <c r="O2" s="49"/>
      <c r="P2" s="49"/>
    </row>
    <row r="3" spans="1:18" ht="14.85" customHeight="1" thickBot="1" x14ac:dyDescent="0.3">
      <c r="A3" s="48"/>
      <c r="B3" s="49"/>
      <c r="C3" s="49"/>
      <c r="D3" s="49"/>
      <c r="E3" s="49"/>
      <c r="F3" s="49"/>
      <c r="G3" s="49"/>
      <c r="H3" s="49"/>
      <c r="I3" s="49"/>
      <c r="J3" s="49"/>
      <c r="K3" s="49"/>
      <c r="L3" s="49"/>
      <c r="M3" s="49"/>
      <c r="N3" s="49"/>
      <c r="O3" s="49"/>
      <c r="P3" s="49"/>
    </row>
    <row r="4" spans="1:18" ht="24" thickBot="1" x14ac:dyDescent="0.3">
      <c r="A4" s="163" t="s">
        <v>1</v>
      </c>
      <c r="B4" s="164"/>
      <c r="C4" s="164"/>
      <c r="D4" s="164"/>
      <c r="E4" s="164"/>
      <c r="F4" s="164"/>
      <c r="G4" s="164"/>
      <c r="H4" s="164"/>
      <c r="I4" s="164"/>
      <c r="J4" s="164"/>
      <c r="K4" s="164"/>
      <c r="L4" s="164"/>
      <c r="M4" s="164"/>
      <c r="N4" s="164"/>
      <c r="O4" s="164"/>
      <c r="P4" s="165"/>
    </row>
    <row r="5" spans="1:18" ht="24" thickBot="1" x14ac:dyDescent="0.3">
      <c r="A5" s="88" t="s">
        <v>2</v>
      </c>
      <c r="B5" s="89"/>
      <c r="C5" s="89"/>
      <c r="D5" s="89"/>
      <c r="E5" s="89"/>
      <c r="F5" s="89"/>
      <c r="G5" s="89"/>
      <c r="H5" s="89"/>
      <c r="I5" s="89"/>
      <c r="J5" s="89"/>
      <c r="K5" s="89"/>
      <c r="L5" s="89"/>
      <c r="M5" s="89"/>
      <c r="N5" s="89"/>
      <c r="O5" s="89"/>
      <c r="P5" s="90"/>
    </row>
    <row r="6" spans="1:18" ht="16.5" thickTop="1" thickBot="1" x14ac:dyDescent="0.3">
      <c r="A6" s="447" t="s">
        <v>111</v>
      </c>
      <c r="B6" s="448"/>
      <c r="C6" s="448"/>
      <c r="D6" s="448"/>
      <c r="E6" s="448"/>
      <c r="F6" s="448"/>
      <c r="G6" s="448"/>
      <c r="H6" s="448"/>
      <c r="I6" s="448"/>
      <c r="J6" s="448"/>
      <c r="K6" s="448"/>
      <c r="L6" s="448"/>
      <c r="M6" s="448"/>
      <c r="N6" s="448"/>
      <c r="O6" s="448"/>
      <c r="P6" s="448"/>
      <c r="Q6" s="366" t="s">
        <v>11</v>
      </c>
      <c r="R6" s="368"/>
    </row>
    <row r="7" spans="1:18" ht="16.5" thickTop="1" thickBot="1" x14ac:dyDescent="0.3">
      <c r="A7" s="447"/>
      <c r="B7" s="448"/>
      <c r="C7" s="448"/>
      <c r="D7" s="448"/>
      <c r="E7" s="448"/>
      <c r="F7" s="448"/>
      <c r="G7" s="448"/>
      <c r="H7" s="448"/>
      <c r="I7" s="448"/>
      <c r="J7" s="448"/>
      <c r="K7" s="448"/>
      <c r="L7" s="448"/>
      <c r="M7" s="448"/>
      <c r="N7" s="448"/>
      <c r="O7" s="448"/>
      <c r="P7" s="448"/>
      <c r="Q7" s="369"/>
      <c r="R7" s="371"/>
    </row>
    <row r="8" spans="1:18" ht="16.5" thickTop="1" thickBot="1" x14ac:dyDescent="0.3">
      <c r="A8" s="452" t="s">
        <v>156</v>
      </c>
      <c r="B8" s="453"/>
      <c r="C8" s="453"/>
      <c r="D8" s="453"/>
      <c r="E8" s="453"/>
      <c r="F8" s="453"/>
      <c r="G8" s="453"/>
      <c r="H8" s="453"/>
      <c r="I8" s="453"/>
      <c r="J8" s="453"/>
      <c r="K8" s="453"/>
      <c r="L8" s="453"/>
      <c r="M8" s="453"/>
      <c r="N8" s="453"/>
      <c r="O8" s="453"/>
      <c r="P8" s="453"/>
      <c r="Q8" s="374"/>
      <c r="R8" s="433" t="s">
        <v>112</v>
      </c>
    </row>
    <row r="9" spans="1:18" ht="16.5" thickTop="1" thickBot="1" x14ac:dyDescent="0.3">
      <c r="A9" s="452"/>
      <c r="B9" s="453"/>
      <c r="C9" s="453"/>
      <c r="D9" s="453"/>
      <c r="E9" s="453"/>
      <c r="F9" s="453"/>
      <c r="G9" s="453"/>
      <c r="H9" s="453"/>
      <c r="I9" s="453"/>
      <c r="J9" s="453"/>
      <c r="K9" s="453"/>
      <c r="L9" s="453"/>
      <c r="M9" s="453"/>
      <c r="N9" s="453"/>
      <c r="O9" s="453"/>
      <c r="P9" s="453"/>
      <c r="Q9" s="342"/>
      <c r="R9" s="434"/>
    </row>
    <row r="10" spans="1:18" ht="16.5" thickTop="1" thickBot="1" x14ac:dyDescent="0.3">
      <c r="A10" s="452"/>
      <c r="B10" s="453"/>
      <c r="C10" s="453"/>
      <c r="D10" s="453"/>
      <c r="E10" s="453"/>
      <c r="F10" s="453"/>
      <c r="G10" s="453"/>
      <c r="H10" s="453"/>
      <c r="I10" s="453"/>
      <c r="J10" s="453"/>
      <c r="K10" s="453"/>
      <c r="L10" s="453"/>
      <c r="M10" s="453"/>
      <c r="N10" s="453"/>
      <c r="O10" s="453"/>
      <c r="P10" s="453"/>
      <c r="Q10" s="342"/>
      <c r="R10" s="434"/>
    </row>
    <row r="11" spans="1:18" ht="16.5" thickTop="1" thickBot="1" x14ac:dyDescent="0.3">
      <c r="A11" s="452"/>
      <c r="B11" s="453"/>
      <c r="C11" s="453"/>
      <c r="D11" s="453"/>
      <c r="E11" s="453"/>
      <c r="F11" s="453"/>
      <c r="G11" s="453"/>
      <c r="H11" s="453"/>
      <c r="I11" s="453"/>
      <c r="J11" s="453"/>
      <c r="K11" s="453"/>
      <c r="L11" s="453"/>
      <c r="M11" s="453"/>
      <c r="N11" s="453"/>
      <c r="O11" s="453"/>
      <c r="P11" s="453"/>
      <c r="Q11" s="342"/>
      <c r="R11" s="434"/>
    </row>
    <row r="12" spans="1:18" ht="16.5" thickTop="1" thickBot="1" x14ac:dyDescent="0.3">
      <c r="A12" s="452"/>
      <c r="B12" s="453"/>
      <c r="C12" s="453"/>
      <c r="D12" s="453"/>
      <c r="E12" s="453"/>
      <c r="F12" s="453"/>
      <c r="G12" s="453"/>
      <c r="H12" s="453"/>
      <c r="I12" s="453"/>
      <c r="J12" s="453"/>
      <c r="K12" s="453"/>
      <c r="L12" s="453"/>
      <c r="M12" s="453"/>
      <c r="N12" s="453"/>
      <c r="O12" s="453"/>
      <c r="P12" s="453"/>
      <c r="Q12" s="342"/>
      <c r="R12" s="434"/>
    </row>
    <row r="13" spans="1:18" ht="16.5" thickTop="1" thickBot="1" x14ac:dyDescent="0.3">
      <c r="A13" s="452"/>
      <c r="B13" s="453"/>
      <c r="C13" s="453"/>
      <c r="D13" s="453"/>
      <c r="E13" s="453"/>
      <c r="F13" s="453"/>
      <c r="G13" s="453"/>
      <c r="H13" s="453"/>
      <c r="I13" s="453"/>
      <c r="J13" s="453"/>
      <c r="K13" s="453"/>
      <c r="L13" s="453"/>
      <c r="M13" s="453"/>
      <c r="N13" s="453"/>
      <c r="O13" s="453"/>
      <c r="P13" s="453"/>
      <c r="Q13" s="342"/>
      <c r="R13" s="434"/>
    </row>
    <row r="14" spans="1:18" ht="16.5" thickTop="1" thickBot="1" x14ac:dyDescent="0.3">
      <c r="A14" s="452"/>
      <c r="B14" s="453"/>
      <c r="C14" s="453"/>
      <c r="D14" s="453"/>
      <c r="E14" s="453"/>
      <c r="F14" s="453"/>
      <c r="G14" s="453"/>
      <c r="H14" s="453"/>
      <c r="I14" s="453"/>
      <c r="J14" s="453"/>
      <c r="K14" s="453"/>
      <c r="L14" s="453"/>
      <c r="M14" s="453"/>
      <c r="N14" s="453"/>
      <c r="O14" s="453"/>
      <c r="P14" s="453"/>
      <c r="Q14" s="342"/>
      <c r="R14" s="434"/>
    </row>
    <row r="15" spans="1:18" ht="16.5" thickTop="1" thickBot="1" x14ac:dyDescent="0.3">
      <c r="A15" s="452"/>
      <c r="B15" s="453"/>
      <c r="C15" s="453"/>
      <c r="D15" s="453"/>
      <c r="E15" s="453"/>
      <c r="F15" s="453"/>
      <c r="G15" s="453"/>
      <c r="H15" s="453"/>
      <c r="I15" s="453"/>
      <c r="J15" s="453"/>
      <c r="K15" s="453"/>
      <c r="L15" s="453"/>
      <c r="M15" s="453"/>
      <c r="N15" s="453"/>
      <c r="O15" s="453"/>
      <c r="P15" s="453"/>
      <c r="Q15" s="342"/>
      <c r="R15" s="434"/>
    </row>
    <row r="16" spans="1:18" ht="16.5" thickTop="1" thickBot="1" x14ac:dyDescent="0.3">
      <c r="A16" s="452"/>
      <c r="B16" s="453"/>
      <c r="C16" s="453"/>
      <c r="D16" s="453"/>
      <c r="E16" s="453"/>
      <c r="F16" s="453"/>
      <c r="G16" s="453"/>
      <c r="H16" s="453"/>
      <c r="I16" s="453"/>
      <c r="J16" s="453"/>
      <c r="K16" s="453"/>
      <c r="L16" s="453"/>
      <c r="M16" s="453"/>
      <c r="N16" s="453"/>
      <c r="O16" s="453"/>
      <c r="P16" s="453"/>
      <c r="Q16" s="342"/>
      <c r="R16" s="434"/>
    </row>
    <row r="17" spans="1:18" ht="16.5" thickTop="1" thickBot="1" x14ac:dyDescent="0.3">
      <c r="A17" s="452"/>
      <c r="B17" s="453"/>
      <c r="C17" s="453"/>
      <c r="D17" s="453"/>
      <c r="E17" s="453"/>
      <c r="F17" s="453"/>
      <c r="G17" s="453"/>
      <c r="H17" s="453"/>
      <c r="I17" s="453"/>
      <c r="J17" s="453"/>
      <c r="K17" s="453"/>
      <c r="L17" s="453"/>
      <c r="M17" s="453"/>
      <c r="N17" s="453"/>
      <c r="O17" s="453"/>
      <c r="P17" s="453"/>
      <c r="Q17" s="343"/>
      <c r="R17" s="435"/>
    </row>
    <row r="18" spans="1:18" ht="18" customHeight="1" thickTop="1" thickBot="1" x14ac:dyDescent="0.3">
      <c r="A18" s="437" t="s">
        <v>113</v>
      </c>
      <c r="B18" s="438"/>
      <c r="C18" s="438"/>
      <c r="D18" s="438"/>
      <c r="E18" s="438"/>
      <c r="F18" s="438"/>
      <c r="G18" s="438"/>
      <c r="H18" s="438"/>
      <c r="I18" s="438"/>
      <c r="J18" s="438"/>
      <c r="K18" s="438"/>
      <c r="L18" s="438"/>
      <c r="M18" s="438"/>
      <c r="N18" s="438"/>
      <c r="O18" s="438"/>
      <c r="P18" s="438"/>
      <c r="Q18" s="429"/>
      <c r="R18" s="430"/>
    </row>
    <row r="19" spans="1:18" ht="18.75" customHeight="1" thickTop="1" thickBot="1" x14ac:dyDescent="0.3">
      <c r="A19" s="437"/>
      <c r="B19" s="438"/>
      <c r="C19" s="438"/>
      <c r="D19" s="438"/>
      <c r="E19" s="438"/>
      <c r="F19" s="438"/>
      <c r="G19" s="438"/>
      <c r="H19" s="438"/>
      <c r="I19" s="438"/>
      <c r="J19" s="438"/>
      <c r="K19" s="438"/>
      <c r="L19" s="438"/>
      <c r="M19" s="438"/>
      <c r="N19" s="438"/>
      <c r="O19" s="438"/>
      <c r="P19" s="438"/>
      <c r="Q19" s="431"/>
      <c r="R19" s="432"/>
    </row>
    <row r="20" spans="1:18" ht="15.75" thickTop="1" x14ac:dyDescent="0.25">
      <c r="A20" s="439" t="s">
        <v>167</v>
      </c>
      <c r="B20" s="440"/>
      <c r="C20" s="440"/>
      <c r="D20" s="440"/>
      <c r="E20" s="440"/>
      <c r="F20" s="440"/>
      <c r="G20" s="440"/>
      <c r="H20" s="440"/>
      <c r="I20" s="440"/>
      <c r="J20" s="440"/>
      <c r="K20" s="440"/>
      <c r="L20" s="440"/>
      <c r="M20" s="440"/>
      <c r="N20" s="440"/>
      <c r="O20" s="440"/>
      <c r="P20" s="441"/>
      <c r="Q20" s="374"/>
      <c r="R20" s="433" t="s">
        <v>27</v>
      </c>
    </row>
    <row r="21" spans="1:18" x14ac:dyDescent="0.25">
      <c r="A21" s="442"/>
      <c r="B21" s="351"/>
      <c r="C21" s="351"/>
      <c r="D21" s="351"/>
      <c r="E21" s="351"/>
      <c r="F21" s="351"/>
      <c r="G21" s="351"/>
      <c r="H21" s="351"/>
      <c r="I21" s="351"/>
      <c r="J21" s="351"/>
      <c r="K21" s="351"/>
      <c r="L21" s="351"/>
      <c r="M21" s="351"/>
      <c r="N21" s="351"/>
      <c r="O21" s="351"/>
      <c r="P21" s="443"/>
      <c r="Q21" s="342"/>
      <c r="R21" s="434"/>
    </row>
    <row r="22" spans="1:18" x14ac:dyDescent="0.25">
      <c r="A22" s="442"/>
      <c r="B22" s="351"/>
      <c r="C22" s="351"/>
      <c r="D22" s="351"/>
      <c r="E22" s="351"/>
      <c r="F22" s="351"/>
      <c r="G22" s="351"/>
      <c r="H22" s="351"/>
      <c r="I22" s="351"/>
      <c r="J22" s="351"/>
      <c r="K22" s="351"/>
      <c r="L22" s="351"/>
      <c r="M22" s="351"/>
      <c r="N22" s="351"/>
      <c r="O22" s="351"/>
      <c r="P22" s="443"/>
      <c r="Q22" s="342"/>
      <c r="R22" s="434"/>
    </row>
    <row r="23" spans="1:18" x14ac:dyDescent="0.25">
      <c r="A23" s="442"/>
      <c r="B23" s="351"/>
      <c r="C23" s="351"/>
      <c r="D23" s="351"/>
      <c r="E23" s="351"/>
      <c r="F23" s="351"/>
      <c r="G23" s="351"/>
      <c r="H23" s="351"/>
      <c r="I23" s="351"/>
      <c r="J23" s="351"/>
      <c r="K23" s="351"/>
      <c r="L23" s="351"/>
      <c r="M23" s="351"/>
      <c r="N23" s="351"/>
      <c r="O23" s="351"/>
      <c r="P23" s="443"/>
      <c r="Q23" s="342"/>
      <c r="R23" s="434"/>
    </row>
    <row r="24" spans="1:18" x14ac:dyDescent="0.25">
      <c r="A24" s="442"/>
      <c r="B24" s="351"/>
      <c r="C24" s="351"/>
      <c r="D24" s="351"/>
      <c r="E24" s="351"/>
      <c r="F24" s="351"/>
      <c r="G24" s="351"/>
      <c r="H24" s="351"/>
      <c r="I24" s="351"/>
      <c r="J24" s="351"/>
      <c r="K24" s="351"/>
      <c r="L24" s="351"/>
      <c r="M24" s="351"/>
      <c r="N24" s="351"/>
      <c r="O24" s="351"/>
      <c r="P24" s="443"/>
      <c r="Q24" s="342"/>
      <c r="R24" s="434"/>
    </row>
    <row r="25" spans="1:18" x14ac:dyDescent="0.25">
      <c r="A25" s="442"/>
      <c r="B25" s="351"/>
      <c r="C25" s="351"/>
      <c r="D25" s="351"/>
      <c r="E25" s="351"/>
      <c r="F25" s="351"/>
      <c r="G25" s="351"/>
      <c r="H25" s="351"/>
      <c r="I25" s="351"/>
      <c r="J25" s="351"/>
      <c r="K25" s="351"/>
      <c r="L25" s="351"/>
      <c r="M25" s="351"/>
      <c r="N25" s="351"/>
      <c r="O25" s="351"/>
      <c r="P25" s="443"/>
      <c r="Q25" s="342"/>
      <c r="R25" s="434"/>
    </row>
    <row r="26" spans="1:18" ht="15.75" thickBot="1" x14ac:dyDescent="0.3">
      <c r="A26" s="444"/>
      <c r="B26" s="445"/>
      <c r="C26" s="445"/>
      <c r="D26" s="445"/>
      <c r="E26" s="445"/>
      <c r="F26" s="445"/>
      <c r="G26" s="445"/>
      <c r="H26" s="445"/>
      <c r="I26" s="445"/>
      <c r="J26" s="445"/>
      <c r="K26" s="445"/>
      <c r="L26" s="445"/>
      <c r="M26" s="445"/>
      <c r="N26" s="445"/>
      <c r="O26" s="445"/>
      <c r="P26" s="446"/>
      <c r="Q26" s="343"/>
      <c r="R26" s="435"/>
    </row>
    <row r="27" spans="1:18" ht="16.5" thickTop="1" thickBot="1" x14ac:dyDescent="0.3">
      <c r="A27" s="447" t="s">
        <v>114</v>
      </c>
      <c r="B27" s="448"/>
      <c r="C27" s="448"/>
      <c r="D27" s="448"/>
      <c r="E27" s="448"/>
      <c r="F27" s="448"/>
      <c r="G27" s="448"/>
      <c r="H27" s="448"/>
      <c r="I27" s="448"/>
      <c r="J27" s="448"/>
      <c r="K27" s="448"/>
      <c r="L27" s="448"/>
      <c r="M27" s="448"/>
      <c r="N27" s="448"/>
      <c r="O27" s="448"/>
      <c r="P27" s="448"/>
      <c r="Q27" s="429"/>
      <c r="R27" s="430"/>
    </row>
    <row r="28" spans="1:18" ht="16.5" thickTop="1" thickBot="1" x14ac:dyDescent="0.3">
      <c r="A28" s="449"/>
      <c r="B28" s="450"/>
      <c r="C28" s="450"/>
      <c r="D28" s="450"/>
      <c r="E28" s="450"/>
      <c r="F28" s="450"/>
      <c r="G28" s="450"/>
      <c r="H28" s="450"/>
      <c r="I28" s="450"/>
      <c r="J28" s="450"/>
      <c r="K28" s="450"/>
      <c r="L28" s="450"/>
      <c r="M28" s="450"/>
      <c r="N28" s="450"/>
      <c r="O28" s="450"/>
      <c r="P28" s="450"/>
      <c r="Q28" s="431"/>
      <c r="R28" s="432"/>
    </row>
    <row r="29" spans="1:18" ht="15.75" thickBot="1" x14ac:dyDescent="0.3">
      <c r="A29" s="454" t="s">
        <v>168</v>
      </c>
      <c r="B29" s="455"/>
      <c r="C29" s="455"/>
      <c r="D29" s="455"/>
      <c r="E29" s="455"/>
      <c r="F29" s="455"/>
      <c r="G29" s="455"/>
      <c r="H29" s="455"/>
      <c r="I29" s="455"/>
      <c r="J29" s="455"/>
      <c r="K29" s="455"/>
      <c r="L29" s="455"/>
      <c r="M29" s="455"/>
      <c r="N29" s="455"/>
      <c r="O29" s="455"/>
      <c r="P29" s="455"/>
      <c r="Q29" s="374"/>
      <c r="R29" s="433" t="s">
        <v>99</v>
      </c>
    </row>
    <row r="30" spans="1:18" ht="16.5" thickTop="1" thickBot="1" x14ac:dyDescent="0.3">
      <c r="A30" s="456"/>
      <c r="B30" s="453"/>
      <c r="C30" s="453"/>
      <c r="D30" s="453"/>
      <c r="E30" s="453"/>
      <c r="F30" s="453"/>
      <c r="G30" s="453"/>
      <c r="H30" s="453"/>
      <c r="I30" s="453"/>
      <c r="J30" s="453"/>
      <c r="K30" s="453"/>
      <c r="L30" s="453"/>
      <c r="M30" s="453"/>
      <c r="N30" s="453"/>
      <c r="O30" s="453"/>
      <c r="P30" s="453"/>
      <c r="Q30" s="342"/>
      <c r="R30" s="434"/>
    </row>
    <row r="31" spans="1:18" ht="16.5" thickTop="1" thickBot="1" x14ac:dyDescent="0.3">
      <c r="A31" s="456"/>
      <c r="B31" s="453"/>
      <c r="C31" s="453"/>
      <c r="D31" s="453"/>
      <c r="E31" s="453"/>
      <c r="F31" s="453"/>
      <c r="G31" s="453"/>
      <c r="H31" s="453"/>
      <c r="I31" s="453"/>
      <c r="J31" s="453"/>
      <c r="K31" s="453"/>
      <c r="L31" s="453"/>
      <c r="M31" s="453"/>
      <c r="N31" s="453"/>
      <c r="O31" s="453"/>
      <c r="P31" s="453"/>
      <c r="Q31" s="342"/>
      <c r="R31" s="434"/>
    </row>
    <row r="32" spans="1:18" ht="16.5" thickTop="1" thickBot="1" x14ac:dyDescent="0.3">
      <c r="A32" s="456"/>
      <c r="B32" s="453"/>
      <c r="C32" s="453"/>
      <c r="D32" s="453"/>
      <c r="E32" s="453"/>
      <c r="F32" s="453"/>
      <c r="G32" s="453"/>
      <c r="H32" s="453"/>
      <c r="I32" s="453"/>
      <c r="J32" s="453"/>
      <c r="K32" s="453"/>
      <c r="L32" s="453"/>
      <c r="M32" s="453"/>
      <c r="N32" s="453"/>
      <c r="O32" s="453"/>
      <c r="P32" s="453"/>
      <c r="Q32" s="342"/>
      <c r="R32" s="434"/>
    </row>
    <row r="33" spans="1:20" ht="20.25" thickTop="1" thickBot="1" x14ac:dyDescent="0.35">
      <c r="A33" s="456"/>
      <c r="B33" s="453"/>
      <c r="C33" s="453"/>
      <c r="D33" s="453"/>
      <c r="E33" s="453"/>
      <c r="F33" s="453"/>
      <c r="G33" s="453"/>
      <c r="H33" s="453"/>
      <c r="I33" s="453"/>
      <c r="J33" s="453"/>
      <c r="K33" s="453"/>
      <c r="L33" s="453"/>
      <c r="M33" s="453"/>
      <c r="N33" s="453"/>
      <c r="O33" s="453"/>
      <c r="P33" s="453"/>
      <c r="Q33" s="342"/>
      <c r="R33" s="434"/>
      <c r="T33" s="1"/>
    </row>
    <row r="34" spans="1:20" ht="16.5" thickTop="1" thickBot="1" x14ac:dyDescent="0.3">
      <c r="A34" s="456"/>
      <c r="B34" s="453"/>
      <c r="C34" s="453"/>
      <c r="D34" s="453"/>
      <c r="E34" s="453"/>
      <c r="F34" s="453"/>
      <c r="G34" s="453"/>
      <c r="H34" s="453"/>
      <c r="I34" s="453"/>
      <c r="J34" s="453"/>
      <c r="K34" s="453"/>
      <c r="L34" s="453"/>
      <c r="M34" s="453"/>
      <c r="N34" s="453"/>
      <c r="O34" s="453"/>
      <c r="P34" s="453"/>
      <c r="Q34" s="342"/>
      <c r="R34" s="434"/>
    </row>
    <row r="35" spans="1:20" ht="16.5" thickTop="1" thickBot="1" x14ac:dyDescent="0.3">
      <c r="A35" s="456"/>
      <c r="B35" s="453"/>
      <c r="C35" s="453"/>
      <c r="D35" s="453"/>
      <c r="E35" s="453"/>
      <c r="F35" s="453"/>
      <c r="G35" s="453"/>
      <c r="H35" s="453"/>
      <c r="I35" s="453"/>
      <c r="J35" s="453"/>
      <c r="K35" s="453"/>
      <c r="L35" s="453"/>
      <c r="M35" s="453"/>
      <c r="N35" s="453"/>
      <c r="O35" s="453"/>
      <c r="P35" s="453"/>
      <c r="Q35" s="342"/>
      <c r="R35" s="434"/>
    </row>
    <row r="36" spans="1:20" ht="16.5" thickTop="1" thickBot="1" x14ac:dyDescent="0.3">
      <c r="A36" s="456"/>
      <c r="B36" s="453"/>
      <c r="C36" s="453"/>
      <c r="D36" s="453"/>
      <c r="E36" s="453"/>
      <c r="F36" s="453"/>
      <c r="G36" s="453"/>
      <c r="H36" s="453"/>
      <c r="I36" s="453"/>
      <c r="J36" s="453"/>
      <c r="K36" s="453"/>
      <c r="L36" s="453"/>
      <c r="M36" s="453"/>
      <c r="N36" s="453"/>
      <c r="O36" s="453"/>
      <c r="P36" s="453"/>
      <c r="Q36" s="342"/>
      <c r="R36" s="434"/>
    </row>
    <row r="37" spans="1:20" ht="16.5" thickTop="1" thickBot="1" x14ac:dyDescent="0.3">
      <c r="A37" s="457"/>
      <c r="B37" s="458"/>
      <c r="C37" s="458"/>
      <c r="D37" s="458"/>
      <c r="E37" s="458"/>
      <c r="F37" s="458"/>
      <c r="G37" s="458"/>
      <c r="H37" s="458"/>
      <c r="I37" s="458"/>
      <c r="J37" s="458"/>
      <c r="K37" s="458"/>
      <c r="L37" s="458"/>
      <c r="M37" s="458"/>
      <c r="N37" s="458"/>
      <c r="O37" s="458"/>
      <c r="P37" s="458"/>
      <c r="Q37" s="343"/>
      <c r="R37" s="435"/>
    </row>
    <row r="38" spans="1:20" ht="19.5" thickBot="1" x14ac:dyDescent="0.35">
      <c r="A38" s="451"/>
      <c r="B38" s="451"/>
      <c r="C38" s="451"/>
      <c r="D38" s="451"/>
      <c r="E38" s="451"/>
      <c r="F38" s="1"/>
      <c r="G38" s="1"/>
      <c r="H38" s="1"/>
      <c r="I38" s="1"/>
      <c r="J38" s="1"/>
      <c r="K38" s="1"/>
      <c r="L38" s="1"/>
      <c r="M38" s="1"/>
      <c r="N38" s="251" t="s">
        <v>19</v>
      </c>
      <c r="O38" s="252"/>
      <c r="P38" s="252"/>
      <c r="Q38" s="31">
        <f>SUM(Q29+Q20+Q8)</f>
        <v>0</v>
      </c>
      <c r="R38" s="30" t="s">
        <v>96</v>
      </c>
    </row>
    <row r="39" spans="1:20" x14ac:dyDescent="0.25">
      <c r="A39" s="436"/>
      <c r="B39" s="436"/>
      <c r="C39" s="436"/>
      <c r="E39" s="27"/>
    </row>
    <row r="40" spans="1:20" x14ac:dyDescent="0.25">
      <c r="A40" s="436"/>
      <c r="B40" s="436"/>
      <c r="C40" s="436"/>
      <c r="E40" s="27"/>
      <c r="J40" s="2"/>
      <c r="K40" s="2"/>
      <c r="L40" s="2"/>
      <c r="M40" s="2"/>
      <c r="N40" s="2"/>
      <c r="O40" s="2"/>
      <c r="P40" s="2"/>
    </row>
    <row r="41" spans="1:20" x14ac:dyDescent="0.25">
      <c r="A41" s="436"/>
      <c r="B41" s="436"/>
      <c r="C41" s="436"/>
      <c r="E41" s="27"/>
    </row>
    <row r="42" spans="1:20" x14ac:dyDescent="0.25">
      <c r="A42" s="436"/>
      <c r="B42" s="436"/>
      <c r="C42" s="436"/>
      <c r="D42" s="28"/>
      <c r="E42" s="29"/>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I14" sqref="I14"/>
    </sheetView>
  </sheetViews>
  <sheetFormatPr defaultColWidth="8.85546875" defaultRowHeight="15" x14ac:dyDescent="0.25"/>
  <sheetData>
    <row r="2" spans="2:6" ht="15.75" thickBot="1" x14ac:dyDescent="0.3">
      <c r="B2" s="459" t="s">
        <v>115</v>
      </c>
      <c r="C2" s="459"/>
      <c r="D2" s="459"/>
      <c r="E2" s="32" t="s">
        <v>116</v>
      </c>
      <c r="F2" s="32" t="s">
        <v>117</v>
      </c>
    </row>
    <row r="3" spans="2:6" x14ac:dyDescent="0.25">
      <c r="B3" s="472" t="s">
        <v>118</v>
      </c>
      <c r="C3" s="473"/>
      <c r="D3" s="474"/>
      <c r="E3" s="25">
        <f>'H&amp;S Overview'!G49</f>
        <v>0</v>
      </c>
      <c r="F3" s="5">
        <v>10</v>
      </c>
    </row>
    <row r="4" spans="2:6" x14ac:dyDescent="0.25">
      <c r="B4" s="246" t="s">
        <v>119</v>
      </c>
      <c r="C4" s="247"/>
      <c r="D4" s="475"/>
      <c r="E4" s="25">
        <f>'Machine Shop'!N44</f>
        <v>0</v>
      </c>
      <c r="F4" s="5">
        <v>26</v>
      </c>
    </row>
    <row r="5" spans="2:6" x14ac:dyDescent="0.25">
      <c r="B5" s="246" t="s">
        <v>120</v>
      </c>
      <c r="C5" s="247"/>
      <c r="D5" s="475"/>
      <c r="E5" s="25">
        <f>'Engine Strip'!P38</f>
        <v>0</v>
      </c>
      <c r="F5" s="5">
        <v>25</v>
      </c>
    </row>
    <row r="6" spans="2:6" x14ac:dyDescent="0.25">
      <c r="B6" s="246" t="s">
        <v>121</v>
      </c>
      <c r="C6" s="247"/>
      <c r="D6" s="475"/>
      <c r="E6" s="25">
        <f>Suspension!O23</f>
        <v>0</v>
      </c>
      <c r="F6" s="5">
        <v>15</v>
      </c>
    </row>
    <row r="7" spans="2:6" x14ac:dyDescent="0.25">
      <c r="B7" s="246" t="s">
        <v>122</v>
      </c>
      <c r="C7" s="247"/>
      <c r="D7" s="475"/>
      <c r="E7" s="25">
        <f>Composites!P24</f>
        <v>0</v>
      </c>
      <c r="F7" s="5">
        <v>10</v>
      </c>
    </row>
    <row r="8" spans="2:6" x14ac:dyDescent="0.25">
      <c r="B8" s="246" t="s">
        <v>123</v>
      </c>
      <c r="C8" s="247"/>
      <c r="D8" s="475"/>
      <c r="E8" s="25">
        <f>Composites!P24</f>
        <v>0</v>
      </c>
      <c r="F8" s="5">
        <v>8</v>
      </c>
    </row>
    <row r="9" spans="2:6" ht="15.75" thickBot="1" x14ac:dyDescent="0.3">
      <c r="B9" s="466" t="s">
        <v>124</v>
      </c>
      <c r="C9" s="467"/>
      <c r="D9" s="468"/>
      <c r="E9" s="37" cm="1">
        <f t="array" ref="E9">CPD!Q38:Q38</f>
        <v>0</v>
      </c>
      <c r="F9" s="10">
        <v>6</v>
      </c>
    </row>
    <row r="10" spans="2:6" ht="15.75" thickBot="1" x14ac:dyDescent="0.3">
      <c r="B10" s="469" t="s">
        <v>125</v>
      </c>
      <c r="C10" s="470"/>
      <c r="D10" s="471"/>
      <c r="E10" s="38">
        <f>SUM(E3:E9)</f>
        <v>0</v>
      </c>
      <c r="F10" s="34">
        <f>SUM(F3:F9)</f>
        <v>100</v>
      </c>
    </row>
    <row r="11" spans="2:6" ht="15.75" thickBot="1" x14ac:dyDescent="0.3">
      <c r="B11" s="460" t="s">
        <v>126</v>
      </c>
      <c r="C11" s="461"/>
      <c r="D11" s="462"/>
      <c r="E11" s="39"/>
      <c r="F11" s="33"/>
    </row>
    <row r="12" spans="2:6" ht="15.75" thickBot="1" x14ac:dyDescent="0.3"/>
    <row r="13" spans="2:6" ht="15.75" thickBot="1" x14ac:dyDescent="0.3">
      <c r="B13" s="463" t="s">
        <v>127</v>
      </c>
      <c r="C13" s="464"/>
      <c r="D13" s="465"/>
      <c r="E13" s="35">
        <f>(E10*0.75)+(E11*0.25)</f>
        <v>0</v>
      </c>
      <c r="F13" s="36" t="s">
        <v>128</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Moses Adair</cp:lastModifiedBy>
  <cp:revision/>
  <dcterms:created xsi:type="dcterms:W3CDTF">2020-12-20T10:55:52Z</dcterms:created>
  <dcterms:modified xsi:type="dcterms:W3CDTF">2025-04-27T19:37:28Z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