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HE External\Mairin Nicell\L6 - Business Infornmation Systems (CSAC6003)\"/>
    </mc:Choice>
  </mc:AlternateContent>
  <bookViews>
    <workbookView xWindow="0" yWindow="0" windowWidth="23040" windowHeight="9192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L11" i="1" l="1"/>
  <c r="L10" i="1"/>
  <c r="L9" i="1"/>
  <c r="P1" i="1"/>
  <c r="L8" i="1" l="1"/>
  <c r="L7" i="1"/>
  <c r="L6" i="1"/>
  <c r="L5" i="1"/>
  <c r="L4" i="1"/>
  <c r="L3" i="1"/>
  <c r="L2" i="1"/>
  <c r="G20" i="1" l="1"/>
  <c r="G19" i="1"/>
  <c r="G18" i="1"/>
  <c r="G17" i="1"/>
  <c r="G16" i="1"/>
  <c r="G15" i="1"/>
  <c r="G14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<sst xmlns="http://schemas.openxmlformats.org/spreadsheetml/2006/main" count="42" uniqueCount="21">
  <si>
    <t>Part 1</t>
  </si>
  <si>
    <t>Overall Percentage</t>
  </si>
  <si>
    <t>Name</t>
  </si>
  <si>
    <t>Task 1</t>
  </si>
  <si>
    <t>Task 2</t>
  </si>
  <si>
    <t>Task 3</t>
  </si>
  <si>
    <t>Task 4</t>
  </si>
  <si>
    <t>Task 5</t>
  </si>
  <si>
    <t>Total</t>
  </si>
  <si>
    <t>Michael Bonnell</t>
  </si>
  <si>
    <t>Daniel Bowden</t>
  </si>
  <si>
    <t>Richard Davies</t>
  </si>
  <si>
    <t>Kyle Jenkins</t>
  </si>
  <si>
    <t>Oliver Jones</t>
  </si>
  <si>
    <t>Richard Stephens</t>
  </si>
  <si>
    <t>Lewis Wells</t>
  </si>
  <si>
    <t>Part 2</t>
  </si>
  <si>
    <t>Percentage above 60:</t>
  </si>
  <si>
    <t>MEAN VALUE</t>
  </si>
  <si>
    <t>SD</t>
  </si>
  <si>
    <t>Skewness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</si>
</sst>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9" fontId="0" fillId="0" borderId="0" xfId="0" applyNumberFormat="1" applyFont="1"/>
    <xf numFmtId="1" fontId="0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tabSelected="1" workbookViewId="0"/>
  </sheetViews>
  <sheetFormatPr defaultColWidth="14.44140625" defaultRowHeight="15" customHeight="1" x14ac:dyDescent="0.3"/>
  <cols>
    <col min="1" max="1" width="16.44140625" customWidth="1"/>
    <col min="2" max="10" width="8.6640625" customWidth="1"/>
    <col min="11" max="11" width="16.44140625" customWidth="1"/>
    <col min="12" max="12" width="18.109375" customWidth="1"/>
    <col min="13" max="28" width="8.6640625" customWidth="1"/>
  </cols>
  <sheetData>
    <row r="1" spans="1:16" ht="14.4" x14ac:dyDescent="0.3">
      <c r="A1" t="s">
        <v>0</v>
      </c>
      <c r="L1" t="s">
        <v>1</v>
      </c>
      <c r="O1" s="4" t="s">
        <v>17</v>
      </c>
      <c r="P1" s="3">
        <f>COUNTIF(L2:L8,"&gt;=60")/COUNTIF(L2:L8,"&gt;0")</f>
        <v>0.5714285714285714</v>
      </c>
    </row>
    <row r="2" spans="1:16" ht="14.4" x14ac:dyDescent="0.3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K2" t="s">
        <v>9</v>
      </c>
      <c r="L2" s="2">
        <f>(0.3*G14 +0.7*G3)</f>
        <v>52.6</v>
      </c>
    </row>
    <row r="3" spans="1:16" ht="14.4" x14ac:dyDescent="0.3">
      <c r="A3" s="9" t="s">
        <v>9</v>
      </c>
      <c r="B3">
        <v>14</v>
      </c>
      <c r="C3">
        <v>17</v>
      </c>
      <c r="D3">
        <v>10</v>
      </c>
      <c r="E3">
        <v>6</v>
      </c>
      <c r="F3">
        <v>8</v>
      </c>
      <c r="G3">
        <f t="shared" ref="G3:G9" si="0">SUM(B3:F3)</f>
        <v>55</v>
      </c>
      <c r="H3" s="1"/>
      <c r="I3" s="1"/>
      <c r="J3" s="1"/>
      <c r="K3" t="s">
        <v>10</v>
      </c>
      <c r="L3" s="2">
        <f t="shared" ref="L3:L8" si="1">(0.3*G15 +0.7*G4)</f>
        <v>77.900000000000006</v>
      </c>
    </row>
    <row r="4" spans="1:16" ht="14.4" x14ac:dyDescent="0.3">
      <c r="A4" s="10" t="s">
        <v>10</v>
      </c>
      <c r="B4">
        <v>17</v>
      </c>
      <c r="C4">
        <v>20</v>
      </c>
      <c r="D4">
        <v>18</v>
      </c>
      <c r="E4">
        <v>15</v>
      </c>
      <c r="F4">
        <v>10</v>
      </c>
      <c r="G4">
        <f t="shared" si="0"/>
        <v>80</v>
      </c>
      <c r="K4" t="s">
        <v>11</v>
      </c>
      <c r="L4" s="2">
        <f t="shared" si="1"/>
        <v>40</v>
      </c>
    </row>
    <row r="5" spans="1:16" ht="14.4" x14ac:dyDescent="0.3">
      <c r="A5" s="10" t="s">
        <v>11</v>
      </c>
      <c r="B5">
        <v>6</v>
      </c>
      <c r="C5">
        <v>12</v>
      </c>
      <c r="D5">
        <v>4</v>
      </c>
      <c r="E5">
        <v>11</v>
      </c>
      <c r="F5">
        <v>7</v>
      </c>
      <c r="G5">
        <f t="shared" si="0"/>
        <v>40</v>
      </c>
      <c r="K5" t="s">
        <v>12</v>
      </c>
      <c r="L5" s="2">
        <f t="shared" si="1"/>
        <v>66</v>
      </c>
    </row>
    <row r="6" spans="1:16" ht="14.4" x14ac:dyDescent="0.3">
      <c r="A6" s="9" t="s">
        <v>12</v>
      </c>
      <c r="B6">
        <v>14</v>
      </c>
      <c r="C6">
        <v>19</v>
      </c>
      <c r="D6">
        <v>16</v>
      </c>
      <c r="E6">
        <v>12</v>
      </c>
      <c r="F6">
        <v>8</v>
      </c>
      <c r="G6">
        <f t="shared" si="0"/>
        <v>69</v>
      </c>
      <c r="K6" t="s">
        <v>13</v>
      </c>
      <c r="L6" s="2">
        <f t="shared" si="1"/>
        <v>56.499999999999993</v>
      </c>
    </row>
    <row r="7" spans="1:16" ht="14.4" x14ac:dyDescent="0.3">
      <c r="A7" s="9" t="s">
        <v>13</v>
      </c>
      <c r="B7">
        <v>13</v>
      </c>
      <c r="C7">
        <v>15</v>
      </c>
      <c r="D7">
        <v>11</v>
      </c>
      <c r="E7">
        <v>13</v>
      </c>
      <c r="F7">
        <v>6</v>
      </c>
      <c r="G7">
        <f t="shared" si="0"/>
        <v>58</v>
      </c>
      <c r="K7" t="s">
        <v>14</v>
      </c>
      <c r="L7" s="2">
        <f t="shared" si="1"/>
        <v>71.199999999999989</v>
      </c>
    </row>
    <row r="8" spans="1:16" ht="14.4" x14ac:dyDescent="0.3">
      <c r="A8" s="9" t="s">
        <v>14</v>
      </c>
      <c r="B8">
        <v>14</v>
      </c>
      <c r="C8">
        <v>18</v>
      </c>
      <c r="D8">
        <v>15</v>
      </c>
      <c r="E8">
        <v>18</v>
      </c>
      <c r="F8">
        <v>8</v>
      </c>
      <c r="G8">
        <f t="shared" si="0"/>
        <v>73</v>
      </c>
      <c r="K8" t="s">
        <v>15</v>
      </c>
      <c r="L8" s="2">
        <f t="shared" si="1"/>
        <v>70.399999999999991</v>
      </c>
    </row>
    <row r="9" spans="1:16" ht="14.4" x14ac:dyDescent="0.3">
      <c r="A9" s="10" t="s">
        <v>15</v>
      </c>
      <c r="B9">
        <v>14</v>
      </c>
      <c r="C9">
        <v>17</v>
      </c>
      <c r="D9">
        <v>16</v>
      </c>
      <c r="E9">
        <v>16</v>
      </c>
      <c r="F9">
        <v>8</v>
      </c>
      <c r="G9">
        <f t="shared" si="0"/>
        <v>71</v>
      </c>
      <c r="K9" s="5" t="s">
        <v>18</v>
      </c>
      <c r="L9" s="6">
        <f>SUMIF(L2:L8,"&gt;0")/COUNTIF(L2:L8,"&gt;0")</f>
        <v>62.085714285714282</v>
      </c>
      <c r="M9" s="6"/>
    </row>
    <row r="10" spans="1:16" ht="15" customHeight="1" x14ac:dyDescent="0.3">
      <c r="J10" s="7"/>
      <c r="K10" s="8" t="s">
        <v>19</v>
      </c>
      <c r="L10" s="8">
        <f>STDEV(L2:L8)</f>
        <v>13.080319640771879</v>
      </c>
    </row>
    <row r="11" spans="1:16" ht="14.4" x14ac:dyDescent="0.3">
      <c r="A11" t="s">
        <v>16</v>
      </c>
      <c r="H11" s="3"/>
      <c r="I11" s="3"/>
      <c r="J11" s="7"/>
      <c r="K11" s="8" t="s">
        <v>20</v>
      </c>
      <c r="L11" s="8">
        <f>SKEW(L2:L8)</f>
        <v>-0.67288638089061803</v>
      </c>
    </row>
    <row r="13" spans="1:16" ht="14.4" x14ac:dyDescent="0.3">
      <c r="A13" t="s">
        <v>2</v>
      </c>
      <c r="B13" t="s">
        <v>3</v>
      </c>
      <c r="C13" t="s">
        <v>4</v>
      </c>
      <c r="D13" t="s">
        <v>5</v>
      </c>
      <c r="E13" t="s">
        <v>6</v>
      </c>
      <c r="F13" t="s">
        <v>7</v>
      </c>
      <c r="G13" t="s">
        <v>8</v>
      </c>
    </row>
    <row r="14" spans="1:16" ht="14.4" x14ac:dyDescent="0.3">
      <c r="A14" t="s">
        <v>9</v>
      </c>
      <c r="B14">
        <v>5</v>
      </c>
      <c r="C14">
        <v>11</v>
      </c>
      <c r="D14">
        <v>9</v>
      </c>
      <c r="E14">
        <v>12</v>
      </c>
      <c r="F14">
        <v>10</v>
      </c>
      <c r="G14">
        <f t="shared" ref="G14:G20" si="2">SUM(B14:F14)</f>
        <v>47</v>
      </c>
      <c r="H14" s="1"/>
      <c r="I14" s="1"/>
      <c r="J14" s="1"/>
    </row>
    <row r="15" spans="1:16" ht="14.4" x14ac:dyDescent="0.3">
      <c r="A15" t="s">
        <v>10</v>
      </c>
      <c r="B15">
        <v>8</v>
      </c>
      <c r="C15">
        <v>17</v>
      </c>
      <c r="D15">
        <v>15</v>
      </c>
      <c r="E15">
        <v>19</v>
      </c>
      <c r="F15">
        <v>14</v>
      </c>
      <c r="G15">
        <f t="shared" si="2"/>
        <v>73</v>
      </c>
    </row>
    <row r="16" spans="1:16" ht="14.4" x14ac:dyDescent="0.3">
      <c r="A16" t="s">
        <v>11</v>
      </c>
      <c r="B16">
        <v>5</v>
      </c>
      <c r="C16">
        <v>9</v>
      </c>
      <c r="D16">
        <v>9</v>
      </c>
      <c r="E16">
        <v>8</v>
      </c>
      <c r="F16">
        <v>9</v>
      </c>
      <c r="G16">
        <f t="shared" si="2"/>
        <v>40</v>
      </c>
    </row>
    <row r="17" spans="1:7" ht="14.4" x14ac:dyDescent="0.3">
      <c r="A17" t="s">
        <v>12</v>
      </c>
      <c r="B17">
        <v>6</v>
      </c>
      <c r="C17">
        <v>12</v>
      </c>
      <c r="D17">
        <v>14</v>
      </c>
      <c r="E17">
        <v>16</v>
      </c>
      <c r="F17">
        <v>11</v>
      </c>
      <c r="G17">
        <f t="shared" si="2"/>
        <v>59</v>
      </c>
    </row>
    <row r="18" spans="1:7" ht="14.4" x14ac:dyDescent="0.3">
      <c r="A18" t="s">
        <v>13</v>
      </c>
      <c r="B18">
        <v>7</v>
      </c>
      <c r="C18">
        <v>12</v>
      </c>
      <c r="D18">
        <v>10</v>
      </c>
      <c r="E18">
        <v>14</v>
      </c>
      <c r="F18">
        <v>10</v>
      </c>
      <c r="G18">
        <f t="shared" si="2"/>
        <v>53</v>
      </c>
    </row>
    <row r="19" spans="1:7" ht="14.4" x14ac:dyDescent="0.3">
      <c r="A19" t="s">
        <v>14</v>
      </c>
      <c r="B19">
        <v>11</v>
      </c>
      <c r="C19">
        <v>15</v>
      </c>
      <c r="D19">
        <v>14</v>
      </c>
      <c r="E19">
        <v>17</v>
      </c>
      <c r="F19">
        <v>10</v>
      </c>
      <c r="G19">
        <f t="shared" si="2"/>
        <v>67</v>
      </c>
    </row>
    <row r="20" spans="1:7" ht="14.4" x14ac:dyDescent="0.3">
      <c r="A20" t="s">
        <v>15</v>
      </c>
      <c r="B20">
        <v>14</v>
      </c>
      <c r="C20">
        <v>17</v>
      </c>
      <c r="D20">
        <v>16</v>
      </c>
      <c r="E20">
        <v>14</v>
      </c>
      <c r="F20">
        <v>8</v>
      </c>
      <c r="G20">
        <f t="shared" si="2"/>
        <v>69</v>
      </c>
    </row>
    <row r="21" spans="1:7" ht="15.75" customHeight="1" x14ac:dyDescent="0.3"/>
    <row r="22" spans="1:7" ht="15.75" customHeight="1" x14ac:dyDescent="0.3"/>
    <row r="23" spans="1:7" ht="15.75" customHeight="1" x14ac:dyDescent="0.3"/>
    <row r="24" spans="1:7" ht="15.75" customHeight="1" x14ac:dyDescent="0.3"/>
    <row r="25" spans="1:7" ht="15.75" customHeight="1" x14ac:dyDescent="0.3"/>
    <row r="26" spans="1:7" ht="15.75" customHeight="1" x14ac:dyDescent="0.3"/>
    <row r="27" spans="1:7" ht="15.75" customHeight="1" x14ac:dyDescent="0.3"/>
    <row r="28" spans="1:7" ht="15.75" customHeight="1" x14ac:dyDescent="0.3"/>
    <row r="29" spans="1:7" ht="15.75" customHeight="1" x14ac:dyDescent="0.3"/>
    <row r="30" spans="1:7" ht="15.75" customHeight="1" x14ac:dyDescent="0.3"/>
    <row r="31" spans="1:7" ht="15.75" customHeight="1" x14ac:dyDescent="0.3"/>
    <row r="32" spans="1:7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Davies</cp:lastModifiedBy>
  <dcterms:modified xsi:type="dcterms:W3CDTF">2018-06-05T14:31:01Z</dcterms:modified>
</cp:coreProperties>
</file>