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davi\OneDrive\Documents\Work\SGEE5005\"/>
    </mc:Choice>
  </mc:AlternateContent>
  <xr:revisionPtr revIDLastSave="0" documentId="13_ncr:1_{54D8031D-2790-4BB6-955B-2DD544F50FD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11" i="1" l="1"/>
  <c r="E10" i="1"/>
  <c r="C11" i="1"/>
  <c r="C10" i="1"/>
  <c r="B11" i="1"/>
  <c r="B10" i="1"/>
  <c r="D7" i="1"/>
  <c r="D8" i="1"/>
  <c r="D9" i="1"/>
  <c r="D6" i="1"/>
  <c r="D11" i="1" l="1"/>
  <c r="D10" i="1"/>
</calcChain>
</file>

<file path=xl/sharedStrings.xml><?xml version="1.0" encoding="utf-8"?>
<sst xmlns="http://schemas.openxmlformats.org/spreadsheetml/2006/main" count="32" uniqueCount="27">
  <si>
    <t>Module Code</t>
  </si>
  <si>
    <t>Credits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</si>
  <si>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</si>
  <si>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</si>
  <si>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</si>
  <si>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</si>
  <si>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</si>
  <si>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</si>
  <si>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</si>
  <si>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</si>
  <si>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</si>
  <si>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</si>
  <si>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</si>
  <si>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</si>
  <si>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</si>
  <si>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</si>
  <si>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 xml:space="preserve">Light Blue </t>
  </si>
  <si>
    <t>Late submission (capped at 40%)</t>
  </si>
  <si>
    <t>D</t>
  </si>
  <si>
    <t>SGEE5005</t>
  </si>
  <si>
    <t>M</t>
  </si>
  <si>
    <t>Module Results and Analysis Sheet 2019-2020</t>
  </si>
  <si>
    <t>1708174 - Jordan Gough</t>
  </si>
  <si>
    <t>1708159 - Jonathan Williams</t>
  </si>
  <si>
    <t>1708179 - Thomas Wood</t>
  </si>
  <si>
    <t>NDM</t>
  </si>
  <si>
    <t>1708165 - Adam Bedner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</si>
</sst>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7"/>
  <sheetViews>
    <sheetView tabSelected="1" workbookViewId="0">
      <selection activeCell="A10" sqref="A10"/>
    </sheetView>
  </sheetViews>
  <sheetFormatPr defaultRowHeight="14.5" x14ac:dyDescent="0.35"/>
  <cols>
    <col min="1" max="1" width="28.7265625" customWidth="1"/>
    <col min="2" max="2" width="9.7265625" customWidth="1"/>
    <col min="3" max="3" width="9.81640625" customWidth="1"/>
    <col min="7" max="7" width="18.453125" customWidth="1"/>
  </cols>
  <sheetData>
    <row r="1" spans="1:9" ht="26" x14ac:dyDescent="0.6">
      <c r="A1" s="19" t="s">
        <v>21</v>
      </c>
    </row>
    <row r="2" spans="1:9" s="2" customFormat="1" ht="18.5" x14ac:dyDescent="0.45"/>
    <row r="3" spans="1:9" s="2" customFormat="1" ht="18.5" x14ac:dyDescent="0.45">
      <c r="A3" s="16" t="s">
        <v>0</v>
      </c>
      <c r="B3" s="25" t="s">
        <v>19</v>
      </c>
      <c r="C3" s="25"/>
      <c r="D3" s="25"/>
      <c r="E3" s="25"/>
      <c r="F3" s="25"/>
      <c r="G3" s="21"/>
    </row>
    <row r="4" spans="1:9" s="2" customFormat="1" ht="18.5" x14ac:dyDescent="0.45">
      <c r="A4" s="16" t="s">
        <v>1</v>
      </c>
      <c r="B4" s="25">
        <v>20</v>
      </c>
      <c r="C4" s="25"/>
      <c r="D4" s="25"/>
      <c r="E4" s="25"/>
      <c r="F4" s="25"/>
      <c r="G4" s="21"/>
    </row>
    <row r="5" spans="1:9" s="2" customFormat="1" ht="19" thickBot="1" x14ac:dyDescent="0.5">
      <c r="A5" s="10"/>
      <c r="B5" s="11">
        <v>50</v>
      </c>
      <c r="C5" s="11">
        <v>50</v>
      </c>
      <c r="D5" s="22" t="s">
        <v>14</v>
      </c>
      <c r="E5" s="22" t="s">
        <v>25</v>
      </c>
      <c r="F5" s="22" t="s">
        <v>15</v>
      </c>
      <c r="H5" s="17"/>
      <c r="I5" s="17"/>
    </row>
    <row r="6" spans="1:9" s="2" customFormat="1" ht="18.5" x14ac:dyDescent="0.45">
      <c r="A6" s="26" t="s">
        <v>26</v>
      </c>
      <c r="B6" s="20">
        <v>64</v>
      </c>
      <c r="C6" s="20">
        <v>76</v>
      </c>
      <c r="D6" s="23">
        <f>(B6+C6)/2</f>
        <v>70</v>
      </c>
      <c r="E6" s="29">
        <f>IF(C6&gt;=40,MAX(B6,D6),D6)</f>
        <v>70</v>
      </c>
      <c r="F6" s="24" t="s">
        <v>18</v>
      </c>
      <c r="H6" s="17"/>
      <c r="I6" s="17"/>
    </row>
    <row r="7" spans="1:9" s="2" customFormat="1" ht="18.5" x14ac:dyDescent="0.45">
      <c r="A7" s="27" t="s">
        <v>22</v>
      </c>
      <c r="B7" s="20">
        <v>66</v>
      </c>
      <c r="C7" s="20">
        <v>66</v>
      </c>
      <c r="D7" s="23">
        <f t="shared" ref="D7:D9" si="0">(B7+C7)/2</f>
        <v>66</v>
      </c>
      <c r="E7" s="29">
        <f>IF(C7&gt;=40,MAX(B7,D7),D7)</f>
        <v>66</v>
      </c>
      <c r="F7" s="24" t="s">
        <v>20</v>
      </c>
      <c r="H7" s="17"/>
      <c r="I7" s="17"/>
    </row>
    <row r="8" spans="1:9" s="2" customFormat="1" ht="18.5" x14ac:dyDescent="0.45">
      <c r="A8" s="27" t="s">
        <v>23</v>
      </c>
      <c r="B8" s="20">
        <v>66</v>
      </c>
      <c r="C8" s="20">
        <v>85</v>
      </c>
      <c r="D8" s="23">
        <f t="shared" si="0"/>
        <v>75.5</v>
      </c>
      <c r="E8" s="29">
        <f>IF(C8&gt;=40,MAX(B8,D8),D8)</f>
        <v>75.5</v>
      </c>
      <c r="F8" s="24" t="s">
        <v>18</v>
      </c>
      <c r="H8" s="17"/>
      <c r="I8" s="17"/>
    </row>
    <row r="9" spans="1:9" s="2" customFormat="1" ht="19" thickBot="1" x14ac:dyDescent="0.5">
      <c r="A9" s="28" t="s">
        <v>24</v>
      </c>
      <c r="B9" s="20">
        <v>67</v>
      </c>
      <c r="C9" s="20">
        <v>62</v>
      </c>
      <c r="D9" s="23">
        <f t="shared" si="0"/>
        <v>64.5</v>
      </c>
      <c r="E9" s="29">
        <f>IF(C9&gt;=40,MAX(B9,D9),D9)</f>
        <v>67</v>
      </c>
      <c r="F9" s="24" t="s">
        <v>20</v>
      </c>
      <c r="H9" s="17"/>
      <c r="I9" s="17"/>
    </row>
    <row r="10" spans="1:9" s="2" customFormat="1" ht="18.5" x14ac:dyDescent="0.45">
      <c r="A10" s="9" t="s">
        <v>2</v>
      </c>
      <c r="B10" s="12">
        <f>AVERAGE(B6:B9)</f>
        <v>65.75</v>
      </c>
      <c r="C10" s="12">
        <f>AVERAGE(C6:C9)</f>
        <v>72.25</v>
      </c>
      <c r="D10" s="12">
        <f>AVERAGE(D6:D9)</f>
        <v>69</v>
      </c>
      <c r="E10" s="12">
        <f>AVERAGE(E6:E9)</f>
        <v>69.625</v>
      </c>
      <c r="F10" s="13"/>
    </row>
    <row r="11" spans="1:9" s="2" customFormat="1" ht="18.5" x14ac:dyDescent="0.45">
      <c r="A11" s="9" t="s">
        <v>3</v>
      </c>
      <c r="B11" s="14">
        <f>STDEV(B6:B9)</f>
        <v>1.2583057392117916</v>
      </c>
      <c r="C11" s="14">
        <f>STDEV(C6:C9)</f>
        <v>10.3400515794974</v>
      </c>
      <c r="D11" s="14">
        <f>STDEV(D6:D9)</f>
        <v>4.9159604012508753</v>
      </c>
      <c r="E11" s="14">
        <f>STDEV(E6:E9)</f>
        <v>4.2695628191498329</v>
      </c>
      <c r="F11" s="15"/>
    </row>
    <row r="12" spans="1:9" s="2" customFormat="1" ht="18.5" x14ac:dyDescent="0.45">
      <c r="A12" s="9" t="s">
        <v>4</v>
      </c>
      <c r="B12" s="1" t="s">
        <v>5</v>
      </c>
      <c r="C12" s="1" t="s">
        <v>5</v>
      </c>
      <c r="D12" s="3"/>
      <c r="E12" s="3"/>
      <c r="F12" s="3"/>
    </row>
    <row r="13" spans="1:9" s="2" customFormat="1" ht="18.5" x14ac:dyDescent="0.45">
      <c r="A13" s="9" t="s">
        <v>6</v>
      </c>
      <c r="B13" s="1" t="s">
        <v>5</v>
      </c>
      <c r="C13" s="1" t="s">
        <v>5</v>
      </c>
      <c r="D13" s="3"/>
      <c r="E13" s="3"/>
      <c r="F13" s="3"/>
    </row>
    <row r="14" spans="1:9" s="2" customFormat="1" ht="18.5" x14ac:dyDescent="0.45">
      <c r="A14" s="9" t="s">
        <v>7</v>
      </c>
      <c r="B14" s="3"/>
      <c r="C14" s="3"/>
      <c r="D14" s="3"/>
      <c r="E14" s="3"/>
      <c r="F14" s="3"/>
    </row>
    <row r="15" spans="1:9" s="2" customFormat="1" ht="18.5" x14ac:dyDescent="0.45"/>
    <row r="17" spans="1:8" x14ac:dyDescent="0.35">
      <c r="A17" s="4" t="s">
        <v>8</v>
      </c>
    </row>
    <row r="18" spans="1:8" x14ac:dyDescent="0.35">
      <c r="A18" s="5" t="s">
        <v>9</v>
      </c>
      <c r="B18" t="s">
        <v>10</v>
      </c>
    </row>
    <row r="19" spans="1:8" x14ac:dyDescent="0.35">
      <c r="A19" s="6" t="s">
        <v>11</v>
      </c>
      <c r="B19" t="s">
        <v>12</v>
      </c>
    </row>
    <row r="20" spans="1:8" x14ac:dyDescent="0.35">
      <c r="A20" s="18" t="s">
        <v>16</v>
      </c>
      <c r="B20" t="s">
        <v>17</v>
      </c>
    </row>
    <row r="22" spans="1:8" x14ac:dyDescent="0.35">
      <c r="A22" s="7" t="s">
        <v>13</v>
      </c>
    </row>
    <row r="23" spans="1:8" x14ac:dyDescent="0.35">
      <c r="A23" s="8"/>
      <c r="D23" s="8"/>
      <c r="E23" s="8"/>
    </row>
    <row r="24" spans="1:8" x14ac:dyDescent="0.35">
      <c r="A24" s="8"/>
    </row>
    <row r="25" spans="1:8" x14ac:dyDescent="0.35">
      <c r="A25" s="8"/>
      <c r="B25" s="8"/>
      <c r="C25" s="8"/>
      <c r="D25" s="8"/>
      <c r="E25" s="8"/>
      <c r="F25" s="8"/>
      <c r="G25" s="8"/>
      <c r="H25" s="8"/>
    </row>
    <row r="26" spans="1:8" x14ac:dyDescent="0.35">
      <c r="A26" s="8"/>
      <c r="B26" s="8"/>
    </row>
    <row r="27" spans="1:8" x14ac:dyDescent="0.35">
      <c r="A27" s="8"/>
      <c r="B27" s="8"/>
    </row>
  </sheetData>
  <mergeCells count="2">
    <mergeCell ref="B3:F3"/>
    <mergeCell ref="B4:F4"/>
  </mergeCells>
  <pageMargins left="0.7" right="0.7" top="0.75" bottom="0.75" header="0.3" footer="0.3"/>
  <pageSetup paperSize="9" scale="72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2019-05-29T10:49:47Z</cp:lastPrinted>
  <dcterms:created xsi:type="dcterms:W3CDTF">2015-05-19T16:03:29Z</dcterms:created>
  <dcterms:modified xsi:type="dcterms:W3CDTF">2020-06-04T11:54:56Z</dcterms:modified>
</cp:coreProperties>
</file>