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https://uowtsd-my.sharepoint.com/personal/2305546_student_uwtsd_ac_uk/Documents/Documents/"/>
    </mc:Choice>
  </mc:AlternateContent>
  <xr:revisionPtr revIDLastSave="89" documentId="13_ncr:1_{5243FB5F-94E7-4C79-9F1D-9273E0B6C153}" xr6:coauthVersionLast="47" xr6:coauthVersionMax="47" xr10:uidLastSave="{36856904-CA6E-4510-B587-12F3058FBB56}"/>
  <bookViews>
    <workbookView xWindow="-108" yWindow="-108" windowWidth="23256" windowHeight="12576" tabRatio="848" activeTab="6" xr2:uid="{643FF30D-15FB-40BF-A406-640B06825384}"/>
  </bookViews>
  <sheets>
    <sheet name="H&amp;S Overview" sheetId="25" r:id="rId1"/>
    <sheet name="Suspension" sheetId="27" r:id="rId2"/>
    <sheet name="Machine Shop" sheetId="26" r:id="rId3"/>
    <sheet name="Engine Strip" sheetId="20" r:id="rId4"/>
    <sheet name="Ad Manufacturing" sheetId="28" r:id="rId5"/>
    <sheet name="Composites" sheetId="29" r:id="rId6"/>
    <sheet name="CPD" sheetId="7" r:id="rId7"/>
    <sheet name="Marks" sheetId="31" r:id="rId8"/>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7" i="31" l="1"/>
  <c r="P22" i="28"/>
  <c r="N44" i="26"/>
  <c r="Q38" i="7"/>
  <c r="E9" i="31" s="1" a="1"/>
  <c r="E9" i="31" s="1"/>
  <c r="E6" i="31"/>
  <c r="F10" i="31"/>
  <c r="G49" i="25"/>
  <c r="E3" i="31" s="1"/>
  <c r="E8" i="31"/>
  <c r="E4" i="31"/>
  <c r="P37" i="20"/>
  <c r="E5" i="31" s="1"/>
  <c r="P24" i="29"/>
  <c r="E10" i="31" l="1"/>
  <c r="E13"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<sst xmlns="http://schemas.openxmlformats.org/spreadsheetml/2006/main" count="300" uniqueCount="188">
  <si>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</si>
  <si>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</si>
  <si>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</si>
  <si>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</si>
  <si>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</si>
  <si>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</si>
  <si>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</si>
  <si>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</si>
  <si>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</si>
  <si>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</si>
  <si>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</si>
  <si>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</si>
  <si>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</si>
  <si>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</si>
  <si>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</si>
  <si>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</si>
  <si>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</si>
  <si>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</si>
  <si>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</si>
  <si>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</si>
  <si>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</si>
  <si>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</si>
  <si>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</si>
  <si>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</si>
  <si>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</si>
  <si>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</si>
  <si>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</si>
  <si>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</si>
  <si>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</si>
  <si>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</si>
  <si>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</si>
  <si>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During the second week, you will be collecting data to enable you to calculate the torisional stiffness, please input the torsional stiffness equation and calculate the value</t>
  </si>
  <si>
    <t xml:space="preserve">Equations </t>
  </si>
  <si>
    <t>Out of 4</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</si>
  <si>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</si>
  <si>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</si>
  <si>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</si>
  <si>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</si>
  <si>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</si>
  <si>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</si>
  <si>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</si>
  <si>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</si>
  <si>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</si>
  <si>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</si>
  <si>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</si>
  <si>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</si>
  <si>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</si>
  <si>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</si>
  <si>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</si>
  <si>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</si>
  <si>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</si>
  <si>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</si>
  <si>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</si>
  <si>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Out of 15</t>
  </si>
  <si>
    <t>Machine Shop Logbook Entry</t>
  </si>
  <si>
    <t>Student to complete all white boxes in electronic log books. Student to copmlete all yellow boxes on hard copy provided in session, this then needs to be handed to technician.</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</si>
  <si>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</si>
  <si>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</si>
  <si>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</si>
  <si>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</si>
  <si>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</si>
  <si>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</si>
  <si>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</si>
  <si>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</si>
  <si>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</si>
  <si>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</si>
  <si>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</si>
  <si>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</si>
  <si>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Signed off by</t>
  </si>
  <si>
    <t>Correct Dimension (1 mark)</t>
  </si>
  <si>
    <t>Dimension within tolerance (2 marks)</t>
  </si>
  <si>
    <t>Lathe Activity</t>
  </si>
  <si>
    <t>During the sessions you will have also used a range of hand tools, can you provide some good tips and hints on how to achieve the best with these?</t>
  </si>
  <si>
    <t xml:space="preserve">When using the Mill and Lathe, how can you ensure the quality of the piece that you are producing? </t>
  </si>
  <si>
    <t>Total for Machine Shop</t>
  </si>
  <si>
    <t>out of 26</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</si>
  <si>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</si>
  <si>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</si>
  <si>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</si>
  <si>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</si>
  <si>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</si>
  <si>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</si>
  <si>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</si>
  <si>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</si>
  <si>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</si>
  <si>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Thrust washers on bearing 3</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</si>
  <si>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</si>
  <si>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</si>
  <si>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</si>
  <si>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</si>
  <si>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</si>
  <si>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</si>
  <si>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</si>
  <si>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</si>
  <si>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</si>
  <si>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</si>
  <si>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</si>
  <si>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</si>
  <si>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</si>
  <si>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</si>
  <si>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</si>
  <si>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</si>
  <si>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</si>
  <si>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</si>
  <si>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</si>
  <si>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</si>
  <si>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</si>
  <si>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</si>
  <si>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</si>
  <si>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</si>
  <si>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</si>
  <si>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</si>
  <si>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</si>
  <si>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</si>
  <si>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</si>
  <si>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</si>
  <si>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</si>
  <si>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</si>
  <si>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out of 8</t>
  </si>
  <si>
    <t>Continuous Professional Development</t>
  </si>
  <si>
    <t>Briefly describe what is meant by Continuous Professional Development (CPD) and why it is important to engineers?</t>
  </si>
  <si>
    <t>Out of 3</t>
  </si>
  <si>
    <t>Identify a CPD event or activity that you could attend/complete that would help to support your learning or desired career path. Please provide details of the date &amp; location or URL.</t>
  </si>
  <si>
    <t xml:space="preserve">What did you learn from the CPD event or activity? How do you feel this has helped your professional development? </t>
  </si>
  <si>
    <t>Session Tab</t>
  </si>
  <si>
    <t>Mark</t>
  </si>
  <si>
    <t>Out of</t>
  </si>
  <si>
    <t>Health and Safety Overview</t>
  </si>
  <si>
    <t>Machine Shop Sessions</t>
  </si>
  <si>
    <t>Engine Strip Sessions</t>
  </si>
  <si>
    <t>Suspension</t>
  </si>
  <si>
    <t>Advanced Manufacturing</t>
  </si>
  <si>
    <t>Composites</t>
  </si>
  <si>
    <t>Guest Lecture</t>
  </si>
  <si>
    <t>Logbook Total</t>
  </si>
  <si>
    <t>MATLAB Mark</t>
  </si>
  <si>
    <t>Assignment Total</t>
  </si>
  <si>
    <t>%</t>
  </si>
  <si>
    <t>Luke davies</t>
  </si>
  <si>
    <t>overcoat
goggles
saftey shoes</t>
  </si>
  <si>
    <t xml:space="preserve">adrain dix and david cooper </t>
  </si>
  <si>
    <t>Machine shop IQ021A</t>
  </si>
  <si>
    <t>3rd october - 13th november</t>
  </si>
  <si>
    <t>During the session we had to use a hack saw and a metal file. To ensure a straight and clean cut, it is important to properly secure the work piece in the vice. It is also good practice to stop to check that you are cutting along the right path.  When using the file it is important to apply even pressure, this ensures and even finish along the edge</t>
  </si>
  <si>
    <t>To ensure good quality when using both the mill and lathe, the work piece must be firstly properly secured in the chuck or clamp. When cutting the workpiece, it is important to cut in small increments,
 this ensures that the cutting tool isn't put under too much pressure. Finally, when moving the cutting tool across the face of the work piece it is good practice to 
move the tool at a smooth and consistent rate.</t>
  </si>
  <si>
    <t>90mm</t>
  </si>
  <si>
    <t>0.2mm</t>
  </si>
  <si>
    <t>90.03 mm</t>
  </si>
  <si>
    <t>49.95mm</t>
  </si>
  <si>
    <t>50mm</t>
  </si>
  <si>
    <t>115mm</t>
  </si>
  <si>
    <t>114.96mm</t>
  </si>
  <si>
    <t>105mm</t>
  </si>
  <si>
    <t>104.88mm</t>
  </si>
  <si>
    <t>30mm</t>
  </si>
  <si>
    <t>30.02mm</t>
  </si>
  <si>
    <t>36mm</t>
  </si>
  <si>
    <t>0.02mm</t>
  </si>
  <si>
    <t>36.01mm</t>
  </si>
  <si>
    <t>The shell bearings show signs of wear. Due to the crankshaft rubbing on the bearings, often leaving wear marks or discolouration due to them getting hot. From this we can determine how well the engine has been looked after and whether it has been run low on oil.</t>
  </si>
  <si>
    <t>0.7854 x bore(cm) xbore(cm) x stroke(cm) x number of cylinders = 1249.22 cc</t>
  </si>
  <si>
    <t>G code</t>
  </si>
  <si>
    <t>First you would either design or download and STL file. You would then need to turn this into G-code using slicing software. In the slicer software, you would set the print setting and add any supports if necessary.  Then upload it to the 3d printer.</t>
  </si>
  <si>
    <t>I atteded a webinar with the fouder of pitlane development oillie walsh. Which was held in IQ002 via teams on the 5 march. He discussed the importance of 
gaining experience in the motorsport industry while still studying.</t>
  </si>
  <si>
    <t xml:space="preserve">I learnt the importance of gaining experience in the motorsport industry while studying. I also learnt what experience future employers look for. We 
also looked at difference ways to gain early experience through volentering at race weekends for local and national race teams. As well as post graduate 
options such as gradiate programsand placement programs. </t>
  </si>
  <si>
    <t>thermoplatic fillament or photopolymer resin</t>
  </si>
  <si>
    <r>
      <t>K(torisional stiffnes0=T(torque)/θ</t>
    </r>
    <r>
      <rPr>
        <sz val="11"/>
        <color theme="1"/>
        <rFont val="Aptos Narrow"/>
        <family val="2"/>
      </rPr>
      <t>(angle of twist)</t>
    </r>
  </si>
  <si>
    <t>θ(twist angle)=δ(dti reading)/r(dti disrtancefrom datum) this used to converted the dti readings into twist angle</t>
  </si>
  <si>
    <t xml:space="preserve">The headbolts and the crank pulley bolt have to be torqued when rebuilding the engine. 
The torque settings are found in the workshop manual for that specific vehicle. 
Head bolts : 15Nm, 30Nm and 90 degrees
Crankshaft pulley : 40Nm and 90 degrees </t>
  </si>
  <si>
    <t xml:space="preserve">work in a well ventalated area, wear goggles, wear gloves and 
keep the resin away from anything that could ignite it </t>
  </si>
  <si>
    <t xml:space="preserve">sheets of carbon fibre, hemp fibre, kevlar fibre fibreglass and resin 
</t>
  </si>
  <si>
    <t xml:space="preserve">The resin could come in contact with skin or eyes, causing irritation. 
The resin can also give off harmful fumes when curing, and some can be flammable </t>
  </si>
  <si>
    <t>Firstly the mould needs to be coated with release agent to stop the cured composite from sticking to the mould.
Then the carbon fibre sheets need to be layed into the mould. The resin should be applied on top of each layer of carbon fibre. Once the 
carbon has been layed up is should be placed into a vacum bag and placed under vacum. Finalluy the part shold be placed into the autoclave 
for it to fully cure</t>
  </si>
  <si>
    <t xml:space="preserve">Continuous Professional Development is the process of continued learning and training throughout aneerings career. It is used to keep an enigineers skills upto date
with new and changing technologies and standards and is needed to keep professional creditation. It ensures they work compently and safley . Whilst also insreasing their job oppotinities. </t>
  </si>
  <si>
    <t>Advanced Manufacturing uses innovative technology and modern methods to improve products and production processes</t>
  </si>
  <si>
    <t>cnc machines
3d printers
robotics lab
automated production lab
dynamometers that can test vehicle emitions and simulate rear worl driving</t>
  </si>
  <si>
    <t>Adrian dix</t>
  </si>
  <si>
    <t>David cooper</t>
  </si>
  <si>
    <t>Barry john</t>
  </si>
  <si>
    <t>lathe
milling machine
metal file
pillar drill
hack saw
rachet and sock set</t>
  </si>
  <si>
    <t>Health and Safety at Work etc. Act 1974
Provision and Use of Work Equipment Regulations 1998 (PUWER)
Control of Substances Hazardous to Health Regulations 2002 (COSHH)
Personal Protective Equipment at Work Regulations 1992</t>
  </si>
  <si>
    <t xml:space="preserve">Always wear safety glasses, hearing protection, and steel-toe boots.
Ensure you use safety guards
ensure your hair is tied back
don’t wear lose fitting clothing
ensure work area is clean and free from swarf
before using machinery make sure you know how to stop it, in case of emergencies </t>
  </si>
  <si>
    <t xml:space="preserve">ensure engine is securely placed on engine stand
make sure work area is clean and tidy and free of engine oil
Always wear safety glasses, gloves, and steel-toe boots.
Ensure all parts are safely stored
Make sure you lift engine parts safely and properly
</t>
  </si>
  <si>
    <t>Before starting any session you should ensure you wearing the correct ppe , hair is tied back and clothing is secure and not loose fitting. 
Make sure all jewellery is removed before entering the workshop. Make sure your work area is clean and tidy before carrying out any work. 
Before operating machinery preform a visual inspection to make sure it is safe to use and make sure tools are secure especially when using the
lathe and milling machines. Ensure the work piece is secure before carrying out work and safety guards are in position.</t>
  </si>
  <si>
    <t xml:space="preserve">All staff prioritised health and safety and always ensure that we preformed task correctly and safely, and were also on hand for advice on how to
use equipment </t>
  </si>
  <si>
    <t>19256.69 </t>
  </si>
  <si>
    <t>12252.6 </t>
  </si>
  <si>
    <t xml:space="preserve">	1167.59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</si>
</sst>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11"/>
      <color theme="1"/>
      <name val="Aptos Narrow"/>
      <family val="2"/>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6">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right style="thin">
        <color indexed="64"/>
      </right>
      <top/>
      <bottom style="medium">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
    <xf numFmtId="0" fontId="0" fillId="0" borderId="0"/>
  </cellStyleXfs>
  <cellXfs count="531">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0" fillId="0" borderId="47" xfId="0" applyBorder="1" applyAlignment="1">
      <alignment horizontal="center"/>
    </xf>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0" fillId="0" borderId="79" xfId="0" applyBorder="1" applyAlignment="1">
      <alignment horizontal="center"/>
    </xf>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2" xfId="0" applyFont="1"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0" fillId="4" borderId="29" xfId="0" applyFill="1" applyBorder="1" applyAlignment="1">
      <alignment horizontal="center"/>
    </xf>
    <xf numFmtId="0" fontId="0" fillId="10" borderId="29" xfId="0" applyFill="1" applyBorder="1" applyAlignment="1">
      <alignment horizontal="center"/>
    </xf>
    <xf numFmtId="0" fontId="9" fillId="0" borderId="52" xfId="0" applyFont="1" applyBorder="1" applyAlignment="1">
      <alignment horizontal="center"/>
    </xf>
    <xf numFmtId="0" fontId="1" fillId="4" borderId="30" xfId="0" applyFont="1" applyFill="1" applyBorder="1" applyAlignment="1">
      <alignment horizontal="left" vertic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0" fillId="4" borderId="28" xfId="0" applyFill="1" applyBorder="1" applyAlignment="1">
      <alignment horizontal="center"/>
    </xf>
    <xf numFmtId="0" fontId="1" fillId="4" borderId="28" xfId="0" applyFont="1" applyFill="1" applyBorder="1" applyAlignment="1">
      <alignment horizontal="center"/>
    </xf>
    <xf numFmtId="0" fontId="1" fillId="10" borderId="30" xfId="0" applyFont="1" applyFill="1" applyBorder="1" applyAlignment="1">
      <alignment horizontal="left" vertical="center"/>
    </xf>
    <xf numFmtId="0" fontId="9" fillId="0" borderId="0" xfId="0" applyFont="1"/>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 xfId="0" applyBorder="1" applyAlignment="1">
      <alignment horizont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0" fillId="0" borderId="1" xfId="0" applyBorder="1" applyAlignment="1">
      <alignment horizontal="center" vertical="center" wrapText="1"/>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xf>
    <xf numFmtId="0" fontId="0" fillId="0" borderId="69" xfId="0" applyBorder="1" applyAlignment="1">
      <alignment horizontal="center"/>
    </xf>
    <xf numFmtId="0" fontId="0" fillId="0" borderId="37" xfId="0" applyBorder="1" applyAlignment="1">
      <alignment horizontal="center"/>
    </xf>
    <xf numFmtId="0" fontId="0" fillId="0" borderId="47" xfId="0" applyBorder="1" applyAlignment="1">
      <alignment horizontal="center"/>
    </xf>
    <xf numFmtId="0" fontId="0" fillId="7" borderId="68" xfId="0" applyFill="1"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11" fillId="0" borderId="29" xfId="0" applyFont="1" applyBorder="1" applyAlignment="1">
      <alignment horizontal="center"/>
    </xf>
    <xf numFmtId="0" fontId="0" fillId="0" borderId="29" xfId="0" applyBorder="1" applyAlignment="1">
      <alignment horizontal="center"/>
    </xf>
    <xf numFmtId="0" fontId="0" fillId="0" borderId="73" xfId="0"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0" fillId="7" borderId="72"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28"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56"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36" xfId="0" applyFill="1" applyBorder="1" applyAlignment="1">
      <alignment horizontal="center" wrapText="1"/>
    </xf>
    <xf numFmtId="0" fontId="0" fillId="4" borderId="37" xfId="0" applyFill="1" applyBorder="1" applyAlignment="1">
      <alignment horizontal="center" wrapText="1"/>
    </xf>
    <xf numFmtId="0" fontId="0" fillId="4" borderId="70" xfId="0" applyFill="1" applyBorder="1" applyAlignment="1">
      <alignment horizontal="center"/>
    </xf>
    <xf numFmtId="0" fontId="0" fillId="4" borderId="81"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3" fillId="4" borderId="30" xfId="0" applyFont="1"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29" xfId="0" applyFill="1" applyBorder="1" applyAlignment="1">
      <alignment horizontal="center"/>
    </xf>
    <xf numFmtId="0" fontId="0" fillId="4" borderId="30"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center" wrapText="1"/>
    </xf>
    <xf numFmtId="0" fontId="0" fillId="0" borderId="29" xfId="0" applyBorder="1" applyAlignment="1">
      <alignment horizontal="center" wrapText="1"/>
    </xf>
    <xf numFmtId="0" fontId="0" fillId="0" borderId="37" xfId="0"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10" borderId="43" xfId="0" applyFill="1" applyBorder="1" applyAlignment="1">
      <alignment horizontal="left" vertical="top" wrapText="1"/>
    </xf>
    <xf numFmtId="0" fontId="0" fillId="10" borderId="43" xfId="0" applyFill="1" applyBorder="1" applyAlignment="1">
      <alignment horizontal="left" vertical="top"/>
    </xf>
    <xf numFmtId="0" fontId="0" fillId="10" borderId="29" xfId="0" applyFill="1" applyBorder="1" applyAlignment="1">
      <alignment horizontal="left" vertical="top"/>
    </xf>
    <xf numFmtId="0" fontId="0" fillId="10" borderId="37" xfId="0" applyFill="1" applyBorder="1" applyAlignment="1">
      <alignment horizontal="left" vertical="top"/>
    </xf>
    <xf numFmtId="0" fontId="0" fillId="13" borderId="29" xfId="0" applyFill="1" applyBorder="1" applyAlignment="1">
      <alignment horizontal="center"/>
    </xf>
    <xf numFmtId="0" fontId="0" fillId="13" borderId="37" xfId="0"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xf>
    <xf numFmtId="0" fontId="0" fillId="13" borderId="36" xfId="0" applyFill="1"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4" borderId="48" xfId="0" applyFill="1" applyBorder="1" applyAlignment="1">
      <alignment horizontal="center"/>
    </xf>
    <xf numFmtId="0" fontId="0" fillId="4" borderId="37" xfId="0"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0" fillId="0" borderId="30"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14" fontId="0" fillId="0" borderId="29" xfId="0" applyNumberFormat="1" applyBorder="1" applyAlignment="1">
      <alignment horizont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8" xfId="0" applyBorder="1" applyAlignment="1">
      <alignment horizontal="center"/>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43" xfId="0" applyFill="1" applyBorder="1" applyAlignment="1">
      <alignment horizontal="center"/>
    </xf>
    <xf numFmtId="0" fontId="1" fillId="4" borderId="56" xfId="0" applyFont="1" applyFill="1" applyBorder="1" applyAlignment="1">
      <alignment horizontal="left" vertical="center"/>
    </xf>
    <xf numFmtId="0" fontId="1" fillId="4" borderId="30" xfId="0" applyFont="1" applyFill="1" applyBorder="1" applyAlignment="1">
      <alignment horizontal="left" vertical="center"/>
    </xf>
    <xf numFmtId="0" fontId="0" fillId="4" borderId="24" xfId="0" applyFill="1" applyBorder="1" applyAlignment="1">
      <alignment horizontal="center"/>
    </xf>
    <xf numFmtId="0" fontId="0" fillId="4" borderId="25" xfId="0" applyFill="1" applyBorder="1" applyAlignment="1">
      <alignment horizontal="center"/>
    </xf>
    <xf numFmtId="0" fontId="0" fillId="4" borderId="28" xfId="0" applyFill="1" applyBorder="1" applyAlignment="1">
      <alignment horizontal="center"/>
    </xf>
    <xf numFmtId="0" fontId="0" fillId="4" borderId="124" xfId="0" applyFill="1" applyBorder="1" applyAlignment="1">
      <alignment horizontal="center"/>
    </xf>
    <xf numFmtId="0" fontId="0" fillId="4" borderId="64" xfId="0" applyFill="1" applyBorder="1" applyAlignment="1">
      <alignment horizontal="center"/>
    </xf>
    <xf numFmtId="0" fontId="0" fillId="4" borderId="125" xfId="0" applyFill="1" applyBorder="1" applyAlignment="1">
      <alignment horizontal="center"/>
    </xf>
    <xf numFmtId="0" fontId="0" fillId="4" borderId="63" xfId="0" applyFill="1" applyBorder="1" applyAlignment="1">
      <alignment horizontal="center"/>
    </xf>
    <xf numFmtId="0" fontId="0" fillId="4" borderId="44" xfId="0" applyFill="1" applyBorder="1" applyAlignment="1">
      <alignment horizontal="center"/>
    </xf>
    <xf numFmtId="0" fontId="0" fillId="4" borderId="79" xfId="0" applyFill="1" applyBorder="1" applyAlignment="1">
      <alignment horizontal="center"/>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13" xfId="0" applyFont="1" applyBorder="1" applyAlignment="1">
      <alignment horizontal="center" vertical="top" wrapText="1"/>
    </xf>
    <xf numFmtId="0" fontId="9" fillId="0" borderId="14" xfId="0" applyFont="1" applyBorder="1" applyAlignment="1">
      <alignment horizontal="center" vertical="top"/>
    </xf>
    <xf numFmtId="0" fontId="9" fillId="0" borderId="15" xfId="0" applyFont="1" applyBorder="1" applyAlignment="1">
      <alignment horizontal="center" vertical="top"/>
    </xf>
    <xf numFmtId="0" fontId="9" fillId="0" borderId="16" xfId="0" applyFont="1" applyBorder="1" applyAlignment="1">
      <alignment horizontal="center" vertical="top"/>
    </xf>
    <xf numFmtId="0" fontId="9" fillId="0" borderId="0" xfId="0" applyFont="1" applyAlignment="1">
      <alignment horizontal="center" vertical="top"/>
    </xf>
    <xf numFmtId="0" fontId="9" fillId="0" borderId="17" xfId="0" applyFont="1" applyBorder="1" applyAlignment="1">
      <alignment horizontal="center" vertical="top"/>
    </xf>
    <xf numFmtId="0" fontId="9" fillId="0" borderId="18" xfId="0" applyFont="1" applyBorder="1" applyAlignment="1">
      <alignment horizontal="center" vertical="top"/>
    </xf>
    <xf numFmtId="0" fontId="9" fillId="0" borderId="19" xfId="0" applyFont="1" applyBorder="1" applyAlignment="1">
      <alignment horizontal="center" vertical="top"/>
    </xf>
    <xf numFmtId="0" fontId="9" fillId="0" borderId="20" xfId="0" applyFont="1" applyBorder="1" applyAlignment="1">
      <alignment horizontal="center" vertical="top"/>
    </xf>
    <xf numFmtId="0" fontId="1" fillId="4" borderId="38" xfId="0" applyFont="1" applyFill="1" applyBorder="1" applyAlignment="1">
      <alignment horizontal="left" vertical="center"/>
    </xf>
    <xf numFmtId="0" fontId="0" fillId="4" borderId="13" xfId="0" applyFill="1" applyBorder="1" applyAlignment="1">
      <alignment horizontal="center"/>
    </xf>
    <xf numFmtId="0" fontId="0" fillId="4" borderId="90" xfId="0" applyFill="1" applyBorder="1" applyAlignment="1">
      <alignment horizontal="center"/>
    </xf>
    <xf numFmtId="0" fontId="0" fillId="4" borderId="16" xfId="0" applyFill="1" applyBorder="1" applyAlignment="1">
      <alignment horizontal="center"/>
    </xf>
    <xf numFmtId="0" fontId="0" fillId="4" borderId="60" xfId="0" applyFill="1" applyBorder="1" applyAlignment="1">
      <alignment horizontal="center"/>
    </xf>
    <xf numFmtId="0" fontId="0" fillId="4" borderId="18" xfId="0" applyFill="1" applyBorder="1" applyAlignment="1">
      <alignment horizontal="center"/>
    </xf>
    <xf numFmtId="0" fontId="0" fillId="4" borderId="123"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0" borderId="13" xfId="0" applyFont="1" applyBorder="1" applyAlignment="1">
      <alignment horizontal="center"/>
    </xf>
    <xf numFmtId="0" fontId="9" fillId="0" borderId="14" xfId="0" applyFont="1" applyBorder="1" applyAlignment="1">
      <alignment horizontal="center"/>
    </xf>
    <xf numFmtId="0" fontId="9" fillId="0" borderId="15" xfId="0" applyFont="1" applyBorder="1" applyAlignment="1">
      <alignment horizontal="center"/>
    </xf>
    <xf numFmtId="0" fontId="9" fillId="0" borderId="18" xfId="0" applyFont="1" applyBorder="1" applyAlignment="1">
      <alignment horizontal="center"/>
    </xf>
    <xf numFmtId="0" fontId="9" fillId="0" borderId="19" xfId="0" applyFont="1" applyBorder="1" applyAlignment="1">
      <alignment horizontal="center"/>
    </xf>
    <xf numFmtId="0" fontId="9" fillId="0" borderId="20" xfId="0" applyFont="1" applyBorder="1" applyAlignment="1">
      <alignment horizontal="center"/>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9" fillId="0" borderId="21" xfId="0" applyFont="1" applyBorder="1" applyAlignment="1">
      <alignment horizontal="center"/>
    </xf>
    <xf numFmtId="0" fontId="9" fillId="0" borderId="22" xfId="0" applyFont="1" applyBorder="1" applyAlignment="1">
      <alignment horizontal="center"/>
    </xf>
    <xf numFmtId="0" fontId="9" fillId="0" borderId="23"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0" borderId="59" xfId="0" applyFont="1" applyBorder="1" applyAlignment="1">
      <alignment horizontal="center"/>
    </xf>
    <xf numFmtId="0" fontId="9" fillId="0" borderId="50" xfId="0" applyFont="1" applyBorder="1" applyAlignment="1">
      <alignment horizontal="center"/>
    </xf>
    <xf numFmtId="0" fontId="9" fillId="0" borderId="66"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xf>
    <xf numFmtId="0" fontId="9" fillId="0" borderId="37"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61" xfId="0" applyBorder="1" applyAlignment="1">
      <alignment horizontal="right"/>
    </xf>
    <xf numFmtId="0" fontId="0" fillId="0" borderId="25" xfId="0" applyBorder="1" applyAlignment="1">
      <alignment horizontal="right"/>
    </xf>
    <xf numFmtId="0" fontId="0" fillId="0" borderId="26" xfId="0" applyBorder="1" applyAlignment="1">
      <alignment horizontal="right"/>
    </xf>
    <xf numFmtId="0" fontId="0" fillId="0" borderId="72" xfId="0" applyBorder="1" applyAlignment="1">
      <alignment horizontal="right"/>
    </xf>
    <xf numFmtId="0" fontId="0" fillId="0" borderId="29" xfId="0" applyBorder="1" applyAlignment="1">
      <alignment horizontal="right"/>
    </xf>
    <xf numFmtId="0" fontId="0" fillId="0" borderId="30" xfId="0" applyBorder="1" applyAlignment="1">
      <alignment horizontal="right"/>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0" borderId="72" xfId="0" applyBorder="1" applyAlignment="1">
      <alignment horizont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72" xfId="0" applyBorder="1" applyAlignment="1">
      <alignment horizontal="left" vertical="top" wrapText="1"/>
    </xf>
    <xf numFmtId="0" fontId="0" fillId="0" borderId="29" xfId="0" applyBorder="1" applyAlignment="1">
      <alignment horizontal="left" vertical="top"/>
    </xf>
    <xf numFmtId="0" fontId="0" fillId="0" borderId="30" xfId="0" applyBorder="1" applyAlignment="1">
      <alignment horizontal="left" vertical="top"/>
    </xf>
    <xf numFmtId="0" fontId="0" fillId="0" borderId="62" xfId="0" applyBorder="1" applyAlignment="1">
      <alignment horizontal="left" vertical="top"/>
    </xf>
    <xf numFmtId="0" fontId="0" fillId="0" borderId="37" xfId="0" applyBorder="1" applyAlignment="1">
      <alignment horizontal="left" vertical="top"/>
    </xf>
    <xf numFmtId="0" fontId="0" fillId="0" borderId="38" xfId="0" applyBorder="1" applyAlignment="1">
      <alignment horizontal="left" vertical="top"/>
    </xf>
    <xf numFmtId="0" fontId="0" fillId="4" borderId="36" xfId="0" applyFill="1" applyBorder="1" applyAlignment="1">
      <alignment horizontal="center"/>
    </xf>
    <xf numFmtId="0" fontId="0" fillId="4" borderId="38" xfId="0" applyFill="1" applyBorder="1" applyAlignment="1">
      <alignment horizontal="center"/>
    </xf>
    <xf numFmtId="0" fontId="3" fillId="4" borderId="30" xfId="0" applyFont="1" applyFill="1" applyBorder="1" applyAlignment="1">
      <alignment horizontal="left" vertical="center"/>
    </xf>
    <xf numFmtId="0" fontId="3" fillId="4" borderId="38" xfId="0" applyFont="1" applyFill="1" applyBorder="1" applyAlignment="1">
      <alignment horizontal="left" vertical="center"/>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0" fillId="0" borderId="72" xfId="0" applyBorder="1" applyAlignment="1">
      <alignment horizontal="center" wrapText="1"/>
    </xf>
    <xf numFmtId="0" fontId="0" fillId="0" borderId="62" xfId="0" applyBorder="1" applyAlignment="1">
      <alignment horizontal="center"/>
    </xf>
    <xf numFmtId="0" fontId="3" fillId="4" borderId="26"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2" fillId="4" borderId="23" xfId="0" applyFont="1" applyFill="1" applyBorder="1" applyAlignment="1">
      <alignment horizontal="center"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7" fillId="0" borderId="2" xfId="0" applyFont="1"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7" fillId="0" borderId="82" xfId="0" applyFont="1"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0" borderId="63" xfId="0" applyBorder="1" applyAlignment="1">
      <alignment horizontal="left" wrapText="1"/>
    </xf>
    <xf numFmtId="0" fontId="0" fillId="0" borderId="43" xfId="0" applyBorder="1" applyAlignment="1">
      <alignment horizontal="left"/>
    </xf>
    <xf numFmtId="0" fontId="0" fillId="0" borderId="69" xfId="0" applyBorder="1" applyAlignment="1">
      <alignment horizontal="left"/>
    </xf>
    <xf numFmtId="0" fontId="0" fillId="0" borderId="72" xfId="0" applyBorder="1" applyAlignment="1">
      <alignment horizontal="left"/>
    </xf>
    <xf numFmtId="0" fontId="0" fillId="0" borderId="29" xfId="0" applyBorder="1" applyAlignment="1">
      <alignment horizontal="left"/>
    </xf>
    <xf numFmtId="0" fontId="0" fillId="0" borderId="73" xfId="0" applyBorder="1" applyAlignment="1">
      <alignment horizontal="left"/>
    </xf>
    <xf numFmtId="0" fontId="0" fillId="0" borderId="72" xfId="0" applyBorder="1" applyAlignment="1">
      <alignment horizontal="left" vertical="top"/>
    </xf>
    <xf numFmtId="0" fontId="0" fillId="0" borderId="73" xfId="0" applyBorder="1" applyAlignment="1">
      <alignment horizontal="left" vertical="top"/>
    </xf>
    <xf numFmtId="0" fontId="0" fillId="0" borderId="72" xfId="0" applyBorder="1" applyAlignment="1">
      <alignment horizontal="left" wrapText="1"/>
    </xf>
    <xf numFmtId="0" fontId="0" fillId="0" borderId="30" xfId="0" applyBorder="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alcChain" Target="calcChain.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topLeftCell="A11" zoomScale="68" zoomScaleNormal="68" workbookViewId="0">
      <selection activeCell="Q37" sqref="Q37:AE43"/>
    </sheetView>
  </sheetViews>
  <sheetFormatPr defaultColWidth="8.88671875" defaultRowHeight="14.4" x14ac:dyDescent="0.3"/>
  <sheetData>
    <row r="1" spans="1:31" x14ac:dyDescent="0.3">
      <c r="A1" s="141" t="s">
        <v>0</v>
      </c>
      <c r="B1" s="142"/>
      <c r="C1" s="142"/>
      <c r="D1" s="142"/>
      <c r="E1" s="142"/>
      <c r="F1" s="142"/>
      <c r="G1" s="142"/>
      <c r="H1" s="142"/>
      <c r="I1" s="142"/>
      <c r="J1" s="142"/>
      <c r="K1" s="142"/>
      <c r="L1" s="142"/>
      <c r="M1" s="142"/>
      <c r="N1" s="142"/>
      <c r="O1" s="142"/>
      <c r="P1" s="142"/>
      <c r="Q1" s="142"/>
      <c r="R1" s="142"/>
      <c r="S1" s="142"/>
      <c r="T1" s="142"/>
      <c r="U1" s="142"/>
      <c r="V1" s="142"/>
      <c r="W1" s="142"/>
      <c r="X1" s="142"/>
      <c r="Y1" s="142"/>
      <c r="Z1" s="142"/>
      <c r="AA1" s="142"/>
      <c r="AB1" s="142"/>
      <c r="AC1" s="142"/>
      <c r="AD1" s="142"/>
      <c r="AE1" s="142"/>
    </row>
    <row r="2" spans="1:31" x14ac:dyDescent="0.3">
      <c r="A2" s="141"/>
      <c r="B2" s="142"/>
      <c r="C2" s="142"/>
      <c r="D2" s="142"/>
      <c r="E2" s="142"/>
      <c r="F2" s="142"/>
      <c r="G2" s="142"/>
      <c r="H2" s="142"/>
      <c r="I2" s="142"/>
      <c r="J2" s="142"/>
      <c r="K2" s="142"/>
      <c r="L2" s="142"/>
      <c r="M2" s="142"/>
      <c r="N2" s="142"/>
      <c r="O2" s="142"/>
      <c r="P2" s="142"/>
      <c r="Q2" s="142"/>
      <c r="R2" s="142"/>
      <c r="S2" s="142"/>
      <c r="T2" s="142"/>
      <c r="U2" s="142"/>
      <c r="V2" s="142"/>
      <c r="W2" s="142"/>
      <c r="X2" s="142"/>
      <c r="Y2" s="142"/>
      <c r="Z2" s="142"/>
      <c r="AA2" s="142"/>
      <c r="AB2" s="142"/>
      <c r="AC2" s="142"/>
      <c r="AD2" s="142"/>
      <c r="AE2" s="142"/>
    </row>
    <row r="3" spans="1:31" ht="15" thickBot="1" x14ac:dyDescent="0.35">
      <c r="A3" s="141"/>
      <c r="B3" s="142"/>
      <c r="C3" s="142"/>
      <c r="D3" s="142"/>
      <c r="E3" s="142"/>
      <c r="F3" s="142"/>
      <c r="G3" s="142"/>
      <c r="H3" s="142"/>
      <c r="I3" s="142"/>
      <c r="J3" s="142"/>
      <c r="K3" s="142"/>
      <c r="L3" s="142"/>
      <c r="M3" s="142"/>
      <c r="N3" s="142"/>
      <c r="O3" s="142"/>
      <c r="P3" s="142"/>
      <c r="Q3" s="142"/>
      <c r="R3" s="142"/>
      <c r="S3" s="142"/>
      <c r="T3" s="142"/>
      <c r="U3" s="142"/>
      <c r="V3" s="142"/>
      <c r="W3" s="142"/>
      <c r="X3" s="142"/>
      <c r="Y3" s="142"/>
      <c r="Z3" s="142"/>
      <c r="AA3" s="142"/>
      <c r="AB3" s="142"/>
      <c r="AC3" s="142"/>
      <c r="AD3" s="142"/>
      <c r="AE3" s="142"/>
    </row>
    <row r="4" spans="1:31" ht="23.4" x14ac:dyDescent="0.3">
      <c r="A4" s="77" t="s">
        <v>1</v>
      </c>
      <c r="B4" s="78"/>
      <c r="C4" s="78"/>
      <c r="D4" s="78"/>
      <c r="E4" s="78"/>
      <c r="F4" s="78"/>
      <c r="G4" s="78"/>
      <c r="H4" s="78"/>
      <c r="I4" s="78"/>
      <c r="J4" s="78"/>
      <c r="K4" s="78"/>
      <c r="L4" s="78"/>
      <c r="M4" s="78"/>
      <c r="N4" s="78"/>
      <c r="O4" s="78"/>
      <c r="P4" s="78"/>
      <c r="Q4" s="78"/>
      <c r="R4" s="78"/>
      <c r="S4" s="78"/>
      <c r="T4" s="78"/>
      <c r="U4" s="78"/>
      <c r="V4" s="78"/>
      <c r="W4" s="78"/>
      <c r="X4" s="78"/>
      <c r="Y4" s="78"/>
      <c r="Z4" s="78"/>
      <c r="AA4" s="78"/>
      <c r="AB4" s="78"/>
      <c r="AC4" s="78"/>
      <c r="AD4" s="78"/>
      <c r="AE4" s="79"/>
    </row>
    <row r="5" spans="1:31" ht="24" thickBot="1" x14ac:dyDescent="0.35">
      <c r="A5" s="80" t="s">
        <v>2</v>
      </c>
      <c r="B5" s="81"/>
      <c r="C5" s="81"/>
      <c r="D5" s="81"/>
      <c r="E5" s="81"/>
      <c r="F5" s="81"/>
      <c r="G5" s="81"/>
      <c r="H5" s="81"/>
      <c r="I5" s="81"/>
      <c r="J5" s="81"/>
      <c r="K5" s="81"/>
      <c r="L5" s="81"/>
      <c r="M5" s="81"/>
      <c r="N5" s="81"/>
      <c r="O5" s="81"/>
      <c r="P5" s="81"/>
      <c r="Q5" s="81"/>
      <c r="R5" s="81"/>
      <c r="S5" s="81"/>
      <c r="T5" s="81"/>
      <c r="U5" s="81"/>
      <c r="V5" s="81"/>
      <c r="W5" s="81"/>
      <c r="X5" s="81"/>
      <c r="Y5" s="81"/>
      <c r="Z5" s="81"/>
      <c r="AA5" s="81"/>
      <c r="AB5" s="81"/>
      <c r="AC5" s="81"/>
      <c r="AD5" s="81"/>
      <c r="AE5" s="82"/>
    </row>
    <row r="6" spans="1:31" ht="15" thickBot="1" x14ac:dyDescent="0.35">
      <c r="A6" s="143" t="s">
        <v>3</v>
      </c>
      <c r="B6" s="143"/>
      <c r="C6" s="143"/>
      <c r="D6" s="143"/>
      <c r="E6" s="145" t="s">
        <v>138</v>
      </c>
      <c r="F6" s="145"/>
      <c r="G6" s="145"/>
      <c r="H6" s="145"/>
      <c r="I6" s="143" t="s">
        <v>4</v>
      </c>
      <c r="J6" s="143"/>
      <c r="K6" s="143"/>
      <c r="L6" s="143"/>
      <c r="M6" s="143"/>
      <c r="N6" s="143"/>
      <c r="O6" s="143"/>
      <c r="P6" s="143"/>
      <c r="Q6" s="137" t="s">
        <v>5</v>
      </c>
      <c r="R6" s="138"/>
      <c r="S6" s="138"/>
      <c r="T6" s="138"/>
      <c r="U6" s="138"/>
      <c r="V6" s="138"/>
      <c r="W6" s="138"/>
      <c r="X6" s="138"/>
      <c r="Y6" s="138"/>
      <c r="Z6" s="138"/>
      <c r="AA6" s="138"/>
      <c r="AB6" s="138"/>
      <c r="AC6" s="138"/>
      <c r="AD6" s="138"/>
      <c r="AE6" s="139"/>
    </row>
    <row r="7" spans="1:31" ht="15.6" thickTop="1" thickBot="1" x14ac:dyDescent="0.35">
      <c r="A7" s="144"/>
      <c r="B7" s="144"/>
      <c r="C7" s="144"/>
      <c r="D7" s="144"/>
      <c r="E7" s="132"/>
      <c r="F7" s="132"/>
      <c r="G7" s="132"/>
      <c r="H7" s="132"/>
      <c r="I7" s="144"/>
      <c r="J7" s="144"/>
      <c r="K7" s="144"/>
      <c r="L7" s="144"/>
      <c r="M7" s="144"/>
      <c r="N7" s="144"/>
      <c r="O7" s="144"/>
      <c r="P7" s="144"/>
      <c r="Q7" s="110"/>
      <c r="R7" s="111"/>
      <c r="S7" s="111"/>
      <c r="T7" s="111"/>
      <c r="U7" s="111"/>
      <c r="V7" s="111"/>
      <c r="W7" s="111"/>
      <c r="X7" s="111"/>
      <c r="Y7" s="111"/>
      <c r="Z7" s="111"/>
      <c r="AA7" s="111"/>
      <c r="AB7" s="111"/>
      <c r="AC7" s="111"/>
      <c r="AD7" s="111"/>
      <c r="AE7" s="112"/>
    </row>
    <row r="8" spans="1:31" ht="15.6" thickTop="1" thickBot="1" x14ac:dyDescent="0.35">
      <c r="A8" s="113" t="s">
        <v>6</v>
      </c>
      <c r="B8" s="114"/>
      <c r="C8" s="114"/>
      <c r="D8" s="115"/>
      <c r="E8" s="132" t="s">
        <v>176</v>
      </c>
      <c r="F8" s="132"/>
      <c r="G8" s="132"/>
      <c r="H8" s="132"/>
      <c r="I8" s="140" t="s">
        <v>180</v>
      </c>
      <c r="J8" s="140"/>
      <c r="K8" s="140"/>
      <c r="L8" s="140"/>
      <c r="M8" s="140"/>
      <c r="N8" s="140"/>
      <c r="O8" s="140"/>
      <c r="P8" s="140"/>
      <c r="Q8" s="116" t="s">
        <v>183</v>
      </c>
      <c r="R8" s="117"/>
      <c r="S8" s="117"/>
      <c r="T8" s="117"/>
      <c r="U8" s="117"/>
      <c r="V8" s="117"/>
      <c r="W8" s="117"/>
      <c r="X8" s="117"/>
      <c r="Y8" s="117"/>
      <c r="Z8" s="117"/>
      <c r="AA8" s="117"/>
      <c r="AB8" s="117"/>
      <c r="AC8" s="117"/>
      <c r="AD8" s="117"/>
      <c r="AE8" s="133"/>
    </row>
    <row r="9" spans="1:31" ht="15.6" thickTop="1" thickBot="1" x14ac:dyDescent="0.35">
      <c r="A9" s="134"/>
      <c r="B9" s="135"/>
      <c r="C9" s="135"/>
      <c r="D9" s="136"/>
      <c r="E9" s="132"/>
      <c r="F9" s="132"/>
      <c r="G9" s="132"/>
      <c r="H9" s="132"/>
      <c r="I9" s="140"/>
      <c r="J9" s="140"/>
      <c r="K9" s="140"/>
      <c r="L9" s="140"/>
      <c r="M9" s="140"/>
      <c r="N9" s="140"/>
      <c r="O9" s="140"/>
      <c r="P9" s="140"/>
      <c r="Q9" s="116"/>
      <c r="R9" s="117"/>
      <c r="S9" s="117"/>
      <c r="T9" s="117"/>
      <c r="U9" s="117"/>
      <c r="V9" s="117"/>
      <c r="W9" s="117"/>
      <c r="X9" s="117"/>
      <c r="Y9" s="117"/>
      <c r="Z9" s="117"/>
      <c r="AA9" s="117"/>
      <c r="AB9" s="117"/>
      <c r="AC9" s="117"/>
      <c r="AD9" s="117"/>
      <c r="AE9" s="133"/>
    </row>
    <row r="10" spans="1:31" ht="15.6" thickTop="1" thickBot="1" x14ac:dyDescent="0.35">
      <c r="A10" s="134"/>
      <c r="B10" s="135"/>
      <c r="C10" s="135"/>
      <c r="D10" s="136"/>
      <c r="E10" s="132" t="s">
        <v>177</v>
      </c>
      <c r="F10" s="132"/>
      <c r="G10" s="132"/>
      <c r="H10" s="132"/>
      <c r="I10" s="140"/>
      <c r="J10" s="140"/>
      <c r="K10" s="140"/>
      <c r="L10" s="140"/>
      <c r="M10" s="140"/>
      <c r="N10" s="140"/>
      <c r="O10" s="140"/>
      <c r="P10" s="140"/>
      <c r="Q10" s="116"/>
      <c r="R10" s="117"/>
      <c r="S10" s="117"/>
      <c r="T10" s="117"/>
      <c r="U10" s="117"/>
      <c r="V10" s="117"/>
      <c r="W10" s="117"/>
      <c r="X10" s="117"/>
      <c r="Y10" s="117"/>
      <c r="Z10" s="117"/>
      <c r="AA10" s="117"/>
      <c r="AB10" s="117"/>
      <c r="AC10" s="117"/>
      <c r="AD10" s="117"/>
      <c r="AE10" s="133"/>
    </row>
    <row r="11" spans="1:31" ht="15.6" thickTop="1" thickBot="1" x14ac:dyDescent="0.35">
      <c r="A11" s="134"/>
      <c r="B11" s="135"/>
      <c r="C11" s="135"/>
      <c r="D11" s="136"/>
      <c r="E11" s="132"/>
      <c r="F11" s="132"/>
      <c r="G11" s="132"/>
      <c r="H11" s="132"/>
      <c r="I11" s="140"/>
      <c r="J11" s="140"/>
      <c r="K11" s="140"/>
      <c r="L11" s="140"/>
      <c r="M11" s="140"/>
      <c r="N11" s="140"/>
      <c r="O11" s="140"/>
      <c r="P11" s="140"/>
      <c r="Q11" s="116"/>
      <c r="R11" s="117"/>
      <c r="S11" s="117"/>
      <c r="T11" s="117"/>
      <c r="U11" s="117"/>
      <c r="V11" s="117"/>
      <c r="W11" s="117"/>
      <c r="X11" s="117"/>
      <c r="Y11" s="117"/>
      <c r="Z11" s="117"/>
      <c r="AA11" s="117"/>
      <c r="AB11" s="117"/>
      <c r="AC11" s="117"/>
      <c r="AD11" s="117"/>
      <c r="AE11" s="133"/>
    </row>
    <row r="12" spans="1:31" ht="15.6" thickTop="1" thickBot="1" x14ac:dyDescent="0.35">
      <c r="A12" s="134"/>
      <c r="B12" s="135"/>
      <c r="C12" s="135"/>
      <c r="D12" s="136"/>
      <c r="E12" s="132" t="s">
        <v>178</v>
      </c>
      <c r="F12" s="132"/>
      <c r="G12" s="132"/>
      <c r="H12" s="132"/>
      <c r="I12" s="140"/>
      <c r="J12" s="140"/>
      <c r="K12" s="140"/>
      <c r="L12" s="140"/>
      <c r="M12" s="140"/>
      <c r="N12" s="140"/>
      <c r="O12" s="140"/>
      <c r="P12" s="140"/>
      <c r="Q12" s="116"/>
      <c r="R12" s="117"/>
      <c r="S12" s="117"/>
      <c r="T12" s="117"/>
      <c r="U12" s="117"/>
      <c r="V12" s="117"/>
      <c r="W12" s="117"/>
      <c r="X12" s="117"/>
      <c r="Y12" s="117"/>
      <c r="Z12" s="117"/>
      <c r="AA12" s="117"/>
      <c r="AB12" s="117"/>
      <c r="AC12" s="117"/>
      <c r="AD12" s="117"/>
      <c r="AE12" s="133"/>
    </row>
    <row r="13" spans="1:31" ht="15.6" thickTop="1" thickBot="1" x14ac:dyDescent="0.35">
      <c r="A13" s="137"/>
      <c r="B13" s="138"/>
      <c r="C13" s="138"/>
      <c r="D13" s="139"/>
      <c r="E13" s="132"/>
      <c r="F13" s="132"/>
      <c r="G13" s="132"/>
      <c r="H13" s="132"/>
      <c r="I13" s="140"/>
      <c r="J13" s="140"/>
      <c r="K13" s="140"/>
      <c r="L13" s="140"/>
      <c r="M13" s="140"/>
      <c r="N13" s="140"/>
      <c r="O13" s="140"/>
      <c r="P13" s="140"/>
      <c r="Q13" s="116"/>
      <c r="R13" s="117"/>
      <c r="S13" s="117"/>
      <c r="T13" s="117"/>
      <c r="U13" s="117"/>
      <c r="V13" s="117"/>
      <c r="W13" s="117"/>
      <c r="X13" s="117"/>
      <c r="Y13" s="117"/>
      <c r="Z13" s="117"/>
      <c r="AA13" s="117"/>
      <c r="AB13" s="117"/>
      <c r="AC13" s="117"/>
      <c r="AD13" s="117"/>
      <c r="AE13" s="133"/>
    </row>
    <row r="14" spans="1:31" ht="15.6" thickTop="1" thickBot="1" x14ac:dyDescent="0.35">
      <c r="A14" s="110" t="s">
        <v>7</v>
      </c>
      <c r="B14" s="111"/>
      <c r="C14" s="111"/>
      <c r="D14" s="111"/>
      <c r="E14" s="111"/>
      <c r="F14" s="111"/>
      <c r="G14" s="111"/>
      <c r="H14" s="111"/>
      <c r="I14" s="111"/>
      <c r="J14" s="111"/>
      <c r="K14" s="111"/>
      <c r="L14" s="111"/>
      <c r="M14" s="111"/>
      <c r="N14" s="111"/>
      <c r="O14" s="111"/>
      <c r="P14" s="112"/>
      <c r="Q14" s="116"/>
      <c r="R14" s="117"/>
      <c r="S14" s="117"/>
      <c r="T14" s="117"/>
      <c r="U14" s="117"/>
      <c r="V14" s="117"/>
      <c r="W14" s="117"/>
      <c r="X14" s="117"/>
      <c r="Y14" s="117"/>
      <c r="Z14" s="117"/>
      <c r="AA14" s="117"/>
      <c r="AB14" s="117"/>
      <c r="AC14" s="117"/>
      <c r="AD14" s="117"/>
      <c r="AE14" s="133"/>
    </row>
    <row r="15" spans="1:31" ht="15.6" thickTop="1" thickBot="1" x14ac:dyDescent="0.35">
      <c r="A15" s="110"/>
      <c r="B15" s="111"/>
      <c r="C15" s="111"/>
      <c r="D15" s="111"/>
      <c r="E15" s="111"/>
      <c r="F15" s="111"/>
      <c r="G15" s="111"/>
      <c r="H15" s="111"/>
      <c r="I15" s="111"/>
      <c r="J15" s="111"/>
      <c r="K15" s="111"/>
      <c r="L15" s="111"/>
      <c r="M15" s="111"/>
      <c r="N15" s="111"/>
      <c r="O15" s="111"/>
      <c r="P15" s="112"/>
      <c r="Q15" s="116"/>
      <c r="R15" s="117"/>
      <c r="S15" s="117"/>
      <c r="T15" s="117"/>
      <c r="U15" s="117"/>
      <c r="V15" s="117"/>
      <c r="W15" s="117"/>
      <c r="X15" s="117"/>
      <c r="Y15" s="117"/>
      <c r="Z15" s="117"/>
      <c r="AA15" s="117"/>
      <c r="AB15" s="117"/>
      <c r="AC15" s="117"/>
      <c r="AD15" s="117"/>
      <c r="AE15" s="133"/>
    </row>
    <row r="16" spans="1:31" ht="15.6" thickTop="1" thickBot="1" x14ac:dyDescent="0.35">
      <c r="A16" s="116" t="s">
        <v>181</v>
      </c>
      <c r="B16" s="117"/>
      <c r="C16" s="117"/>
      <c r="D16" s="117"/>
      <c r="E16" s="117"/>
      <c r="F16" s="117"/>
      <c r="G16" s="117"/>
      <c r="H16" s="117"/>
      <c r="I16" s="117"/>
      <c r="J16" s="117"/>
      <c r="K16" s="117"/>
      <c r="L16" s="117"/>
      <c r="M16" s="117"/>
      <c r="N16" s="117"/>
      <c r="O16" s="117"/>
      <c r="P16" s="133"/>
      <c r="Q16" s="116"/>
      <c r="R16" s="117"/>
      <c r="S16" s="117"/>
      <c r="T16" s="117"/>
      <c r="U16" s="117"/>
      <c r="V16" s="117"/>
      <c r="W16" s="117"/>
      <c r="X16" s="117"/>
      <c r="Y16" s="117"/>
      <c r="Z16" s="117"/>
      <c r="AA16" s="117"/>
      <c r="AB16" s="117"/>
      <c r="AC16" s="117"/>
      <c r="AD16" s="117"/>
      <c r="AE16" s="133"/>
    </row>
    <row r="17" spans="1:31" ht="15.6" thickTop="1" thickBot="1" x14ac:dyDescent="0.35">
      <c r="A17" s="116"/>
      <c r="B17" s="117"/>
      <c r="C17" s="117"/>
      <c r="D17" s="117"/>
      <c r="E17" s="117"/>
      <c r="F17" s="117"/>
      <c r="G17" s="117"/>
      <c r="H17" s="117"/>
      <c r="I17" s="117"/>
      <c r="J17" s="117"/>
      <c r="K17" s="117"/>
      <c r="L17" s="117"/>
      <c r="M17" s="117"/>
      <c r="N17" s="117"/>
      <c r="O17" s="117"/>
      <c r="P17" s="133"/>
      <c r="Q17" s="116"/>
      <c r="R17" s="117"/>
      <c r="S17" s="117"/>
      <c r="T17" s="117"/>
      <c r="U17" s="117"/>
      <c r="V17" s="117"/>
      <c r="W17" s="117"/>
      <c r="X17" s="117"/>
      <c r="Y17" s="117"/>
      <c r="Z17" s="117"/>
      <c r="AA17" s="117"/>
      <c r="AB17" s="117"/>
      <c r="AC17" s="117"/>
      <c r="AD17" s="117"/>
      <c r="AE17" s="133"/>
    </row>
    <row r="18" spans="1:31" ht="15.6" thickTop="1" thickBot="1" x14ac:dyDescent="0.35">
      <c r="A18" s="116"/>
      <c r="B18" s="117"/>
      <c r="C18" s="117"/>
      <c r="D18" s="117"/>
      <c r="E18" s="117"/>
      <c r="F18" s="117"/>
      <c r="G18" s="117"/>
      <c r="H18" s="117"/>
      <c r="I18" s="117"/>
      <c r="J18" s="117"/>
      <c r="K18" s="117"/>
      <c r="L18" s="117"/>
      <c r="M18" s="117"/>
      <c r="N18" s="117"/>
      <c r="O18" s="117"/>
      <c r="P18" s="133"/>
      <c r="Q18" s="116"/>
      <c r="R18" s="117"/>
      <c r="S18" s="117"/>
      <c r="T18" s="117"/>
      <c r="U18" s="117"/>
      <c r="V18" s="117"/>
      <c r="W18" s="117"/>
      <c r="X18" s="117"/>
      <c r="Y18" s="117"/>
      <c r="Z18" s="117"/>
      <c r="AA18" s="117"/>
      <c r="AB18" s="117"/>
      <c r="AC18" s="117"/>
      <c r="AD18" s="117"/>
      <c r="AE18" s="133"/>
    </row>
    <row r="19" spans="1:31" ht="15.6" thickTop="1" thickBot="1" x14ac:dyDescent="0.35">
      <c r="A19" s="116"/>
      <c r="B19" s="117"/>
      <c r="C19" s="117"/>
      <c r="D19" s="117"/>
      <c r="E19" s="117"/>
      <c r="F19" s="117"/>
      <c r="G19" s="117"/>
      <c r="H19" s="117"/>
      <c r="I19" s="117"/>
      <c r="J19" s="117"/>
      <c r="K19" s="117"/>
      <c r="L19" s="117"/>
      <c r="M19" s="117"/>
      <c r="N19" s="117"/>
      <c r="O19" s="117"/>
      <c r="P19" s="133"/>
      <c r="Q19" s="116"/>
      <c r="R19" s="117"/>
      <c r="S19" s="117"/>
      <c r="T19" s="117"/>
      <c r="U19" s="117"/>
      <c r="V19" s="117"/>
      <c r="W19" s="117"/>
      <c r="X19" s="117"/>
      <c r="Y19" s="117"/>
      <c r="Z19" s="117"/>
      <c r="AA19" s="117"/>
      <c r="AB19" s="117"/>
      <c r="AC19" s="117"/>
      <c r="AD19" s="117"/>
      <c r="AE19" s="133"/>
    </row>
    <row r="20" spans="1:31" ht="15.6" thickTop="1" thickBot="1" x14ac:dyDescent="0.35">
      <c r="A20" s="116"/>
      <c r="B20" s="117"/>
      <c r="C20" s="117"/>
      <c r="D20" s="117"/>
      <c r="E20" s="117"/>
      <c r="F20" s="117"/>
      <c r="G20" s="117"/>
      <c r="H20" s="117"/>
      <c r="I20" s="117"/>
      <c r="J20" s="117"/>
      <c r="K20" s="117"/>
      <c r="L20" s="117"/>
      <c r="M20" s="117"/>
      <c r="N20" s="117"/>
      <c r="O20" s="117"/>
      <c r="P20" s="133"/>
      <c r="Q20" s="116"/>
      <c r="R20" s="117"/>
      <c r="S20" s="117"/>
      <c r="T20" s="117"/>
      <c r="U20" s="117"/>
      <c r="V20" s="117"/>
      <c r="W20" s="117"/>
      <c r="X20" s="117"/>
      <c r="Y20" s="117"/>
      <c r="Z20" s="117"/>
      <c r="AA20" s="117"/>
      <c r="AB20" s="117"/>
      <c r="AC20" s="117"/>
      <c r="AD20" s="117"/>
      <c r="AE20" s="133"/>
    </row>
    <row r="21" spans="1:31" ht="15.6" thickTop="1" thickBot="1" x14ac:dyDescent="0.35">
      <c r="A21" s="116"/>
      <c r="B21" s="117"/>
      <c r="C21" s="117"/>
      <c r="D21" s="117"/>
      <c r="E21" s="117"/>
      <c r="F21" s="117"/>
      <c r="G21" s="117"/>
      <c r="H21" s="117"/>
      <c r="I21" s="117"/>
      <c r="J21" s="117"/>
      <c r="K21" s="117"/>
      <c r="L21" s="117"/>
      <c r="M21" s="117"/>
      <c r="N21" s="117"/>
      <c r="O21" s="117"/>
      <c r="P21" s="133"/>
      <c r="Q21" s="116"/>
      <c r="R21" s="117"/>
      <c r="S21" s="117"/>
      <c r="T21" s="117"/>
      <c r="U21" s="117"/>
      <c r="V21" s="117"/>
      <c r="W21" s="117"/>
      <c r="X21" s="117"/>
      <c r="Y21" s="117"/>
      <c r="Z21" s="117"/>
      <c r="AA21" s="117"/>
      <c r="AB21" s="117"/>
      <c r="AC21" s="117"/>
      <c r="AD21" s="117"/>
      <c r="AE21" s="133"/>
    </row>
    <row r="22" spans="1:31" ht="15.6" thickTop="1" thickBot="1" x14ac:dyDescent="0.35">
      <c r="A22" s="116"/>
      <c r="B22" s="117"/>
      <c r="C22" s="117"/>
      <c r="D22" s="117"/>
      <c r="E22" s="117"/>
      <c r="F22" s="117"/>
      <c r="G22" s="117"/>
      <c r="H22" s="117"/>
      <c r="I22" s="117"/>
      <c r="J22" s="117"/>
      <c r="K22" s="117"/>
      <c r="L22" s="117"/>
      <c r="M22" s="117"/>
      <c r="N22" s="117"/>
      <c r="O22" s="117"/>
      <c r="P22" s="133"/>
      <c r="Q22" s="116"/>
      <c r="R22" s="117"/>
      <c r="S22" s="117"/>
      <c r="T22" s="117"/>
      <c r="U22" s="117"/>
      <c r="V22" s="117"/>
      <c r="W22" s="117"/>
      <c r="X22" s="117"/>
      <c r="Y22" s="117"/>
      <c r="Z22" s="117"/>
      <c r="AA22" s="117"/>
      <c r="AB22" s="117"/>
      <c r="AC22" s="117"/>
      <c r="AD22" s="117"/>
      <c r="AE22" s="133"/>
    </row>
    <row r="23" spans="1:31" ht="15.6" thickTop="1" thickBot="1" x14ac:dyDescent="0.35">
      <c r="A23" s="116"/>
      <c r="B23" s="117"/>
      <c r="C23" s="117"/>
      <c r="D23" s="117"/>
      <c r="E23" s="117"/>
      <c r="F23" s="117"/>
      <c r="G23" s="117"/>
      <c r="H23" s="117"/>
      <c r="I23" s="117"/>
      <c r="J23" s="117"/>
      <c r="K23" s="117"/>
      <c r="L23" s="117"/>
      <c r="M23" s="117"/>
      <c r="N23" s="117"/>
      <c r="O23" s="117"/>
      <c r="P23" s="133"/>
      <c r="Q23" s="116"/>
      <c r="R23" s="117"/>
      <c r="S23" s="117"/>
      <c r="T23" s="117"/>
      <c r="U23" s="117"/>
      <c r="V23" s="117"/>
      <c r="W23" s="117"/>
      <c r="X23" s="117"/>
      <c r="Y23" s="117"/>
      <c r="Z23" s="117"/>
      <c r="AA23" s="117"/>
      <c r="AB23" s="117"/>
      <c r="AC23" s="117"/>
      <c r="AD23" s="117"/>
      <c r="AE23" s="133"/>
    </row>
    <row r="24" spans="1:31" ht="15.6" thickTop="1" thickBot="1" x14ac:dyDescent="0.35">
      <c r="A24" s="116"/>
      <c r="B24" s="117"/>
      <c r="C24" s="117"/>
      <c r="D24" s="117"/>
      <c r="E24" s="117"/>
      <c r="F24" s="117"/>
      <c r="G24" s="117"/>
      <c r="H24" s="117"/>
      <c r="I24" s="117"/>
      <c r="J24" s="117"/>
      <c r="K24" s="117"/>
      <c r="L24" s="117"/>
      <c r="M24" s="117"/>
      <c r="N24" s="117"/>
      <c r="O24" s="117"/>
      <c r="P24" s="133"/>
      <c r="Q24" s="116"/>
      <c r="R24" s="117"/>
      <c r="S24" s="117"/>
      <c r="T24" s="117"/>
      <c r="U24" s="117"/>
      <c r="V24" s="117"/>
      <c r="W24" s="117"/>
      <c r="X24" s="117"/>
      <c r="Y24" s="117"/>
      <c r="Z24" s="117"/>
      <c r="AA24" s="117"/>
      <c r="AB24" s="117"/>
      <c r="AC24" s="117"/>
      <c r="AD24" s="117"/>
      <c r="AE24" s="133"/>
    </row>
    <row r="25" spans="1:31" ht="15.6" thickTop="1" thickBot="1" x14ac:dyDescent="0.35">
      <c r="A25" s="116"/>
      <c r="B25" s="117"/>
      <c r="C25" s="117"/>
      <c r="D25" s="117"/>
      <c r="E25" s="117"/>
      <c r="F25" s="117"/>
      <c r="G25" s="117"/>
      <c r="H25" s="117"/>
      <c r="I25" s="117"/>
      <c r="J25" s="117"/>
      <c r="K25" s="117"/>
      <c r="L25" s="117"/>
      <c r="M25" s="117"/>
      <c r="N25" s="117"/>
      <c r="O25" s="117"/>
      <c r="P25" s="133"/>
      <c r="Q25" s="116"/>
      <c r="R25" s="117"/>
      <c r="S25" s="117"/>
      <c r="T25" s="117"/>
      <c r="U25" s="117"/>
      <c r="V25" s="117"/>
      <c r="W25" s="117"/>
      <c r="X25" s="117"/>
      <c r="Y25" s="117"/>
      <c r="Z25" s="117"/>
      <c r="AA25" s="117"/>
      <c r="AB25" s="117"/>
      <c r="AC25" s="117"/>
      <c r="AD25" s="117"/>
      <c r="AE25" s="133"/>
    </row>
    <row r="26" spans="1:31" ht="15.6" thickTop="1" thickBot="1" x14ac:dyDescent="0.35">
      <c r="A26" s="110" t="s">
        <v>8</v>
      </c>
      <c r="B26" s="111"/>
      <c r="C26" s="111"/>
      <c r="D26" s="111"/>
      <c r="E26" s="111"/>
      <c r="F26" s="111"/>
      <c r="G26" s="111"/>
      <c r="H26" s="111"/>
      <c r="I26" s="111"/>
      <c r="J26" s="111"/>
      <c r="K26" s="111"/>
      <c r="L26" s="111"/>
      <c r="M26" s="111"/>
      <c r="N26" s="111"/>
      <c r="O26" s="111"/>
      <c r="P26" s="112"/>
      <c r="Q26" s="116"/>
      <c r="R26" s="117"/>
      <c r="S26" s="117"/>
      <c r="T26" s="117"/>
      <c r="U26" s="117"/>
      <c r="V26" s="117"/>
      <c r="W26" s="117"/>
      <c r="X26" s="117"/>
      <c r="Y26" s="117"/>
      <c r="Z26" s="117"/>
      <c r="AA26" s="117"/>
      <c r="AB26" s="117"/>
      <c r="AC26" s="117"/>
      <c r="AD26" s="117"/>
      <c r="AE26" s="133"/>
    </row>
    <row r="27" spans="1:31" ht="15.6" thickTop="1" thickBot="1" x14ac:dyDescent="0.35">
      <c r="A27" s="110"/>
      <c r="B27" s="111"/>
      <c r="C27" s="111"/>
      <c r="D27" s="111"/>
      <c r="E27" s="111"/>
      <c r="F27" s="111"/>
      <c r="G27" s="111"/>
      <c r="H27" s="111"/>
      <c r="I27" s="111"/>
      <c r="J27" s="111"/>
      <c r="K27" s="111"/>
      <c r="L27" s="111"/>
      <c r="M27" s="111"/>
      <c r="N27" s="111"/>
      <c r="O27" s="111"/>
      <c r="P27" s="112"/>
      <c r="Q27" s="116"/>
      <c r="R27" s="117"/>
      <c r="S27" s="117"/>
      <c r="T27" s="117"/>
      <c r="U27" s="117"/>
      <c r="V27" s="117"/>
      <c r="W27" s="117"/>
      <c r="X27" s="117"/>
      <c r="Y27" s="117"/>
      <c r="Z27" s="117"/>
      <c r="AA27" s="117"/>
      <c r="AB27" s="117"/>
      <c r="AC27" s="117"/>
      <c r="AD27" s="117"/>
      <c r="AE27" s="133"/>
    </row>
    <row r="28" spans="1:31" ht="15.6" thickTop="1" thickBot="1" x14ac:dyDescent="0.35">
      <c r="A28" s="116" t="s">
        <v>182</v>
      </c>
      <c r="B28" s="117"/>
      <c r="C28" s="117"/>
      <c r="D28" s="117"/>
      <c r="E28" s="117"/>
      <c r="F28" s="117"/>
      <c r="G28" s="117"/>
      <c r="H28" s="117"/>
      <c r="I28" s="117"/>
      <c r="J28" s="117"/>
      <c r="K28" s="117"/>
      <c r="L28" s="117"/>
      <c r="M28" s="117"/>
      <c r="N28" s="117"/>
      <c r="O28" s="117"/>
      <c r="P28" s="133"/>
      <c r="Q28" s="116"/>
      <c r="R28" s="117"/>
      <c r="S28" s="117"/>
      <c r="T28" s="117"/>
      <c r="U28" s="117"/>
      <c r="V28" s="117"/>
      <c r="W28" s="117"/>
      <c r="X28" s="117"/>
      <c r="Y28" s="117"/>
      <c r="Z28" s="117"/>
      <c r="AA28" s="117"/>
      <c r="AB28" s="117"/>
      <c r="AC28" s="117"/>
      <c r="AD28" s="117"/>
      <c r="AE28" s="133"/>
    </row>
    <row r="29" spans="1:31" ht="15.6" thickTop="1" thickBot="1" x14ac:dyDescent="0.35">
      <c r="A29" s="116"/>
      <c r="B29" s="117"/>
      <c r="C29" s="117"/>
      <c r="D29" s="117"/>
      <c r="E29" s="117"/>
      <c r="F29" s="117"/>
      <c r="G29" s="117"/>
      <c r="H29" s="117"/>
      <c r="I29" s="117"/>
      <c r="J29" s="117"/>
      <c r="K29" s="117"/>
      <c r="L29" s="117"/>
      <c r="M29" s="117"/>
      <c r="N29" s="117"/>
      <c r="O29" s="117"/>
      <c r="P29" s="133"/>
      <c r="Q29" s="116"/>
      <c r="R29" s="117"/>
      <c r="S29" s="117"/>
      <c r="T29" s="117"/>
      <c r="U29" s="117"/>
      <c r="V29" s="117"/>
      <c r="W29" s="117"/>
      <c r="X29" s="117"/>
      <c r="Y29" s="117"/>
      <c r="Z29" s="117"/>
      <c r="AA29" s="117"/>
      <c r="AB29" s="117"/>
      <c r="AC29" s="117"/>
      <c r="AD29" s="117"/>
      <c r="AE29" s="133"/>
    </row>
    <row r="30" spans="1:31" ht="15.6" thickTop="1" thickBot="1" x14ac:dyDescent="0.35">
      <c r="A30" s="116"/>
      <c r="B30" s="117"/>
      <c r="C30" s="117"/>
      <c r="D30" s="117"/>
      <c r="E30" s="117"/>
      <c r="F30" s="117"/>
      <c r="G30" s="117"/>
      <c r="H30" s="117"/>
      <c r="I30" s="117"/>
      <c r="J30" s="117"/>
      <c r="K30" s="117"/>
      <c r="L30" s="117"/>
      <c r="M30" s="117"/>
      <c r="N30" s="117"/>
      <c r="O30" s="117"/>
      <c r="P30" s="133"/>
      <c r="Q30" s="116"/>
      <c r="R30" s="117"/>
      <c r="S30" s="117"/>
      <c r="T30" s="117"/>
      <c r="U30" s="117"/>
      <c r="V30" s="117"/>
      <c r="W30" s="117"/>
      <c r="X30" s="117"/>
      <c r="Y30" s="117"/>
      <c r="Z30" s="117"/>
      <c r="AA30" s="117"/>
      <c r="AB30" s="117"/>
      <c r="AC30" s="117"/>
      <c r="AD30" s="117"/>
      <c r="AE30" s="133"/>
    </row>
    <row r="31" spans="1:31" ht="15.6" thickTop="1" thickBot="1" x14ac:dyDescent="0.35">
      <c r="A31" s="116"/>
      <c r="B31" s="117"/>
      <c r="C31" s="117"/>
      <c r="D31" s="117"/>
      <c r="E31" s="117"/>
      <c r="F31" s="117"/>
      <c r="G31" s="117"/>
      <c r="H31" s="117"/>
      <c r="I31" s="117"/>
      <c r="J31" s="117"/>
      <c r="K31" s="117"/>
      <c r="L31" s="117"/>
      <c r="M31" s="117"/>
      <c r="N31" s="117"/>
      <c r="O31" s="117"/>
      <c r="P31" s="133"/>
      <c r="Q31" s="116"/>
      <c r="R31" s="117"/>
      <c r="S31" s="117"/>
      <c r="T31" s="117"/>
      <c r="U31" s="117"/>
      <c r="V31" s="117"/>
      <c r="W31" s="117"/>
      <c r="X31" s="117"/>
      <c r="Y31" s="117"/>
      <c r="Z31" s="117"/>
      <c r="AA31" s="117"/>
      <c r="AB31" s="117"/>
      <c r="AC31" s="117"/>
      <c r="AD31" s="117"/>
      <c r="AE31" s="133"/>
    </row>
    <row r="32" spans="1:31" ht="15.6" thickTop="1" thickBot="1" x14ac:dyDescent="0.35">
      <c r="A32" s="116"/>
      <c r="B32" s="117"/>
      <c r="C32" s="117"/>
      <c r="D32" s="117"/>
      <c r="E32" s="117"/>
      <c r="F32" s="117"/>
      <c r="G32" s="117"/>
      <c r="H32" s="117"/>
      <c r="I32" s="117"/>
      <c r="J32" s="117"/>
      <c r="K32" s="117"/>
      <c r="L32" s="117"/>
      <c r="M32" s="117"/>
      <c r="N32" s="117"/>
      <c r="O32" s="117"/>
      <c r="P32" s="133"/>
      <c r="Q32" s="116"/>
      <c r="R32" s="117"/>
      <c r="S32" s="117"/>
      <c r="T32" s="117"/>
      <c r="U32" s="117"/>
      <c r="V32" s="117"/>
      <c r="W32" s="117"/>
      <c r="X32" s="117"/>
      <c r="Y32" s="117"/>
      <c r="Z32" s="117"/>
      <c r="AA32" s="117"/>
      <c r="AB32" s="117"/>
      <c r="AC32" s="117"/>
      <c r="AD32" s="117"/>
      <c r="AE32" s="133"/>
    </row>
    <row r="33" spans="1:31" ht="15.6" thickTop="1" thickBot="1" x14ac:dyDescent="0.35">
      <c r="A33" s="116"/>
      <c r="B33" s="117"/>
      <c r="C33" s="117"/>
      <c r="D33" s="117"/>
      <c r="E33" s="117"/>
      <c r="F33" s="117"/>
      <c r="G33" s="117"/>
      <c r="H33" s="117"/>
      <c r="I33" s="117"/>
      <c r="J33" s="117"/>
      <c r="K33" s="117"/>
      <c r="L33" s="117"/>
      <c r="M33" s="117"/>
      <c r="N33" s="117"/>
      <c r="O33" s="117"/>
      <c r="P33" s="133"/>
      <c r="Q33" s="116"/>
      <c r="R33" s="117"/>
      <c r="S33" s="117"/>
      <c r="T33" s="117"/>
      <c r="U33" s="117"/>
      <c r="V33" s="117"/>
      <c r="W33" s="117"/>
      <c r="X33" s="117"/>
      <c r="Y33" s="117"/>
      <c r="Z33" s="117"/>
      <c r="AA33" s="117"/>
      <c r="AB33" s="117"/>
      <c r="AC33" s="117"/>
      <c r="AD33" s="117"/>
      <c r="AE33" s="133"/>
    </row>
    <row r="34" spans="1:31" ht="15.6" thickTop="1" thickBot="1" x14ac:dyDescent="0.35">
      <c r="A34" s="116"/>
      <c r="B34" s="117"/>
      <c r="C34" s="117"/>
      <c r="D34" s="117"/>
      <c r="E34" s="117"/>
      <c r="F34" s="117"/>
      <c r="G34" s="117"/>
      <c r="H34" s="117"/>
      <c r="I34" s="117"/>
      <c r="J34" s="117"/>
      <c r="K34" s="117"/>
      <c r="L34" s="117"/>
      <c r="M34" s="117"/>
      <c r="N34" s="117"/>
      <c r="O34" s="117"/>
      <c r="P34" s="133"/>
      <c r="Q34" s="116"/>
      <c r="R34" s="117"/>
      <c r="S34" s="117"/>
      <c r="T34" s="117"/>
      <c r="U34" s="117"/>
      <c r="V34" s="117"/>
      <c r="W34" s="117"/>
      <c r="X34" s="117"/>
      <c r="Y34" s="117"/>
      <c r="Z34" s="117"/>
      <c r="AA34" s="117"/>
      <c r="AB34" s="117"/>
      <c r="AC34" s="117"/>
      <c r="AD34" s="117"/>
      <c r="AE34" s="133"/>
    </row>
    <row r="35" spans="1:31" ht="15.6" thickTop="1" thickBot="1" x14ac:dyDescent="0.35">
      <c r="A35" s="110" t="s">
        <v>9</v>
      </c>
      <c r="B35" s="111"/>
      <c r="C35" s="111"/>
      <c r="D35" s="111"/>
      <c r="E35" s="111"/>
      <c r="F35" s="111"/>
      <c r="G35" s="111"/>
      <c r="H35" s="111"/>
      <c r="I35" s="111"/>
      <c r="J35" s="111"/>
      <c r="K35" s="111"/>
      <c r="L35" s="111"/>
      <c r="M35" s="111"/>
      <c r="N35" s="111"/>
      <c r="O35" s="111"/>
      <c r="P35" s="112"/>
      <c r="Q35" s="110" t="s">
        <v>10</v>
      </c>
      <c r="R35" s="111"/>
      <c r="S35" s="111"/>
      <c r="T35" s="111"/>
      <c r="U35" s="111"/>
      <c r="V35" s="111"/>
      <c r="W35" s="111"/>
      <c r="X35" s="111"/>
      <c r="Y35" s="111"/>
      <c r="Z35" s="111"/>
      <c r="AA35" s="111"/>
      <c r="AB35" s="111"/>
      <c r="AC35" s="111"/>
      <c r="AD35" s="111"/>
      <c r="AE35" s="112"/>
    </row>
    <row r="36" spans="1:31" ht="15.6" thickTop="1" thickBot="1" x14ac:dyDescent="0.35">
      <c r="A36" s="110"/>
      <c r="B36" s="111"/>
      <c r="C36" s="111"/>
      <c r="D36" s="111"/>
      <c r="E36" s="111"/>
      <c r="F36" s="111"/>
      <c r="G36" s="111"/>
      <c r="H36" s="111"/>
      <c r="I36" s="111"/>
      <c r="J36" s="111"/>
      <c r="K36" s="111"/>
      <c r="L36" s="111"/>
      <c r="M36" s="111"/>
      <c r="N36" s="111"/>
      <c r="O36" s="111"/>
      <c r="P36" s="112"/>
      <c r="Q36" s="113"/>
      <c r="R36" s="114"/>
      <c r="S36" s="114"/>
      <c r="T36" s="114"/>
      <c r="U36" s="114"/>
      <c r="V36" s="114"/>
      <c r="W36" s="114"/>
      <c r="X36" s="114"/>
      <c r="Y36" s="114"/>
      <c r="Z36" s="114"/>
      <c r="AA36" s="114"/>
      <c r="AB36" s="114"/>
      <c r="AC36" s="114"/>
      <c r="AD36" s="114"/>
      <c r="AE36" s="115"/>
    </row>
    <row r="37" spans="1:31" ht="15.6" thickTop="1" thickBot="1" x14ac:dyDescent="0.35">
      <c r="A37" s="116" t="s">
        <v>179</v>
      </c>
      <c r="B37" s="117"/>
      <c r="C37" s="117"/>
      <c r="D37" s="117"/>
      <c r="E37" s="117"/>
      <c r="F37" s="117"/>
      <c r="G37" s="117"/>
      <c r="H37" s="117"/>
      <c r="I37" s="117"/>
      <c r="J37" s="117"/>
      <c r="K37" s="117"/>
      <c r="L37" s="117"/>
      <c r="M37" s="117"/>
      <c r="N37" s="117"/>
      <c r="O37" s="117"/>
      <c r="P37" s="117"/>
      <c r="Q37" s="120" t="s">
        <v>184</v>
      </c>
      <c r="R37" s="121"/>
      <c r="S37" s="121"/>
      <c r="T37" s="121"/>
      <c r="U37" s="121"/>
      <c r="V37" s="121"/>
      <c r="W37" s="121"/>
      <c r="X37" s="121"/>
      <c r="Y37" s="121"/>
      <c r="Z37" s="121"/>
      <c r="AA37" s="121"/>
      <c r="AB37" s="121"/>
      <c r="AC37" s="121"/>
      <c r="AD37" s="121"/>
      <c r="AE37" s="122"/>
    </row>
    <row r="38" spans="1:31" ht="15.6" thickTop="1" thickBot="1" x14ac:dyDescent="0.35">
      <c r="A38" s="116"/>
      <c r="B38" s="117"/>
      <c r="C38" s="117"/>
      <c r="D38" s="117"/>
      <c r="E38" s="117"/>
      <c r="F38" s="117"/>
      <c r="G38" s="117"/>
      <c r="H38" s="117"/>
      <c r="I38" s="117"/>
      <c r="J38" s="117"/>
      <c r="K38" s="117"/>
      <c r="L38" s="117"/>
      <c r="M38" s="117"/>
      <c r="N38" s="117"/>
      <c r="O38" s="117"/>
      <c r="P38" s="117"/>
      <c r="Q38" s="123"/>
      <c r="R38" s="124"/>
      <c r="S38" s="124"/>
      <c r="T38" s="124"/>
      <c r="U38" s="124"/>
      <c r="V38" s="124"/>
      <c r="W38" s="124"/>
      <c r="X38" s="124"/>
      <c r="Y38" s="124"/>
      <c r="Z38" s="124"/>
      <c r="AA38" s="124"/>
      <c r="AB38" s="124"/>
      <c r="AC38" s="124"/>
      <c r="AD38" s="124"/>
      <c r="AE38" s="125"/>
    </row>
    <row r="39" spans="1:31" ht="15.6" thickTop="1" thickBot="1" x14ac:dyDescent="0.35">
      <c r="A39" s="116"/>
      <c r="B39" s="117"/>
      <c r="C39" s="117"/>
      <c r="D39" s="117"/>
      <c r="E39" s="117"/>
      <c r="F39" s="117"/>
      <c r="G39" s="117"/>
      <c r="H39" s="117"/>
      <c r="I39" s="117"/>
      <c r="J39" s="117"/>
      <c r="K39" s="117"/>
      <c r="L39" s="117"/>
      <c r="M39" s="117"/>
      <c r="N39" s="117"/>
      <c r="O39" s="117"/>
      <c r="P39" s="117"/>
      <c r="Q39" s="123"/>
      <c r="R39" s="124"/>
      <c r="S39" s="124"/>
      <c r="T39" s="124"/>
      <c r="U39" s="124"/>
      <c r="V39" s="124"/>
      <c r="W39" s="124"/>
      <c r="X39" s="124"/>
      <c r="Y39" s="124"/>
      <c r="Z39" s="124"/>
      <c r="AA39" s="124"/>
      <c r="AB39" s="124"/>
      <c r="AC39" s="124"/>
      <c r="AD39" s="124"/>
      <c r="AE39" s="125"/>
    </row>
    <row r="40" spans="1:31" ht="15.6" thickTop="1" thickBot="1" x14ac:dyDescent="0.35">
      <c r="A40" s="116"/>
      <c r="B40" s="117"/>
      <c r="C40" s="117"/>
      <c r="D40" s="117"/>
      <c r="E40" s="117"/>
      <c r="F40" s="117"/>
      <c r="G40" s="117"/>
      <c r="H40" s="117"/>
      <c r="I40" s="117"/>
      <c r="J40" s="117"/>
      <c r="K40" s="117"/>
      <c r="L40" s="117"/>
      <c r="M40" s="117"/>
      <c r="N40" s="117"/>
      <c r="O40" s="117"/>
      <c r="P40" s="117"/>
      <c r="Q40" s="123"/>
      <c r="R40" s="124"/>
      <c r="S40" s="124"/>
      <c r="T40" s="124"/>
      <c r="U40" s="124"/>
      <c r="V40" s="124"/>
      <c r="W40" s="124"/>
      <c r="X40" s="124"/>
      <c r="Y40" s="124"/>
      <c r="Z40" s="124"/>
      <c r="AA40" s="124"/>
      <c r="AB40" s="124"/>
      <c r="AC40" s="124"/>
      <c r="AD40" s="124"/>
      <c r="AE40" s="125"/>
    </row>
    <row r="41" spans="1:31" ht="15.6" thickTop="1" thickBot="1" x14ac:dyDescent="0.35">
      <c r="A41" s="116"/>
      <c r="B41" s="117"/>
      <c r="C41" s="117"/>
      <c r="D41" s="117"/>
      <c r="E41" s="117"/>
      <c r="F41" s="117"/>
      <c r="G41" s="117"/>
      <c r="H41" s="117"/>
      <c r="I41" s="117"/>
      <c r="J41" s="117"/>
      <c r="K41" s="117"/>
      <c r="L41" s="117"/>
      <c r="M41" s="117"/>
      <c r="N41" s="117"/>
      <c r="O41" s="117"/>
      <c r="P41" s="117"/>
      <c r="Q41" s="123"/>
      <c r="R41" s="124"/>
      <c r="S41" s="124"/>
      <c r="T41" s="124"/>
      <c r="U41" s="124"/>
      <c r="V41" s="124"/>
      <c r="W41" s="124"/>
      <c r="X41" s="124"/>
      <c r="Y41" s="124"/>
      <c r="Z41" s="124"/>
      <c r="AA41" s="124"/>
      <c r="AB41" s="124"/>
      <c r="AC41" s="124"/>
      <c r="AD41" s="124"/>
      <c r="AE41" s="125"/>
    </row>
    <row r="42" spans="1:31" ht="15.6" thickTop="1" thickBot="1" x14ac:dyDescent="0.35">
      <c r="A42" s="116"/>
      <c r="B42" s="117"/>
      <c r="C42" s="117"/>
      <c r="D42" s="117"/>
      <c r="E42" s="117"/>
      <c r="F42" s="117"/>
      <c r="G42" s="117"/>
      <c r="H42" s="117"/>
      <c r="I42" s="117"/>
      <c r="J42" s="117"/>
      <c r="K42" s="117"/>
      <c r="L42" s="117"/>
      <c r="M42" s="117"/>
      <c r="N42" s="117"/>
      <c r="O42" s="117"/>
      <c r="P42" s="117"/>
      <c r="Q42" s="123"/>
      <c r="R42" s="124"/>
      <c r="S42" s="124"/>
      <c r="T42" s="124"/>
      <c r="U42" s="124"/>
      <c r="V42" s="124"/>
      <c r="W42" s="124"/>
      <c r="X42" s="124"/>
      <c r="Y42" s="124"/>
      <c r="Z42" s="124"/>
      <c r="AA42" s="124"/>
      <c r="AB42" s="124"/>
      <c r="AC42" s="124"/>
      <c r="AD42" s="124"/>
      <c r="AE42" s="125"/>
    </row>
    <row r="43" spans="1:31" ht="15.6" thickTop="1" thickBot="1" x14ac:dyDescent="0.35">
      <c r="A43" s="118"/>
      <c r="B43" s="119"/>
      <c r="C43" s="119"/>
      <c r="D43" s="119"/>
      <c r="E43" s="119"/>
      <c r="F43" s="119"/>
      <c r="G43" s="119"/>
      <c r="H43" s="119"/>
      <c r="I43" s="119"/>
      <c r="J43" s="119"/>
      <c r="K43" s="119"/>
      <c r="L43" s="119"/>
      <c r="M43" s="119"/>
      <c r="N43" s="119"/>
      <c r="O43" s="119"/>
      <c r="P43" s="119"/>
      <c r="Q43" s="126"/>
      <c r="R43" s="127"/>
      <c r="S43" s="127"/>
      <c r="T43" s="127"/>
      <c r="U43" s="127"/>
      <c r="V43" s="127"/>
      <c r="W43" s="127"/>
      <c r="X43" s="127"/>
      <c r="Y43" s="127"/>
      <c r="Z43" s="127"/>
      <c r="AA43" s="127"/>
      <c r="AB43" s="127"/>
      <c r="AC43" s="127"/>
      <c r="AD43" s="127"/>
      <c r="AE43" s="128"/>
    </row>
    <row r="44" spans="1:31" ht="18.600000000000001" thickBot="1" x14ac:dyDescent="0.4">
      <c r="A44" s="129" t="s">
        <v>11</v>
      </c>
      <c r="B44" s="130"/>
      <c r="C44" s="130"/>
      <c r="D44" s="130"/>
      <c r="E44" s="130"/>
      <c r="F44" s="130"/>
      <c r="G44" s="130"/>
      <c r="H44" s="130"/>
      <c r="I44" s="130"/>
      <c r="J44" s="130"/>
      <c r="K44" s="130"/>
      <c r="L44" s="130"/>
      <c r="M44" s="130"/>
      <c r="N44" s="130"/>
      <c r="O44" s="130"/>
      <c r="P44" s="131"/>
      <c r="Q44" s="1"/>
      <c r="R44" s="1"/>
      <c r="S44" s="1"/>
      <c r="T44" s="1"/>
      <c r="U44" s="1"/>
      <c r="V44" s="1"/>
      <c r="W44" s="1"/>
      <c r="X44" s="1"/>
      <c r="Y44" s="1"/>
      <c r="Z44" s="1"/>
      <c r="AA44" s="1"/>
      <c r="AB44" s="1"/>
      <c r="AC44" s="1"/>
      <c r="AD44" s="1"/>
      <c r="AE44" s="1"/>
    </row>
    <row r="45" spans="1:31" x14ac:dyDescent="0.3">
      <c r="A45" s="106" t="s">
        <v>12</v>
      </c>
      <c r="B45" s="107"/>
      <c r="C45" s="107"/>
      <c r="D45" s="107"/>
      <c r="E45" s="107"/>
      <c r="F45" s="107"/>
      <c r="G45" s="97"/>
      <c r="H45" s="98"/>
      <c r="I45" s="88" t="s">
        <v>13</v>
      </c>
      <c r="J45" s="89"/>
      <c r="K45" s="89"/>
      <c r="L45" s="89"/>
      <c r="M45" s="89"/>
      <c r="N45" s="89"/>
      <c r="O45" s="89"/>
      <c r="P45" s="90"/>
    </row>
    <row r="46" spans="1:31" x14ac:dyDescent="0.3">
      <c r="A46" s="108" t="s">
        <v>14</v>
      </c>
      <c r="B46" s="109"/>
      <c r="C46" s="109"/>
      <c r="D46" s="109"/>
      <c r="E46" s="109"/>
      <c r="F46" s="109"/>
      <c r="G46" s="99"/>
      <c r="H46" s="100"/>
      <c r="I46" s="91" t="s">
        <v>15</v>
      </c>
      <c r="J46" s="92"/>
      <c r="K46" s="92"/>
      <c r="L46" s="92"/>
      <c r="M46" s="92"/>
      <c r="N46" s="92"/>
      <c r="O46" s="92"/>
      <c r="P46" s="93"/>
      <c r="Q46" s="2"/>
      <c r="R46" s="2"/>
      <c r="S46" s="2"/>
      <c r="T46" s="2"/>
      <c r="U46" s="2"/>
      <c r="V46" s="2"/>
      <c r="W46" s="2"/>
      <c r="X46" s="2"/>
      <c r="Y46" s="2"/>
      <c r="Z46" s="2"/>
      <c r="AA46" s="2"/>
      <c r="AB46" s="2"/>
      <c r="AC46" s="2"/>
      <c r="AD46" s="2"/>
      <c r="AE46" s="2"/>
    </row>
    <row r="47" spans="1:31" x14ac:dyDescent="0.3">
      <c r="A47" s="108" t="s">
        <v>16</v>
      </c>
      <c r="B47" s="109"/>
      <c r="C47" s="109"/>
      <c r="D47" s="109"/>
      <c r="E47" s="109"/>
      <c r="F47" s="109"/>
      <c r="G47" s="99"/>
      <c r="H47" s="100"/>
      <c r="I47" s="103" t="s">
        <v>15</v>
      </c>
      <c r="J47" s="104"/>
      <c r="K47" s="104"/>
      <c r="L47" s="104"/>
      <c r="M47" s="104"/>
      <c r="N47" s="104"/>
      <c r="O47" s="104"/>
      <c r="P47" s="105"/>
    </row>
    <row r="48" spans="1:31" ht="15" thickBot="1" x14ac:dyDescent="0.35">
      <c r="A48" s="86" t="s">
        <v>17</v>
      </c>
      <c r="B48" s="87"/>
      <c r="C48" s="87"/>
      <c r="D48" s="87"/>
      <c r="E48" s="87"/>
      <c r="F48" s="87"/>
      <c r="G48" s="101"/>
      <c r="H48" s="102"/>
      <c r="I48" s="94" t="s">
        <v>18</v>
      </c>
      <c r="J48" s="95"/>
      <c r="K48" s="95"/>
      <c r="L48" s="95"/>
      <c r="M48" s="95"/>
      <c r="N48" s="95"/>
      <c r="O48" s="95"/>
      <c r="P48" s="96"/>
      <c r="Q48" s="2"/>
      <c r="R48" s="2"/>
      <c r="S48" s="2"/>
      <c r="T48" s="2"/>
      <c r="U48" s="2"/>
      <c r="V48" s="2"/>
      <c r="W48" s="2"/>
      <c r="X48" s="2"/>
      <c r="Y48" s="2"/>
      <c r="Z48" s="2"/>
      <c r="AA48" s="2"/>
      <c r="AB48" s="2"/>
      <c r="AC48" s="2"/>
      <c r="AD48" s="2"/>
      <c r="AE48" s="2"/>
    </row>
    <row r="49" spans="5:10" x14ac:dyDescent="0.3">
      <c r="E49" s="76" t="s">
        <v>19</v>
      </c>
      <c r="F49" s="76"/>
      <c r="G49" s="9">
        <f>SUM(G45:H48)</f>
        <v>0</v>
      </c>
      <c r="H49" s="83" t="s">
        <v>20</v>
      </c>
      <c r="I49" s="84"/>
      <c r="J49" s="85"/>
    </row>
  </sheetData>
  <mergeCells count="36">
    <mergeCell ref="A1:AE3"/>
    <mergeCell ref="A6:D7"/>
    <mergeCell ref="E6:H7"/>
    <mergeCell ref="I6:P7"/>
    <mergeCell ref="Q6:AE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topLeftCell="A3" workbookViewId="0">
      <selection activeCell="G28" sqref="G28"/>
    </sheetView>
  </sheetViews>
  <sheetFormatPr defaultColWidth="8.88671875" defaultRowHeight="14.4" x14ac:dyDescent="0.3"/>
  <cols>
    <col min="6" max="6" width="10" customWidth="1"/>
    <col min="7" max="7" width="26.77734375" customWidth="1"/>
    <col min="8" max="8" width="7.6640625" customWidth="1"/>
    <col min="9" max="9" width="12.5546875" customWidth="1"/>
  </cols>
  <sheetData>
    <row r="1" spans="1:16" x14ac:dyDescent="0.3">
      <c r="A1" s="171" t="s">
        <v>21</v>
      </c>
      <c r="B1" s="172"/>
      <c r="C1" s="172"/>
      <c r="D1" s="172"/>
      <c r="E1" s="172"/>
      <c r="F1" s="172"/>
      <c r="G1" s="172"/>
      <c r="H1" s="172"/>
      <c r="I1" s="172"/>
      <c r="J1" s="172"/>
      <c r="K1" s="172"/>
      <c r="L1" s="172"/>
      <c r="M1" s="172"/>
      <c r="N1" s="173"/>
    </row>
    <row r="2" spans="1:16" x14ac:dyDescent="0.3">
      <c r="A2" s="174"/>
      <c r="B2" s="142"/>
      <c r="C2" s="142"/>
      <c r="D2" s="142"/>
      <c r="E2" s="142"/>
      <c r="F2" s="142"/>
      <c r="G2" s="142"/>
      <c r="H2" s="142"/>
      <c r="I2" s="142"/>
      <c r="J2" s="142"/>
      <c r="K2" s="142"/>
      <c r="L2" s="142"/>
      <c r="M2" s="142"/>
      <c r="N2" s="175"/>
    </row>
    <row r="3" spans="1:16" ht="15" thickBot="1" x14ac:dyDescent="0.35">
      <c r="A3" s="176"/>
      <c r="B3" s="177"/>
      <c r="C3" s="177"/>
      <c r="D3" s="177"/>
      <c r="E3" s="177"/>
      <c r="F3" s="177"/>
      <c r="G3" s="177"/>
      <c r="H3" s="177"/>
      <c r="I3" s="177"/>
      <c r="J3" s="177"/>
      <c r="K3" s="177"/>
      <c r="L3" s="177"/>
      <c r="M3" s="177"/>
      <c r="N3" s="178"/>
    </row>
    <row r="4" spans="1:16" ht="23.4" x14ac:dyDescent="0.3">
      <c r="A4" s="179" t="s">
        <v>1</v>
      </c>
      <c r="B4" s="180"/>
      <c r="C4" s="180"/>
      <c r="D4" s="180"/>
      <c r="E4" s="180"/>
      <c r="F4" s="180"/>
      <c r="G4" s="180"/>
      <c r="H4" s="180"/>
      <c r="I4" s="180"/>
      <c r="J4" s="180"/>
      <c r="K4" s="180"/>
      <c r="L4" s="180"/>
      <c r="M4" s="180"/>
      <c r="N4" s="181"/>
    </row>
    <row r="5" spans="1:16" ht="23.4" x14ac:dyDescent="0.3">
      <c r="A5" s="182" t="s">
        <v>2</v>
      </c>
      <c r="B5" s="183"/>
      <c r="C5" s="183"/>
      <c r="D5" s="183"/>
      <c r="E5" s="183"/>
      <c r="F5" s="183"/>
      <c r="G5" s="183"/>
      <c r="H5" s="183"/>
      <c r="I5" s="183"/>
      <c r="J5" s="183"/>
      <c r="K5" s="183"/>
      <c r="L5" s="183"/>
      <c r="M5" s="183"/>
      <c r="N5" s="183"/>
      <c r="O5" s="200" t="s">
        <v>11</v>
      </c>
      <c r="P5" s="201"/>
    </row>
    <row r="6" spans="1:16" x14ac:dyDescent="0.3">
      <c r="A6" s="190" t="s">
        <v>22</v>
      </c>
      <c r="B6" s="191"/>
      <c r="C6" s="191"/>
      <c r="D6" s="191"/>
      <c r="E6" s="191"/>
      <c r="F6" s="191"/>
      <c r="G6" s="191"/>
      <c r="H6" s="191"/>
      <c r="I6" s="191"/>
      <c r="J6" s="191"/>
      <c r="K6" s="191"/>
      <c r="L6" s="191"/>
      <c r="M6" s="191"/>
      <c r="N6" s="192"/>
      <c r="O6" s="202"/>
      <c r="P6" s="203"/>
    </row>
    <row r="7" spans="1:16" ht="14.25" customHeight="1" x14ac:dyDescent="0.3">
      <c r="A7" s="184" t="s">
        <v>23</v>
      </c>
      <c r="B7" s="185"/>
      <c r="C7" s="185"/>
      <c r="D7" s="185"/>
      <c r="E7" s="186"/>
      <c r="F7" s="193" t="s">
        <v>24</v>
      </c>
      <c r="G7" s="193"/>
      <c r="H7" s="48" t="s">
        <v>25</v>
      </c>
      <c r="I7" s="48">
        <v>43.301000000000002</v>
      </c>
      <c r="J7" s="48" t="s">
        <v>26</v>
      </c>
      <c r="K7" s="48">
        <v>738.00099999999998</v>
      </c>
      <c r="L7" s="48" t="s">
        <v>27</v>
      </c>
      <c r="M7" s="49">
        <v>355.74</v>
      </c>
      <c r="N7" s="195"/>
      <c r="O7" s="52"/>
      <c r="P7" s="53" t="s">
        <v>28</v>
      </c>
    </row>
    <row r="8" spans="1:16" ht="14.85" customHeight="1" x14ac:dyDescent="0.3">
      <c r="A8" s="187"/>
      <c r="B8" s="188"/>
      <c r="C8" s="188"/>
      <c r="D8" s="188"/>
      <c r="E8" s="189"/>
      <c r="F8" s="194" t="s">
        <v>29</v>
      </c>
      <c r="G8" s="194"/>
      <c r="H8" s="50" t="s">
        <v>25</v>
      </c>
      <c r="I8" s="50">
        <v>131.101</v>
      </c>
      <c r="J8" s="50" t="s">
        <v>26</v>
      </c>
      <c r="K8" s="50">
        <v>185.45</v>
      </c>
      <c r="L8" s="50" t="s">
        <v>27</v>
      </c>
      <c r="M8" s="51">
        <v>310.95999999999998</v>
      </c>
      <c r="N8" s="196"/>
      <c r="O8" s="52"/>
      <c r="P8" s="53" t="s">
        <v>28</v>
      </c>
    </row>
    <row r="9" spans="1:16" x14ac:dyDescent="0.3">
      <c r="A9" s="222" t="s">
        <v>30</v>
      </c>
      <c r="B9" s="223"/>
      <c r="C9" s="223"/>
      <c r="D9" s="223"/>
      <c r="E9" s="223"/>
      <c r="F9" s="224"/>
      <c r="G9" s="224"/>
      <c r="H9" s="224"/>
      <c r="I9" s="224"/>
      <c r="J9" s="224"/>
      <c r="K9" s="224"/>
      <c r="L9" s="224"/>
      <c r="M9" s="224"/>
      <c r="N9" s="225"/>
      <c r="O9" s="210"/>
      <c r="P9" s="211"/>
    </row>
    <row r="10" spans="1:16" ht="26.25" customHeight="1" x14ac:dyDescent="0.3">
      <c r="A10" s="226" t="s">
        <v>31</v>
      </c>
      <c r="B10" s="227"/>
      <c r="C10" s="227"/>
      <c r="D10" s="227"/>
      <c r="E10" s="228"/>
      <c r="F10" s="163" t="s">
        <v>32</v>
      </c>
      <c r="G10" s="154" t="s">
        <v>166</v>
      </c>
      <c r="H10" s="154"/>
      <c r="I10" s="154"/>
      <c r="J10" s="154"/>
      <c r="K10" s="154"/>
      <c r="L10" s="154"/>
      <c r="M10" s="154"/>
      <c r="N10" s="155"/>
      <c r="O10" s="214"/>
      <c r="P10" s="212" t="s">
        <v>33</v>
      </c>
    </row>
    <row r="11" spans="1:16" ht="26.25" customHeight="1" x14ac:dyDescent="0.3">
      <c r="A11" s="229"/>
      <c r="B11" s="230"/>
      <c r="C11" s="230"/>
      <c r="D11" s="230"/>
      <c r="E11" s="231"/>
      <c r="F11" s="164"/>
      <c r="G11" s="165" t="s">
        <v>167</v>
      </c>
      <c r="H11" s="166"/>
      <c r="I11" s="166"/>
      <c r="J11" s="166"/>
      <c r="K11" s="166"/>
      <c r="L11" s="166"/>
      <c r="M11" s="166"/>
      <c r="N11" s="167"/>
      <c r="O11" s="215"/>
      <c r="P11" s="213"/>
    </row>
    <row r="12" spans="1:16" ht="21.75" customHeight="1" x14ac:dyDescent="0.3">
      <c r="A12" s="232"/>
      <c r="B12" s="233"/>
      <c r="C12" s="233"/>
      <c r="D12" s="233"/>
      <c r="E12" s="234"/>
      <c r="F12" s="32" t="s">
        <v>34</v>
      </c>
      <c r="G12" s="156">
        <v>12158.7</v>
      </c>
      <c r="H12" s="156"/>
      <c r="I12" s="156"/>
      <c r="J12" s="156"/>
      <c r="K12" s="156"/>
      <c r="L12" s="156"/>
      <c r="M12" s="156"/>
      <c r="N12" s="157"/>
      <c r="O12" s="54"/>
      <c r="P12" s="53" t="s">
        <v>28</v>
      </c>
    </row>
    <row r="13" spans="1:16" x14ac:dyDescent="0.3">
      <c r="A13" s="235" t="s">
        <v>35</v>
      </c>
      <c r="B13" s="236"/>
      <c r="C13" s="236"/>
      <c r="D13" s="236"/>
      <c r="E13" s="236"/>
      <c r="F13" s="236"/>
      <c r="G13" s="236"/>
      <c r="H13" s="236"/>
      <c r="I13" s="236"/>
      <c r="J13" s="236"/>
      <c r="K13" s="236"/>
      <c r="L13" s="236"/>
      <c r="M13" s="236"/>
      <c r="N13" s="236"/>
      <c r="O13" s="204"/>
      <c r="P13" s="205"/>
    </row>
    <row r="14" spans="1:16" ht="14.25" customHeight="1" x14ac:dyDescent="0.3">
      <c r="A14" s="148" t="s">
        <v>36</v>
      </c>
      <c r="B14" s="149"/>
      <c r="C14" s="149"/>
      <c r="D14" s="149"/>
      <c r="E14" s="150"/>
      <c r="F14" s="146" t="s">
        <v>37</v>
      </c>
      <c r="G14" s="147"/>
      <c r="H14" s="147" t="s">
        <v>38</v>
      </c>
      <c r="I14" s="147"/>
      <c r="J14" s="25" t="s">
        <v>39</v>
      </c>
      <c r="K14" s="158" t="s">
        <v>40</v>
      </c>
      <c r="L14" s="159"/>
      <c r="M14" s="158" t="s">
        <v>41</v>
      </c>
      <c r="N14" s="160"/>
      <c r="O14" s="206"/>
      <c r="P14" s="207"/>
    </row>
    <row r="15" spans="1:16" x14ac:dyDescent="0.3">
      <c r="A15" s="151"/>
      <c r="B15" s="152"/>
      <c r="C15" s="152"/>
      <c r="D15" s="152"/>
      <c r="E15" s="153"/>
      <c r="F15" s="26" t="s">
        <v>42</v>
      </c>
      <c r="G15" s="24" t="s">
        <v>43</v>
      </c>
      <c r="H15" s="24" t="s">
        <v>42</v>
      </c>
      <c r="I15" s="24" t="s">
        <v>43</v>
      </c>
      <c r="J15" s="161" t="s">
        <v>44</v>
      </c>
      <c r="K15" s="24" t="s">
        <v>42</v>
      </c>
      <c r="L15" s="24" t="s">
        <v>43</v>
      </c>
      <c r="M15" s="24" t="s">
        <v>42</v>
      </c>
      <c r="N15" s="47" t="s">
        <v>43</v>
      </c>
      <c r="O15" s="208"/>
      <c r="P15" s="209"/>
    </row>
    <row r="16" spans="1:16" x14ac:dyDescent="0.3">
      <c r="A16" s="151"/>
      <c r="B16" s="152"/>
      <c r="C16" s="152"/>
      <c r="D16" s="152"/>
      <c r="E16" s="153"/>
      <c r="F16" s="27">
        <v>9.5</v>
      </c>
      <c r="G16" s="22">
        <v>180</v>
      </c>
      <c r="H16" s="22">
        <v>0.5</v>
      </c>
      <c r="I16" s="22">
        <v>55</v>
      </c>
      <c r="J16" s="162"/>
      <c r="K16" s="22">
        <v>0.5</v>
      </c>
      <c r="L16" s="22">
        <v>35</v>
      </c>
      <c r="M16" s="22">
        <v>9.5</v>
      </c>
      <c r="N16" s="55">
        <v>95</v>
      </c>
      <c r="O16" s="52"/>
      <c r="P16" s="53" t="s">
        <v>33</v>
      </c>
    </row>
    <row r="17" spans="1:16" x14ac:dyDescent="0.3">
      <c r="A17" s="151"/>
      <c r="B17" s="152"/>
      <c r="C17" s="152"/>
      <c r="D17" s="152"/>
      <c r="E17" s="153"/>
      <c r="F17" s="220" t="s">
        <v>45</v>
      </c>
      <c r="G17" s="170"/>
      <c r="H17" s="169" t="s">
        <v>46</v>
      </c>
      <c r="I17" s="170"/>
      <c r="J17" s="168" t="s">
        <v>47</v>
      </c>
      <c r="K17" s="168"/>
      <c r="L17" s="168" t="s">
        <v>48</v>
      </c>
      <c r="M17" s="168"/>
      <c r="N17" s="218"/>
      <c r="O17" s="210"/>
      <c r="P17" s="211"/>
    </row>
    <row r="18" spans="1:16" ht="15" thickBot="1" x14ac:dyDescent="0.35">
      <c r="A18" s="151"/>
      <c r="B18" s="152"/>
      <c r="C18" s="152"/>
      <c r="D18" s="152"/>
      <c r="E18" s="153"/>
      <c r="F18" s="28"/>
      <c r="G18">
        <v>2432.46</v>
      </c>
      <c r="H18" s="19"/>
      <c r="I18" t="s">
        <v>185</v>
      </c>
      <c r="J18" s="156" t="s">
        <v>186</v>
      </c>
      <c r="K18" s="156"/>
      <c r="L18" s="156" t="s">
        <v>187</v>
      </c>
      <c r="M18" s="156"/>
      <c r="N18" s="219"/>
      <c r="O18" s="54"/>
      <c r="P18" s="53" t="s">
        <v>33</v>
      </c>
    </row>
    <row r="19" spans="1:16" x14ac:dyDescent="0.3">
      <c r="A19" s="146" t="s">
        <v>49</v>
      </c>
      <c r="B19" s="147"/>
      <c r="C19" s="147"/>
      <c r="D19" s="147"/>
      <c r="E19" s="147"/>
      <c r="F19" s="147"/>
      <c r="G19" s="147"/>
      <c r="H19" s="147"/>
      <c r="I19" s="147"/>
      <c r="J19" s="147"/>
      <c r="K19" s="147"/>
      <c r="L19" s="147"/>
      <c r="M19" s="147"/>
      <c r="N19" s="158"/>
      <c r="O19" s="204"/>
      <c r="P19" s="205"/>
    </row>
    <row r="20" spans="1:16" x14ac:dyDescent="0.3">
      <c r="A20" s="221" t="s">
        <v>50</v>
      </c>
      <c r="B20" s="168"/>
      <c r="C20" s="168"/>
      <c r="D20" s="168"/>
      <c r="E20" s="168"/>
      <c r="F20" s="168"/>
      <c r="G20" s="168"/>
      <c r="H20" s="168"/>
      <c r="I20" s="168"/>
      <c r="J20" s="168"/>
      <c r="K20" s="168"/>
      <c r="L20" s="168"/>
      <c r="M20" s="168"/>
      <c r="N20" s="169"/>
      <c r="O20" s="206"/>
      <c r="P20" s="207"/>
    </row>
    <row r="21" spans="1:16" x14ac:dyDescent="0.3">
      <c r="A21" s="221" t="s">
        <v>51</v>
      </c>
      <c r="B21" s="168"/>
      <c r="C21" s="168"/>
      <c r="D21" s="168"/>
      <c r="E21" s="168"/>
      <c r="F21" s="168"/>
      <c r="G21" s="168"/>
      <c r="H21" s="168"/>
      <c r="I21" s="168"/>
      <c r="J21" s="168"/>
      <c r="K21" s="168"/>
      <c r="L21" s="168"/>
      <c r="M21" s="168"/>
      <c r="N21" s="169"/>
      <c r="O21" s="206"/>
      <c r="P21" s="207"/>
    </row>
    <row r="22" spans="1:16" x14ac:dyDescent="0.3">
      <c r="A22" s="197" t="s">
        <v>52</v>
      </c>
      <c r="B22" s="198"/>
      <c r="C22" s="198"/>
      <c r="D22" s="198"/>
      <c r="E22" s="198"/>
      <c r="F22" s="198"/>
      <c r="G22" s="198"/>
      <c r="H22" s="198"/>
      <c r="I22" s="198"/>
      <c r="J22" s="198"/>
      <c r="K22" s="198"/>
      <c r="L22" s="198"/>
      <c r="M22" s="198"/>
      <c r="N22" s="199"/>
      <c r="O22" s="216"/>
      <c r="P22" s="217"/>
    </row>
    <row r="23" spans="1:16" x14ac:dyDescent="0.3">
      <c r="N23" s="29" t="s">
        <v>19</v>
      </c>
      <c r="O23" s="21"/>
      <c r="P23" s="30" t="s">
        <v>53</v>
      </c>
    </row>
  </sheetData>
  <mergeCells count="39">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 ref="A1:N3"/>
    <mergeCell ref="A4:N4"/>
    <mergeCell ref="A5:N5"/>
    <mergeCell ref="A7:E8"/>
    <mergeCell ref="A6:N6"/>
    <mergeCell ref="F7:G7"/>
    <mergeCell ref="F8:G8"/>
    <mergeCell ref="N7:N8"/>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27" zoomScale="80" zoomScaleNormal="80" workbookViewId="0">
      <selection activeCell="G41" sqref="G41:M43"/>
    </sheetView>
  </sheetViews>
  <sheetFormatPr defaultColWidth="8.88671875" defaultRowHeight="14.4" x14ac:dyDescent="0.3"/>
  <cols>
    <col min="2" max="2" width="9.6640625" customWidth="1"/>
    <col min="3" max="3" width="10.33203125" customWidth="1"/>
    <col min="8" max="8" width="11.6640625" customWidth="1"/>
    <col min="13" max="13" width="10.6640625" customWidth="1"/>
  </cols>
  <sheetData>
    <row r="1" spans="1:30" ht="23.4" x14ac:dyDescent="0.3">
      <c r="A1" s="171" t="s">
        <v>54</v>
      </c>
      <c r="B1" s="172"/>
      <c r="C1" s="172"/>
      <c r="D1" s="172"/>
      <c r="E1" s="172"/>
      <c r="F1" s="172"/>
      <c r="G1" s="172"/>
      <c r="H1" s="172"/>
      <c r="I1" s="172"/>
      <c r="J1" s="172"/>
      <c r="K1" s="172"/>
      <c r="L1" s="172"/>
      <c r="M1" s="172"/>
      <c r="N1" s="172"/>
      <c r="O1" s="173"/>
      <c r="P1" s="3"/>
      <c r="Q1" s="3"/>
      <c r="R1" s="3"/>
      <c r="S1" s="3"/>
      <c r="T1" s="3"/>
      <c r="U1" s="3"/>
      <c r="V1" s="3"/>
      <c r="W1" s="3"/>
      <c r="X1" s="3"/>
      <c r="Y1" s="3"/>
      <c r="Z1" s="3"/>
      <c r="AA1" s="3"/>
      <c r="AB1" s="3"/>
      <c r="AC1" s="3"/>
      <c r="AD1" s="3"/>
    </row>
    <row r="2" spans="1:30" ht="23.4" x14ac:dyDescent="0.3">
      <c r="A2" s="174"/>
      <c r="B2" s="142"/>
      <c r="C2" s="142"/>
      <c r="D2" s="142"/>
      <c r="E2" s="142"/>
      <c r="F2" s="142"/>
      <c r="G2" s="142"/>
      <c r="H2" s="142"/>
      <c r="I2" s="142"/>
      <c r="J2" s="142"/>
      <c r="K2" s="142"/>
      <c r="L2" s="142"/>
      <c r="M2" s="142"/>
      <c r="N2" s="142"/>
      <c r="O2" s="175"/>
      <c r="P2" s="3"/>
      <c r="Q2" s="3"/>
      <c r="R2" s="3"/>
      <c r="S2" s="3"/>
      <c r="T2" s="3"/>
      <c r="U2" s="3"/>
      <c r="V2" s="3"/>
      <c r="W2" s="3"/>
      <c r="X2" s="3"/>
      <c r="Y2" s="3"/>
      <c r="Z2" s="3"/>
      <c r="AA2" s="3"/>
      <c r="AB2" s="3"/>
      <c r="AC2" s="3"/>
      <c r="AD2" s="3"/>
    </row>
    <row r="3" spans="1:30" ht="24" thickBot="1" x14ac:dyDescent="0.35">
      <c r="A3" s="176"/>
      <c r="B3" s="177"/>
      <c r="C3" s="177"/>
      <c r="D3" s="177"/>
      <c r="E3" s="177"/>
      <c r="F3" s="177"/>
      <c r="G3" s="177"/>
      <c r="H3" s="177"/>
      <c r="I3" s="177"/>
      <c r="J3" s="177"/>
      <c r="K3" s="177"/>
      <c r="L3" s="177"/>
      <c r="M3" s="177"/>
      <c r="N3" s="177"/>
      <c r="O3" s="178"/>
      <c r="P3" s="3"/>
      <c r="Q3" s="3"/>
      <c r="R3" s="3"/>
      <c r="S3" s="3"/>
      <c r="T3" s="3"/>
      <c r="U3" s="3"/>
      <c r="V3" s="3"/>
      <c r="W3" s="3"/>
      <c r="X3" s="3"/>
      <c r="Y3" s="3"/>
      <c r="Z3" s="3"/>
      <c r="AA3" s="3"/>
      <c r="AB3" s="3"/>
      <c r="AC3" s="3"/>
      <c r="AD3" s="3"/>
    </row>
    <row r="4" spans="1:30" ht="53.1" customHeight="1" thickBot="1" x14ac:dyDescent="0.35">
      <c r="A4" s="295" t="s">
        <v>55</v>
      </c>
      <c r="B4" s="296"/>
      <c r="C4" s="296"/>
      <c r="D4" s="296"/>
      <c r="E4" s="296"/>
      <c r="F4" s="296"/>
      <c r="G4" s="296"/>
      <c r="H4" s="296"/>
      <c r="I4" s="296"/>
      <c r="J4" s="296"/>
      <c r="K4" s="296"/>
      <c r="L4" s="296"/>
      <c r="M4" s="296"/>
      <c r="N4" s="296"/>
      <c r="O4" s="297"/>
      <c r="P4" s="4"/>
      <c r="Q4" s="4"/>
      <c r="R4" s="4"/>
      <c r="S4" s="4"/>
      <c r="T4" s="4"/>
      <c r="U4" s="4"/>
      <c r="V4" s="4"/>
      <c r="W4" s="4"/>
      <c r="X4" s="4"/>
      <c r="Y4" s="4"/>
      <c r="Z4" s="4"/>
      <c r="AA4" s="4"/>
      <c r="AB4" s="4"/>
      <c r="AC4" s="4"/>
      <c r="AD4" s="4"/>
    </row>
    <row r="5" spans="1:30" ht="24" thickBot="1" x14ac:dyDescent="0.35">
      <c r="A5" s="298" t="s">
        <v>2</v>
      </c>
      <c r="B5" s="299"/>
      <c r="C5" s="299"/>
      <c r="D5" s="299"/>
      <c r="E5" s="299"/>
      <c r="F5" s="299"/>
      <c r="G5" s="299"/>
      <c r="H5" s="299"/>
      <c r="I5" s="81"/>
      <c r="J5" s="81"/>
      <c r="K5" s="81"/>
      <c r="L5" s="81"/>
      <c r="M5" s="81"/>
      <c r="N5" s="81"/>
      <c r="O5" s="82"/>
      <c r="P5" s="4"/>
      <c r="Q5" s="4"/>
      <c r="R5" s="4"/>
      <c r="S5" s="4"/>
      <c r="T5" s="4"/>
      <c r="U5" s="4"/>
      <c r="V5" s="4"/>
      <c r="W5" s="4"/>
      <c r="X5" s="4"/>
      <c r="Y5" s="4"/>
      <c r="Z5" s="4"/>
      <c r="AA5" s="4"/>
      <c r="AB5" s="4"/>
      <c r="AC5" s="4"/>
      <c r="AD5" s="4"/>
    </row>
    <row r="6" spans="1:30" ht="15" thickBot="1" x14ac:dyDescent="0.35">
      <c r="A6" s="300" t="s">
        <v>3</v>
      </c>
      <c r="B6" s="301"/>
      <c r="C6" s="301"/>
      <c r="D6" s="301"/>
      <c r="E6" s="304" t="s">
        <v>138</v>
      </c>
      <c r="F6" s="304"/>
      <c r="G6" s="304"/>
      <c r="H6" s="305"/>
      <c r="I6" s="307" t="s">
        <v>56</v>
      </c>
      <c r="J6" s="308"/>
      <c r="K6" s="308"/>
      <c r="L6" s="308"/>
      <c r="M6" s="308"/>
      <c r="N6" s="308"/>
      <c r="O6" s="308"/>
    </row>
    <row r="7" spans="1:30" ht="15.6" thickTop="1" thickBot="1" x14ac:dyDescent="0.35">
      <c r="A7" s="302"/>
      <c r="B7" s="303"/>
      <c r="C7" s="303"/>
      <c r="D7" s="303"/>
      <c r="E7" s="166"/>
      <c r="F7" s="166"/>
      <c r="G7" s="166"/>
      <c r="H7" s="306"/>
      <c r="I7" s="309"/>
      <c r="J7" s="310"/>
      <c r="K7" s="310"/>
      <c r="L7" s="310"/>
      <c r="M7" s="310"/>
      <c r="N7" s="310"/>
      <c r="O7" s="310"/>
    </row>
    <row r="8" spans="1:30" x14ac:dyDescent="0.3">
      <c r="A8" s="302" t="s">
        <v>57</v>
      </c>
      <c r="B8" s="303"/>
      <c r="C8" s="303"/>
      <c r="D8" s="303"/>
      <c r="E8" s="311" t="s">
        <v>142</v>
      </c>
      <c r="F8" s="166"/>
      <c r="G8" s="166"/>
      <c r="H8" s="306"/>
      <c r="I8" s="312" t="s">
        <v>139</v>
      </c>
      <c r="J8" s="313"/>
      <c r="K8" s="313"/>
      <c r="L8" s="313"/>
      <c r="M8" s="313"/>
      <c r="N8" s="313"/>
      <c r="O8" s="314"/>
    </row>
    <row r="9" spans="1:30" x14ac:dyDescent="0.3">
      <c r="A9" s="302"/>
      <c r="B9" s="303"/>
      <c r="C9" s="303"/>
      <c r="D9" s="303"/>
      <c r="E9" s="166"/>
      <c r="F9" s="166"/>
      <c r="G9" s="166"/>
      <c r="H9" s="306"/>
      <c r="I9" s="133"/>
      <c r="J9" s="140"/>
      <c r="K9" s="140"/>
      <c r="L9" s="140"/>
      <c r="M9" s="140"/>
      <c r="N9" s="140"/>
      <c r="O9" s="315"/>
    </row>
    <row r="10" spans="1:30" x14ac:dyDescent="0.3">
      <c r="A10" s="302"/>
      <c r="B10" s="303"/>
      <c r="C10" s="303"/>
      <c r="D10" s="303"/>
      <c r="E10" s="166"/>
      <c r="F10" s="166"/>
      <c r="G10" s="166"/>
      <c r="H10" s="306"/>
      <c r="I10" s="133"/>
      <c r="J10" s="140"/>
      <c r="K10" s="140"/>
      <c r="L10" s="140"/>
      <c r="M10" s="140"/>
      <c r="N10" s="140"/>
      <c r="O10" s="315"/>
    </row>
    <row r="11" spans="1:30" x14ac:dyDescent="0.3">
      <c r="A11" s="302"/>
      <c r="B11" s="303"/>
      <c r="C11" s="303"/>
      <c r="D11" s="303"/>
      <c r="E11" s="166"/>
      <c r="F11" s="166"/>
      <c r="G11" s="166"/>
      <c r="H11" s="306"/>
      <c r="I11" s="133"/>
      <c r="J11" s="140"/>
      <c r="K11" s="140"/>
      <c r="L11" s="140"/>
      <c r="M11" s="140"/>
      <c r="N11" s="140"/>
      <c r="O11" s="315"/>
    </row>
    <row r="12" spans="1:30" x14ac:dyDescent="0.3">
      <c r="A12" s="302" t="s">
        <v>58</v>
      </c>
      <c r="B12" s="303"/>
      <c r="C12" s="303"/>
      <c r="D12" s="303"/>
      <c r="E12" s="166" t="s">
        <v>141</v>
      </c>
      <c r="F12" s="166"/>
      <c r="G12" s="166"/>
      <c r="H12" s="306"/>
      <c r="I12" s="133"/>
      <c r="J12" s="140"/>
      <c r="K12" s="140"/>
      <c r="L12" s="140"/>
      <c r="M12" s="140"/>
      <c r="N12" s="140"/>
      <c r="O12" s="315"/>
    </row>
    <row r="13" spans="1:30" x14ac:dyDescent="0.3">
      <c r="A13" s="302"/>
      <c r="B13" s="303"/>
      <c r="C13" s="303"/>
      <c r="D13" s="303"/>
      <c r="E13" s="166"/>
      <c r="F13" s="166"/>
      <c r="G13" s="166"/>
      <c r="H13" s="306"/>
      <c r="I13" s="133"/>
      <c r="J13" s="140"/>
      <c r="K13" s="140"/>
      <c r="L13" s="140"/>
      <c r="M13" s="140"/>
      <c r="N13" s="140"/>
      <c r="O13" s="315"/>
    </row>
    <row r="14" spans="1:30" x14ac:dyDescent="0.3">
      <c r="A14" s="302" t="s">
        <v>59</v>
      </c>
      <c r="B14" s="303"/>
      <c r="C14" s="303"/>
      <c r="D14" s="303"/>
      <c r="E14" s="166" t="s">
        <v>140</v>
      </c>
      <c r="F14" s="166"/>
      <c r="G14" s="166"/>
      <c r="H14" s="306"/>
      <c r="I14" s="133"/>
      <c r="J14" s="140"/>
      <c r="K14" s="140"/>
      <c r="L14" s="140"/>
      <c r="M14" s="140"/>
      <c r="N14" s="140"/>
      <c r="O14" s="315"/>
    </row>
    <row r="15" spans="1:30" x14ac:dyDescent="0.3">
      <c r="A15" s="319"/>
      <c r="B15" s="320"/>
      <c r="C15" s="320"/>
      <c r="D15" s="320"/>
      <c r="E15" s="156"/>
      <c r="F15" s="156"/>
      <c r="G15" s="156"/>
      <c r="H15" s="321"/>
      <c r="I15" s="316"/>
      <c r="J15" s="317"/>
      <c r="K15" s="317"/>
      <c r="L15" s="317"/>
      <c r="M15" s="317"/>
      <c r="N15" s="317"/>
      <c r="O15" s="318"/>
    </row>
    <row r="16" spans="1:30" x14ac:dyDescent="0.3">
      <c r="A16" s="278" t="s">
        <v>60</v>
      </c>
      <c r="B16" s="279"/>
      <c r="C16" s="279"/>
      <c r="D16" s="279"/>
      <c r="E16" s="279"/>
      <c r="F16" s="279"/>
      <c r="G16" s="279"/>
      <c r="H16" s="279"/>
      <c r="I16" s="279"/>
      <c r="J16" s="279"/>
      <c r="K16" s="279"/>
      <c r="L16" s="279"/>
      <c r="M16" s="279"/>
      <c r="N16" s="279"/>
      <c r="O16" s="280"/>
    </row>
    <row r="17" spans="1:15" ht="15" thickBot="1" x14ac:dyDescent="0.35">
      <c r="A17" s="281"/>
      <c r="B17" s="282"/>
      <c r="C17" s="282"/>
      <c r="D17" s="282"/>
      <c r="E17" s="282"/>
      <c r="F17" s="282"/>
      <c r="G17" s="282"/>
      <c r="H17" s="282"/>
      <c r="I17" s="282"/>
      <c r="J17" s="282"/>
      <c r="K17" s="282"/>
      <c r="L17" s="282"/>
      <c r="M17" s="282"/>
      <c r="N17" s="282"/>
      <c r="O17" s="283"/>
    </row>
    <row r="18" spans="1:15" ht="15" thickBot="1" x14ac:dyDescent="0.35">
      <c r="A18" s="284" t="s">
        <v>61</v>
      </c>
      <c r="B18" s="285"/>
      <c r="C18" s="285"/>
      <c r="D18" s="285"/>
      <c r="E18" s="285"/>
      <c r="F18" s="285" t="s">
        <v>62</v>
      </c>
      <c r="G18" s="285"/>
      <c r="H18" s="285"/>
      <c r="I18" s="285"/>
      <c r="J18" s="285"/>
      <c r="K18" s="285" t="s">
        <v>63</v>
      </c>
      <c r="L18" s="285"/>
      <c r="M18" s="285"/>
      <c r="N18" s="285"/>
      <c r="O18" s="286"/>
    </row>
    <row r="19" spans="1:15" ht="28.8" x14ac:dyDescent="0.3">
      <c r="A19" s="287" t="s">
        <v>64</v>
      </c>
      <c r="B19" s="288"/>
      <c r="C19" s="23" t="s">
        <v>65</v>
      </c>
      <c r="D19" s="288" t="s">
        <v>66</v>
      </c>
      <c r="E19" s="288"/>
      <c r="F19" s="288" t="s">
        <v>64</v>
      </c>
      <c r="G19" s="288"/>
      <c r="H19" s="23" t="s">
        <v>65</v>
      </c>
      <c r="I19" s="288" t="s">
        <v>66</v>
      </c>
      <c r="J19" s="288"/>
      <c r="K19" s="288" t="s">
        <v>64</v>
      </c>
      <c r="L19" s="288"/>
      <c r="M19" s="23" t="s">
        <v>65</v>
      </c>
      <c r="N19" s="288" t="s">
        <v>66</v>
      </c>
      <c r="O19" s="289"/>
    </row>
    <row r="20" spans="1:15" x14ac:dyDescent="0.3">
      <c r="A20" s="276" t="s">
        <v>145</v>
      </c>
      <c r="B20" s="268"/>
      <c r="C20" s="268" t="s">
        <v>146</v>
      </c>
      <c r="D20" s="268" t="s">
        <v>147</v>
      </c>
      <c r="E20" s="268"/>
      <c r="F20" s="268" t="s">
        <v>149</v>
      </c>
      <c r="G20" s="268"/>
      <c r="H20" s="268" t="s">
        <v>146</v>
      </c>
      <c r="I20" s="268" t="s">
        <v>148</v>
      </c>
      <c r="J20" s="268"/>
      <c r="K20" s="268" t="s">
        <v>150</v>
      </c>
      <c r="L20" s="268"/>
      <c r="M20" s="268" t="s">
        <v>146</v>
      </c>
      <c r="N20" s="268" t="s">
        <v>151</v>
      </c>
      <c r="O20" s="270"/>
    </row>
    <row r="21" spans="1:15" ht="15" thickBot="1" x14ac:dyDescent="0.35">
      <c r="A21" s="277"/>
      <c r="B21" s="269"/>
      <c r="C21" s="269"/>
      <c r="D21" s="269"/>
      <c r="E21" s="269"/>
      <c r="F21" s="269"/>
      <c r="G21" s="269"/>
      <c r="H21" s="269"/>
      <c r="I21" s="269"/>
      <c r="J21" s="269"/>
      <c r="K21" s="269"/>
      <c r="L21" s="269"/>
      <c r="M21" s="269"/>
      <c r="N21" s="269"/>
      <c r="O21" s="271"/>
    </row>
    <row r="22" spans="1:15" x14ac:dyDescent="0.3">
      <c r="A22" s="272" t="s">
        <v>67</v>
      </c>
      <c r="B22" s="273"/>
      <c r="C22" s="273"/>
      <c r="D22" s="274"/>
      <c r="E22" s="275"/>
      <c r="F22" s="272" t="s">
        <v>67</v>
      </c>
      <c r="G22" s="273"/>
      <c r="H22" s="273"/>
      <c r="I22" s="274"/>
      <c r="J22" s="275"/>
      <c r="K22" s="272" t="s">
        <v>67</v>
      </c>
      <c r="L22" s="273"/>
      <c r="M22" s="273"/>
      <c r="N22" s="274"/>
      <c r="O22" s="275"/>
    </row>
    <row r="23" spans="1:15" x14ac:dyDescent="0.3">
      <c r="A23" s="243" t="s">
        <v>68</v>
      </c>
      <c r="B23" s="244"/>
      <c r="C23" s="244"/>
      <c r="D23" s="244"/>
      <c r="E23" s="245"/>
      <c r="F23" s="243" t="s">
        <v>68</v>
      </c>
      <c r="G23" s="244"/>
      <c r="H23" s="244"/>
      <c r="I23" s="244"/>
      <c r="J23" s="245"/>
      <c r="K23" s="243" t="s">
        <v>68</v>
      </c>
      <c r="L23" s="244"/>
      <c r="M23" s="244"/>
      <c r="N23" s="244"/>
      <c r="O23" s="245"/>
    </row>
    <row r="24" spans="1:15" x14ac:dyDescent="0.3">
      <c r="A24" s="246" t="s">
        <v>11</v>
      </c>
      <c r="B24" s="247"/>
      <c r="C24" s="247"/>
      <c r="D24" s="247"/>
      <c r="E24" s="248"/>
      <c r="F24" s="246" t="s">
        <v>11</v>
      </c>
      <c r="G24" s="247"/>
      <c r="H24" s="247"/>
      <c r="I24" s="247"/>
      <c r="J24" s="248"/>
      <c r="K24" s="246" t="s">
        <v>11</v>
      </c>
      <c r="L24" s="247"/>
      <c r="M24" s="247"/>
      <c r="N24" s="247"/>
      <c r="O24" s="248"/>
    </row>
    <row r="25" spans="1:15" x14ac:dyDescent="0.3">
      <c r="A25" s="249" t="s">
        <v>69</v>
      </c>
      <c r="B25" s="250"/>
      <c r="C25" s="250"/>
      <c r="D25" s="251"/>
      <c r="E25" s="252"/>
      <c r="F25" s="249" t="s">
        <v>69</v>
      </c>
      <c r="G25" s="250"/>
      <c r="H25" s="250"/>
      <c r="I25" s="251"/>
      <c r="J25" s="252"/>
      <c r="K25" s="249" t="s">
        <v>69</v>
      </c>
      <c r="L25" s="250"/>
      <c r="M25" s="250"/>
      <c r="N25" s="251"/>
      <c r="O25" s="252"/>
    </row>
    <row r="26" spans="1:15" ht="29.1" customHeight="1" thickBot="1" x14ac:dyDescent="0.35">
      <c r="A26" s="239" t="s">
        <v>70</v>
      </c>
      <c r="B26" s="240"/>
      <c r="C26" s="240"/>
      <c r="D26" s="101"/>
      <c r="E26" s="290"/>
      <c r="F26" s="239" t="s">
        <v>70</v>
      </c>
      <c r="G26" s="240"/>
      <c r="H26" s="240"/>
      <c r="I26" s="101"/>
      <c r="J26" s="290"/>
      <c r="K26" s="239" t="s">
        <v>70</v>
      </c>
      <c r="L26" s="240"/>
      <c r="M26" s="240"/>
      <c r="N26" s="101"/>
      <c r="O26" s="290"/>
    </row>
    <row r="27" spans="1:15" x14ac:dyDescent="0.3">
      <c r="A27" s="278" t="s">
        <v>71</v>
      </c>
      <c r="B27" s="279"/>
      <c r="C27" s="279"/>
      <c r="D27" s="279"/>
      <c r="E27" s="279"/>
      <c r="F27" s="279"/>
      <c r="G27" s="279"/>
      <c r="H27" s="279"/>
      <c r="I27" s="279"/>
      <c r="J27" s="279"/>
      <c r="K27" s="279"/>
      <c r="L27" s="279"/>
      <c r="M27" s="279"/>
      <c r="N27" s="279"/>
      <c r="O27" s="280"/>
    </row>
    <row r="28" spans="1:15" ht="15" thickBot="1" x14ac:dyDescent="0.35">
      <c r="A28" s="281"/>
      <c r="B28" s="282"/>
      <c r="C28" s="282"/>
      <c r="D28" s="282"/>
      <c r="E28" s="282"/>
      <c r="F28" s="282"/>
      <c r="G28" s="282"/>
      <c r="H28" s="282"/>
      <c r="I28" s="282"/>
      <c r="J28" s="282"/>
      <c r="K28" s="282"/>
      <c r="L28" s="282"/>
      <c r="M28" s="282"/>
      <c r="N28" s="282"/>
      <c r="O28" s="283"/>
    </row>
    <row r="29" spans="1:15" ht="15" thickBot="1" x14ac:dyDescent="0.35">
      <c r="A29" s="284" t="s">
        <v>61</v>
      </c>
      <c r="B29" s="285"/>
      <c r="C29" s="285"/>
      <c r="D29" s="285"/>
      <c r="E29" s="285"/>
      <c r="F29" s="285" t="s">
        <v>62</v>
      </c>
      <c r="G29" s="285"/>
      <c r="H29" s="285"/>
      <c r="I29" s="285"/>
      <c r="J29" s="285"/>
      <c r="K29" s="285" t="s">
        <v>63</v>
      </c>
      <c r="L29" s="285"/>
      <c r="M29" s="285"/>
      <c r="N29" s="285"/>
      <c r="O29" s="286"/>
    </row>
    <row r="30" spans="1:15" ht="28.8" x14ac:dyDescent="0.3">
      <c r="A30" s="287" t="s">
        <v>64</v>
      </c>
      <c r="B30" s="288"/>
      <c r="C30" s="23" t="s">
        <v>65</v>
      </c>
      <c r="D30" s="288" t="s">
        <v>66</v>
      </c>
      <c r="E30" s="288"/>
      <c r="F30" s="288" t="s">
        <v>64</v>
      </c>
      <c r="G30" s="288"/>
      <c r="H30" s="23" t="s">
        <v>65</v>
      </c>
      <c r="I30" s="288" t="s">
        <v>66</v>
      </c>
      <c r="J30" s="288"/>
      <c r="K30" s="288" t="s">
        <v>64</v>
      </c>
      <c r="L30" s="288"/>
      <c r="M30" s="23" t="s">
        <v>65</v>
      </c>
      <c r="N30" s="288" t="s">
        <v>66</v>
      </c>
      <c r="O30" s="289"/>
    </row>
    <row r="31" spans="1:15" x14ac:dyDescent="0.3">
      <c r="A31" s="276" t="s">
        <v>152</v>
      </c>
      <c r="B31" s="268"/>
      <c r="C31" s="268">
        <v>0.2</v>
      </c>
      <c r="D31" s="268" t="s">
        <v>153</v>
      </c>
      <c r="E31" s="268"/>
      <c r="F31" s="268" t="s">
        <v>154</v>
      </c>
      <c r="G31" s="268"/>
      <c r="H31" s="268" t="s">
        <v>146</v>
      </c>
      <c r="I31" s="268" t="s">
        <v>155</v>
      </c>
      <c r="J31" s="268"/>
      <c r="K31" s="268" t="s">
        <v>156</v>
      </c>
      <c r="L31" s="268"/>
      <c r="M31" s="268" t="s">
        <v>157</v>
      </c>
      <c r="N31" s="268" t="s">
        <v>158</v>
      </c>
      <c r="O31" s="270"/>
    </row>
    <row r="32" spans="1:15" ht="15" thickBot="1" x14ac:dyDescent="0.35">
      <c r="A32" s="277"/>
      <c r="B32" s="269"/>
      <c r="C32" s="269"/>
      <c r="D32" s="269"/>
      <c r="E32" s="269"/>
      <c r="F32" s="269"/>
      <c r="G32" s="269"/>
      <c r="H32" s="269"/>
      <c r="I32" s="269"/>
      <c r="J32" s="269"/>
      <c r="K32" s="269"/>
      <c r="L32" s="269"/>
      <c r="M32" s="269"/>
      <c r="N32" s="269"/>
      <c r="O32" s="271"/>
    </row>
    <row r="33" spans="1:15" x14ac:dyDescent="0.3">
      <c r="A33" s="272" t="s">
        <v>67</v>
      </c>
      <c r="B33" s="273"/>
      <c r="C33" s="273"/>
      <c r="D33" s="274"/>
      <c r="E33" s="275"/>
      <c r="F33" s="272" t="s">
        <v>67</v>
      </c>
      <c r="G33" s="273"/>
      <c r="H33" s="273"/>
      <c r="I33" s="274"/>
      <c r="J33" s="275"/>
      <c r="K33" s="272" t="s">
        <v>67</v>
      </c>
      <c r="L33" s="273"/>
      <c r="M33" s="273"/>
      <c r="N33" s="274"/>
      <c r="O33" s="275"/>
    </row>
    <row r="34" spans="1:15" x14ac:dyDescent="0.3">
      <c r="A34" s="243" t="s">
        <v>68</v>
      </c>
      <c r="B34" s="244"/>
      <c r="C34" s="244"/>
      <c r="D34" s="244"/>
      <c r="E34" s="245"/>
      <c r="F34" s="243" t="s">
        <v>68</v>
      </c>
      <c r="G34" s="244"/>
      <c r="H34" s="244"/>
      <c r="I34" s="244"/>
      <c r="J34" s="245"/>
      <c r="K34" s="243" t="s">
        <v>68</v>
      </c>
      <c r="L34" s="244"/>
      <c r="M34" s="244"/>
      <c r="N34" s="244"/>
      <c r="O34" s="245"/>
    </row>
    <row r="35" spans="1:15" x14ac:dyDescent="0.3">
      <c r="A35" s="246" t="s">
        <v>11</v>
      </c>
      <c r="B35" s="247"/>
      <c r="C35" s="247"/>
      <c r="D35" s="247"/>
      <c r="E35" s="248"/>
      <c r="F35" s="246" t="s">
        <v>11</v>
      </c>
      <c r="G35" s="247"/>
      <c r="H35" s="247"/>
      <c r="I35" s="247"/>
      <c r="J35" s="248"/>
      <c r="K35" s="246" t="s">
        <v>11</v>
      </c>
      <c r="L35" s="247"/>
      <c r="M35" s="247"/>
      <c r="N35" s="247"/>
      <c r="O35" s="248"/>
    </row>
    <row r="36" spans="1:15" x14ac:dyDescent="0.3">
      <c r="A36" s="249" t="s">
        <v>69</v>
      </c>
      <c r="B36" s="250"/>
      <c r="C36" s="250"/>
      <c r="D36" s="251"/>
      <c r="E36" s="252"/>
      <c r="F36" s="249" t="s">
        <v>69</v>
      </c>
      <c r="G36" s="250"/>
      <c r="H36" s="250"/>
      <c r="I36" s="251"/>
      <c r="J36" s="252"/>
      <c r="K36" s="249" t="s">
        <v>69</v>
      </c>
      <c r="L36" s="250"/>
      <c r="M36" s="250"/>
      <c r="N36" s="251"/>
      <c r="O36" s="252"/>
    </row>
    <row r="37" spans="1:15" ht="29.1" customHeight="1" thickBot="1" x14ac:dyDescent="0.35">
      <c r="A37" s="239" t="s">
        <v>70</v>
      </c>
      <c r="B37" s="240"/>
      <c r="C37" s="240"/>
      <c r="D37" s="241"/>
      <c r="E37" s="242"/>
      <c r="F37" s="239" t="s">
        <v>70</v>
      </c>
      <c r="G37" s="240"/>
      <c r="H37" s="240"/>
      <c r="I37" s="241"/>
      <c r="J37" s="242"/>
      <c r="K37" s="239" t="s">
        <v>70</v>
      </c>
      <c r="L37" s="240"/>
      <c r="M37" s="240"/>
      <c r="N37" s="241"/>
      <c r="O37" s="242"/>
    </row>
    <row r="38" spans="1:15" x14ac:dyDescent="0.3">
      <c r="A38" s="253" t="s">
        <v>72</v>
      </c>
      <c r="B38" s="254"/>
      <c r="C38" s="254"/>
      <c r="D38" s="254"/>
      <c r="E38" s="254"/>
      <c r="F38" s="254"/>
      <c r="G38" s="259" t="s">
        <v>143</v>
      </c>
      <c r="H38" s="259"/>
      <c r="I38" s="259"/>
      <c r="J38" s="259"/>
      <c r="K38" s="259"/>
      <c r="L38" s="259"/>
      <c r="M38" s="259"/>
      <c r="N38" s="262" t="s">
        <v>11</v>
      </c>
      <c r="O38" s="263"/>
    </row>
    <row r="39" spans="1:15" ht="25.5" customHeight="1" x14ac:dyDescent="0.3">
      <c r="A39" s="255"/>
      <c r="B39" s="256"/>
      <c r="C39" s="256"/>
      <c r="D39" s="256"/>
      <c r="E39" s="256"/>
      <c r="F39" s="256"/>
      <c r="G39" s="260"/>
      <c r="H39" s="260"/>
      <c r="I39" s="260"/>
      <c r="J39" s="260"/>
      <c r="K39" s="260"/>
      <c r="L39" s="260"/>
      <c r="M39" s="260"/>
      <c r="N39" s="251"/>
      <c r="O39" s="248" t="s">
        <v>33</v>
      </c>
    </row>
    <row r="40" spans="1:15" ht="59.25" customHeight="1" thickBot="1" x14ac:dyDescent="0.35">
      <c r="A40" s="257"/>
      <c r="B40" s="258"/>
      <c r="C40" s="258"/>
      <c r="D40" s="258"/>
      <c r="E40" s="258"/>
      <c r="F40" s="258"/>
      <c r="G40" s="261"/>
      <c r="H40" s="261"/>
      <c r="I40" s="261"/>
      <c r="J40" s="261"/>
      <c r="K40" s="261"/>
      <c r="L40" s="261"/>
      <c r="M40" s="261"/>
      <c r="N40" s="291"/>
      <c r="O40" s="292"/>
    </row>
    <row r="41" spans="1:15" ht="86.25" customHeight="1" x14ac:dyDescent="0.3">
      <c r="A41" s="226" t="s">
        <v>73</v>
      </c>
      <c r="B41" s="227"/>
      <c r="C41" s="227"/>
      <c r="D41" s="227"/>
      <c r="E41" s="227"/>
      <c r="F41" s="227"/>
      <c r="G41" s="264" t="s">
        <v>144</v>
      </c>
      <c r="H41" s="265"/>
      <c r="I41" s="265"/>
      <c r="J41" s="265"/>
      <c r="K41" s="265"/>
      <c r="L41" s="265"/>
      <c r="M41" s="265"/>
      <c r="N41" s="293"/>
      <c r="O41" s="294"/>
    </row>
    <row r="42" spans="1:15" ht="26.4" customHeight="1" x14ac:dyDescent="0.3">
      <c r="A42" s="229"/>
      <c r="B42" s="230"/>
      <c r="C42" s="230"/>
      <c r="D42" s="230"/>
      <c r="E42" s="230"/>
      <c r="F42" s="230"/>
      <c r="G42" s="266"/>
      <c r="H42" s="266"/>
      <c r="I42" s="266"/>
      <c r="J42" s="266"/>
      <c r="K42" s="266"/>
      <c r="L42" s="266"/>
      <c r="M42" s="266"/>
      <c r="N42" s="251"/>
      <c r="O42" s="248" t="s">
        <v>33</v>
      </c>
    </row>
    <row r="43" spans="1:15" ht="15" thickBot="1" x14ac:dyDescent="0.35">
      <c r="A43" s="232"/>
      <c r="B43" s="233"/>
      <c r="C43" s="233"/>
      <c r="D43" s="233"/>
      <c r="E43" s="233"/>
      <c r="F43" s="233"/>
      <c r="G43" s="267"/>
      <c r="H43" s="267"/>
      <c r="I43" s="267"/>
      <c r="J43" s="267"/>
      <c r="K43" s="267"/>
      <c r="L43" s="267"/>
      <c r="M43" s="267"/>
      <c r="N43" s="291"/>
      <c r="O43" s="292"/>
    </row>
    <row r="44" spans="1:15" ht="15" thickBot="1" x14ac:dyDescent="0.35">
      <c r="J44" s="237" t="s">
        <v>74</v>
      </c>
      <c r="K44" s="238"/>
      <c r="L44" s="238"/>
      <c r="M44" s="238"/>
      <c r="N44" s="21">
        <f>D25+D26+I25+I26+N25+N26+N36+N37+I37+I36+D37+D36+N42+N39</f>
        <v>0</v>
      </c>
      <c r="O44" s="30" t="s">
        <v>75</v>
      </c>
    </row>
  </sheetData>
  <mergeCells count="110">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A27:O28"/>
    <mergeCell ref="A29:E29"/>
    <mergeCell ref="F29:J29"/>
    <mergeCell ref="K29:O29"/>
    <mergeCell ref="A30:B30"/>
    <mergeCell ref="D30:E30"/>
    <mergeCell ref="F30:G30"/>
    <mergeCell ref="I30:J30"/>
    <mergeCell ref="K30:L30"/>
    <mergeCell ref="N30:O30"/>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S38"/>
  <sheetViews>
    <sheetView topLeftCell="A18" zoomScale="82" zoomScaleNormal="75" workbookViewId="0">
      <selection activeCell="O3" sqref="O3:Q4"/>
    </sheetView>
  </sheetViews>
  <sheetFormatPr defaultColWidth="8.88671875" defaultRowHeight="14.4" x14ac:dyDescent="0.3"/>
  <cols>
    <col min="15" max="15" width="17.33203125" customWidth="1"/>
    <col min="16" max="16" width="10" customWidth="1"/>
    <col min="17" max="17" width="10.33203125" customWidth="1"/>
  </cols>
  <sheetData>
    <row r="1" spans="1:19" x14ac:dyDescent="0.3">
      <c r="A1" s="171" t="s">
        <v>76</v>
      </c>
      <c r="B1" s="172"/>
      <c r="C1" s="172"/>
      <c r="D1" s="172"/>
      <c r="E1" s="172"/>
      <c r="F1" s="172"/>
      <c r="G1" s="172"/>
      <c r="H1" s="172"/>
      <c r="I1" s="172"/>
      <c r="J1" s="172"/>
      <c r="K1" s="172"/>
      <c r="L1" s="172"/>
      <c r="M1" s="172"/>
      <c r="N1" s="173"/>
      <c r="O1" s="322" t="s">
        <v>77</v>
      </c>
      <c r="P1" s="323"/>
      <c r="Q1" s="324"/>
    </row>
    <row r="2" spans="1:19" ht="15" thickBot="1" x14ac:dyDescent="0.35">
      <c r="A2" s="174"/>
      <c r="B2" s="142"/>
      <c r="C2" s="142"/>
      <c r="D2" s="142"/>
      <c r="E2" s="142"/>
      <c r="F2" s="142"/>
      <c r="G2" s="142"/>
      <c r="H2" s="142"/>
      <c r="I2" s="142"/>
      <c r="J2" s="142"/>
      <c r="K2" s="142"/>
      <c r="L2" s="142"/>
      <c r="M2" s="142"/>
      <c r="N2" s="175"/>
      <c r="O2" s="325"/>
      <c r="P2" s="326"/>
      <c r="Q2" s="327"/>
    </row>
    <row r="3" spans="1:19" ht="15" thickBot="1" x14ac:dyDescent="0.35">
      <c r="A3" s="176"/>
      <c r="B3" s="177"/>
      <c r="C3" s="177"/>
      <c r="D3" s="177"/>
      <c r="E3" s="177"/>
      <c r="F3" s="177"/>
      <c r="G3" s="177"/>
      <c r="H3" s="177"/>
      <c r="I3" s="177"/>
      <c r="J3" s="177"/>
      <c r="K3" s="177"/>
      <c r="L3" s="177"/>
      <c r="M3" s="177"/>
      <c r="N3" s="178"/>
      <c r="O3" s="328">
        <v>4</v>
      </c>
      <c r="P3" s="329"/>
      <c r="Q3" s="330"/>
    </row>
    <row r="4" spans="1:19" ht="24" thickBot="1" x14ac:dyDescent="0.35">
      <c r="A4" s="179" t="s">
        <v>1</v>
      </c>
      <c r="B4" s="180"/>
      <c r="C4" s="180"/>
      <c r="D4" s="180"/>
      <c r="E4" s="180"/>
      <c r="F4" s="180"/>
      <c r="G4" s="180"/>
      <c r="H4" s="180"/>
      <c r="I4" s="180"/>
      <c r="J4" s="180"/>
      <c r="K4" s="180"/>
      <c r="L4" s="180"/>
      <c r="M4" s="180"/>
      <c r="N4" s="181"/>
      <c r="O4" s="331"/>
      <c r="P4" s="332"/>
      <c r="Q4" s="333"/>
    </row>
    <row r="5" spans="1:19" ht="24" thickBot="1" x14ac:dyDescent="0.35">
      <c r="A5" s="427" t="s">
        <v>2</v>
      </c>
      <c r="B5" s="428"/>
      <c r="C5" s="428"/>
      <c r="D5" s="428"/>
      <c r="E5" s="428"/>
      <c r="F5" s="428"/>
      <c r="G5" s="428"/>
      <c r="H5" s="428"/>
      <c r="I5" s="428"/>
      <c r="J5" s="428"/>
      <c r="K5" s="428"/>
      <c r="L5" s="428"/>
      <c r="M5" s="428"/>
      <c r="N5" s="428"/>
      <c r="O5" s="334" t="s">
        <v>11</v>
      </c>
      <c r="P5" s="335"/>
      <c r="Q5" s="336"/>
    </row>
    <row r="6" spans="1:19" ht="24" thickBot="1" x14ac:dyDescent="0.5">
      <c r="A6" s="429" t="s">
        <v>78</v>
      </c>
      <c r="B6" s="430"/>
      <c r="C6" s="430"/>
      <c r="D6" s="430"/>
      <c r="E6" s="430"/>
      <c r="F6" s="431"/>
      <c r="G6" s="432" t="s">
        <v>79</v>
      </c>
      <c r="H6" s="430"/>
      <c r="I6" s="430"/>
      <c r="J6" s="430"/>
      <c r="K6" s="430"/>
      <c r="L6" s="430"/>
      <c r="M6" s="430"/>
      <c r="N6" s="433"/>
      <c r="O6" s="337"/>
      <c r="P6" s="338"/>
      <c r="Q6" s="339"/>
    </row>
    <row r="7" spans="1:19" ht="24" thickBot="1" x14ac:dyDescent="0.5">
      <c r="A7" s="354" t="s">
        <v>80</v>
      </c>
      <c r="B7" s="355"/>
      <c r="C7" s="355"/>
      <c r="D7" s="355"/>
      <c r="E7" s="355"/>
      <c r="F7" s="356"/>
      <c r="G7" s="434">
        <v>71.3</v>
      </c>
      <c r="H7" s="435"/>
      <c r="I7" s="401">
        <v>71.2</v>
      </c>
      <c r="J7" s="401"/>
      <c r="K7" s="401">
        <v>71.3</v>
      </c>
      <c r="L7" s="401"/>
      <c r="M7" s="401">
        <v>71.3</v>
      </c>
      <c r="N7" s="402"/>
      <c r="O7" s="345"/>
      <c r="P7" s="346"/>
      <c r="Q7" s="11" t="s">
        <v>81</v>
      </c>
    </row>
    <row r="8" spans="1:19" ht="24" thickBot="1" x14ac:dyDescent="0.5">
      <c r="A8" s="408" t="s">
        <v>82</v>
      </c>
      <c r="B8" s="409"/>
      <c r="C8" s="409"/>
      <c r="D8" s="409"/>
      <c r="E8" s="409"/>
      <c r="F8" s="410"/>
      <c r="G8" s="411">
        <v>71.83</v>
      </c>
      <c r="H8" s="412"/>
      <c r="I8" s="412">
        <v>71.88</v>
      </c>
      <c r="J8" s="412"/>
      <c r="K8" s="412">
        <v>71.790000000000006</v>
      </c>
      <c r="L8" s="412"/>
      <c r="M8" s="412">
        <v>71.84</v>
      </c>
      <c r="N8" s="413"/>
      <c r="O8" s="347"/>
      <c r="P8" s="251"/>
      <c r="Q8" s="12" t="s">
        <v>81</v>
      </c>
    </row>
    <row r="9" spans="1:19" ht="23.25" customHeight="1" x14ac:dyDescent="0.45">
      <c r="A9" s="391" t="s">
        <v>83</v>
      </c>
      <c r="B9" s="392"/>
      <c r="C9" s="392"/>
      <c r="D9" s="392"/>
      <c r="E9" s="392"/>
      <c r="F9" s="393"/>
      <c r="G9" s="397">
        <v>48.02</v>
      </c>
      <c r="H9" s="398"/>
      <c r="I9" s="398">
        <v>48.02</v>
      </c>
      <c r="J9" s="398"/>
      <c r="K9" s="398">
        <v>48.02</v>
      </c>
      <c r="L9" s="398"/>
      <c r="M9" s="398">
        <v>48.02</v>
      </c>
      <c r="N9" s="399"/>
      <c r="O9" s="347"/>
      <c r="P9" s="251"/>
      <c r="Q9" s="344" t="s">
        <v>81</v>
      </c>
    </row>
    <row r="10" spans="1:19" ht="24" thickBot="1" x14ac:dyDescent="0.5">
      <c r="A10" s="414"/>
      <c r="B10" s="415"/>
      <c r="C10" s="415"/>
      <c r="D10" s="415"/>
      <c r="E10" s="415"/>
      <c r="F10" s="416"/>
      <c r="G10" s="417">
        <v>48</v>
      </c>
      <c r="H10" s="418"/>
      <c r="I10" s="419"/>
      <c r="J10" s="419"/>
      <c r="K10" s="419"/>
      <c r="L10" s="419"/>
      <c r="M10" s="419"/>
      <c r="N10" s="420"/>
      <c r="O10" s="347"/>
      <c r="P10" s="251"/>
      <c r="Q10" s="344"/>
    </row>
    <row r="11" spans="1:19" ht="24" thickBot="1" x14ac:dyDescent="0.5">
      <c r="A11" s="408" t="s">
        <v>84</v>
      </c>
      <c r="B11" s="409"/>
      <c r="C11" s="409"/>
      <c r="D11" s="409"/>
      <c r="E11" s="409"/>
      <c r="F11" s="410"/>
      <c r="G11" s="411">
        <v>39.99</v>
      </c>
      <c r="H11" s="412"/>
      <c r="I11" s="412">
        <v>39.99</v>
      </c>
      <c r="J11" s="412"/>
      <c r="K11" s="412">
        <v>39.99</v>
      </c>
      <c r="L11" s="412"/>
      <c r="M11" s="412">
        <v>40.01</v>
      </c>
      <c r="N11" s="413"/>
      <c r="O11" s="347"/>
      <c r="P11" s="251"/>
      <c r="Q11" s="12" t="s">
        <v>81</v>
      </c>
    </row>
    <row r="12" spans="1:19" ht="24" thickBot="1" x14ac:dyDescent="0.5">
      <c r="A12" s="354" t="s">
        <v>85</v>
      </c>
      <c r="B12" s="355"/>
      <c r="C12" s="355"/>
      <c r="D12" s="355"/>
      <c r="E12" s="355"/>
      <c r="F12" s="356"/>
      <c r="G12" s="400">
        <v>1.82</v>
      </c>
      <c r="H12" s="401"/>
      <c r="I12" s="401"/>
      <c r="J12" s="401"/>
      <c r="K12" s="401">
        <v>1.86</v>
      </c>
      <c r="L12" s="401"/>
      <c r="M12" s="401"/>
      <c r="N12" s="402"/>
      <c r="O12" s="347"/>
      <c r="P12" s="251"/>
      <c r="Q12" s="12" t="s">
        <v>81</v>
      </c>
    </row>
    <row r="13" spans="1:19" ht="24" thickBot="1" x14ac:dyDescent="0.5">
      <c r="A13" s="408" t="s">
        <v>86</v>
      </c>
      <c r="B13" s="409"/>
      <c r="C13" s="409"/>
      <c r="D13" s="409"/>
      <c r="E13" s="409"/>
      <c r="F13" s="410"/>
      <c r="G13" s="411">
        <v>71.459999999999994</v>
      </c>
      <c r="H13" s="412"/>
      <c r="I13" s="412">
        <v>71.42</v>
      </c>
      <c r="J13" s="412"/>
      <c r="K13" s="412">
        <v>71.44</v>
      </c>
      <c r="L13" s="412"/>
      <c r="M13" s="412">
        <v>71.7</v>
      </c>
      <c r="N13" s="413"/>
      <c r="O13" s="347"/>
      <c r="P13" s="251"/>
      <c r="Q13" s="12" t="s">
        <v>81</v>
      </c>
    </row>
    <row r="14" spans="1:19" ht="24" thickBot="1" x14ac:dyDescent="0.5">
      <c r="A14" s="354" t="s">
        <v>87</v>
      </c>
      <c r="B14" s="355"/>
      <c r="C14" s="355"/>
      <c r="D14" s="355"/>
      <c r="E14" s="355"/>
      <c r="F14" s="356"/>
      <c r="G14" s="400">
        <v>78.040000000000006</v>
      </c>
      <c r="H14" s="401"/>
      <c r="I14" s="401"/>
      <c r="J14" s="401"/>
      <c r="K14" s="401"/>
      <c r="L14" s="401"/>
      <c r="M14" s="401"/>
      <c r="N14" s="402"/>
      <c r="O14" s="347"/>
      <c r="P14" s="251"/>
      <c r="Q14" s="12" t="s">
        <v>81</v>
      </c>
    </row>
    <row r="15" spans="1:19" ht="23.4" x14ac:dyDescent="0.45">
      <c r="A15" s="403" t="s">
        <v>88</v>
      </c>
      <c r="B15" s="404"/>
      <c r="C15" s="404"/>
      <c r="D15" s="404"/>
      <c r="E15" s="404"/>
      <c r="F15" s="405"/>
      <c r="G15" s="406">
        <v>2.95</v>
      </c>
      <c r="H15" s="407"/>
      <c r="I15" s="407">
        <v>3.04</v>
      </c>
      <c r="J15" s="407"/>
      <c r="K15" s="58">
        <v>3.1</v>
      </c>
      <c r="L15" s="58">
        <v>3.1</v>
      </c>
      <c r="M15" s="385">
        <v>3.1</v>
      </c>
      <c r="N15" s="385"/>
      <c r="O15" s="72"/>
      <c r="P15" s="56"/>
      <c r="Q15" s="73" t="s">
        <v>81</v>
      </c>
      <c r="R15" s="57"/>
      <c r="S15" s="74"/>
    </row>
    <row r="16" spans="1:19" ht="24" thickBot="1" x14ac:dyDescent="0.5">
      <c r="A16" s="394"/>
      <c r="B16" s="395"/>
      <c r="C16" s="395"/>
      <c r="D16" s="395"/>
      <c r="E16" s="395"/>
      <c r="F16" s="396"/>
      <c r="G16" s="387">
        <v>2.85</v>
      </c>
      <c r="H16" s="385"/>
      <c r="I16" s="385">
        <v>2.97</v>
      </c>
      <c r="J16" s="385"/>
      <c r="K16" s="75">
        <v>3.01</v>
      </c>
      <c r="L16" s="75">
        <v>2.99</v>
      </c>
      <c r="M16" s="385">
        <v>2.97</v>
      </c>
      <c r="N16" s="386"/>
      <c r="O16" s="348"/>
      <c r="P16" s="349"/>
      <c r="Q16" s="59"/>
    </row>
    <row r="17" spans="1:17" ht="23.4" x14ac:dyDescent="0.45">
      <c r="A17" s="391" t="s">
        <v>89</v>
      </c>
      <c r="B17" s="392"/>
      <c r="C17" s="392"/>
      <c r="D17" s="392"/>
      <c r="E17" s="392"/>
      <c r="F17" s="393"/>
      <c r="G17" s="397">
        <v>1.53</v>
      </c>
      <c r="H17" s="398"/>
      <c r="I17" s="398">
        <v>1.53</v>
      </c>
      <c r="J17" s="398"/>
      <c r="K17" s="398">
        <v>1.54</v>
      </c>
      <c r="L17" s="398"/>
      <c r="M17" s="398">
        <v>1.53</v>
      </c>
      <c r="N17" s="399"/>
      <c r="O17" s="350"/>
      <c r="P17" s="351"/>
      <c r="Q17" s="344" t="s">
        <v>81</v>
      </c>
    </row>
    <row r="18" spans="1:17" ht="24" thickBot="1" x14ac:dyDescent="0.5">
      <c r="A18" s="394"/>
      <c r="B18" s="395"/>
      <c r="C18" s="395"/>
      <c r="D18" s="395"/>
      <c r="E18" s="395"/>
      <c r="F18" s="396"/>
      <c r="G18" s="387">
        <v>1.55</v>
      </c>
      <c r="H18" s="385"/>
      <c r="I18" s="385">
        <v>1.53</v>
      </c>
      <c r="J18" s="385"/>
      <c r="K18" s="385">
        <v>1.53</v>
      </c>
      <c r="L18" s="385"/>
      <c r="M18" s="385">
        <v>1.52</v>
      </c>
      <c r="N18" s="386"/>
      <c r="O18" s="352"/>
      <c r="P18" s="100"/>
      <c r="Q18" s="344"/>
    </row>
    <row r="19" spans="1:17" ht="24" thickBot="1" x14ac:dyDescent="0.5">
      <c r="A19" s="354" t="s">
        <v>90</v>
      </c>
      <c r="B19" s="355"/>
      <c r="C19" s="355"/>
      <c r="D19" s="355"/>
      <c r="E19" s="355"/>
      <c r="F19" s="356"/>
      <c r="G19" s="388">
        <v>47.8</v>
      </c>
      <c r="H19" s="389"/>
      <c r="I19" s="389"/>
      <c r="J19" s="389"/>
      <c r="K19" s="389"/>
      <c r="L19" s="389"/>
      <c r="M19" s="389"/>
      <c r="N19" s="390"/>
      <c r="O19" s="352"/>
      <c r="P19" s="100"/>
      <c r="Q19" s="12" t="s">
        <v>81</v>
      </c>
    </row>
    <row r="20" spans="1:17" ht="24" thickBot="1" x14ac:dyDescent="0.5">
      <c r="A20" s="354" t="s">
        <v>91</v>
      </c>
      <c r="B20" s="355"/>
      <c r="C20" s="355"/>
      <c r="D20" s="355"/>
      <c r="E20" s="355"/>
      <c r="F20" s="356"/>
      <c r="G20" s="388">
        <v>5.95</v>
      </c>
      <c r="H20" s="389"/>
      <c r="I20" s="389"/>
      <c r="J20" s="389"/>
      <c r="K20" s="389"/>
      <c r="L20" s="389"/>
      <c r="M20" s="389"/>
      <c r="N20" s="390"/>
      <c r="O20" s="353"/>
      <c r="P20" s="102"/>
      <c r="Q20" s="12" t="s">
        <v>81</v>
      </c>
    </row>
    <row r="21" spans="1:17" ht="24" thickBot="1" x14ac:dyDescent="0.5">
      <c r="A21" s="354" t="s">
        <v>92</v>
      </c>
      <c r="B21" s="355"/>
      <c r="C21" s="355"/>
      <c r="D21" s="355"/>
      <c r="E21" s="355"/>
      <c r="F21" s="356"/>
      <c r="G21" s="388">
        <v>29.95</v>
      </c>
      <c r="H21" s="389"/>
      <c r="I21" s="389"/>
      <c r="J21" s="389"/>
      <c r="K21" s="389"/>
      <c r="L21" s="389"/>
      <c r="M21" s="389"/>
      <c r="N21" s="390"/>
      <c r="O21" s="60"/>
      <c r="P21" s="61"/>
      <c r="Q21" s="13" t="s">
        <v>81</v>
      </c>
    </row>
    <row r="22" spans="1:17" ht="14.4" customHeight="1" thickBot="1" x14ac:dyDescent="0.35">
      <c r="A22" s="421" t="s">
        <v>93</v>
      </c>
      <c r="B22" s="422"/>
      <c r="C22" s="422"/>
      <c r="D22" s="422"/>
      <c r="E22" s="422"/>
      <c r="F22" s="422"/>
      <c r="G22" s="422"/>
      <c r="H22" s="422"/>
      <c r="I22" s="422"/>
      <c r="J22" s="422"/>
      <c r="K22" s="422"/>
      <c r="L22" s="422"/>
      <c r="M22" s="422"/>
      <c r="N22" s="423"/>
      <c r="O22" s="63"/>
      <c r="P22" s="64"/>
      <c r="Q22" s="62"/>
    </row>
    <row r="23" spans="1:17" ht="34.5" customHeight="1" thickBot="1" x14ac:dyDescent="0.45">
      <c r="A23" s="424"/>
      <c r="B23" s="425"/>
      <c r="C23" s="425"/>
      <c r="D23" s="425"/>
      <c r="E23" s="425"/>
      <c r="F23" s="425"/>
      <c r="G23" s="425"/>
      <c r="H23" s="425"/>
      <c r="I23" s="425"/>
      <c r="J23" s="425"/>
      <c r="K23" s="425"/>
      <c r="L23" s="425"/>
      <c r="M23" s="425"/>
      <c r="N23" s="426"/>
      <c r="O23" s="14" t="s">
        <v>94</v>
      </c>
      <c r="P23" s="9"/>
      <c r="Q23" s="65"/>
    </row>
    <row r="24" spans="1:17" ht="21" customHeight="1" thickBot="1" x14ac:dyDescent="0.45">
      <c r="A24" s="379" t="s">
        <v>160</v>
      </c>
      <c r="B24" s="380"/>
      <c r="C24" s="380"/>
      <c r="D24" s="380"/>
      <c r="E24" s="380"/>
      <c r="F24" s="380"/>
      <c r="G24" s="380"/>
      <c r="H24" s="380"/>
      <c r="I24" s="380"/>
      <c r="J24" s="380"/>
      <c r="K24" s="380"/>
      <c r="L24" s="380"/>
      <c r="M24" s="380"/>
      <c r="N24" s="381"/>
      <c r="O24" s="16" t="s">
        <v>96</v>
      </c>
      <c r="P24" s="10"/>
      <c r="Q24" s="15" t="s">
        <v>95</v>
      </c>
    </row>
    <row r="25" spans="1:17" ht="39" customHeight="1" thickBot="1" x14ac:dyDescent="0.4">
      <c r="A25" s="382"/>
      <c r="B25" s="383"/>
      <c r="C25" s="383"/>
      <c r="D25" s="383"/>
      <c r="E25" s="383"/>
      <c r="F25" s="383"/>
      <c r="G25" s="383"/>
      <c r="H25" s="383"/>
      <c r="I25" s="383"/>
      <c r="J25" s="383"/>
      <c r="K25" s="383"/>
      <c r="L25" s="383"/>
      <c r="M25" s="383"/>
      <c r="N25" s="384"/>
      <c r="O25" s="60"/>
      <c r="P25" s="61"/>
      <c r="Q25" s="13" t="s">
        <v>81</v>
      </c>
    </row>
    <row r="26" spans="1:17" ht="14.4" customHeight="1" thickBot="1" x14ac:dyDescent="0.35">
      <c r="A26" s="373" t="s">
        <v>97</v>
      </c>
      <c r="B26" s="374"/>
      <c r="C26" s="374"/>
      <c r="D26" s="374"/>
      <c r="E26" s="374"/>
      <c r="F26" s="374"/>
      <c r="G26" s="374"/>
      <c r="H26" s="374"/>
      <c r="I26" s="374"/>
      <c r="J26" s="374"/>
      <c r="K26" s="374"/>
      <c r="L26" s="374"/>
      <c r="M26" s="374"/>
      <c r="N26" s="375"/>
      <c r="O26" s="63"/>
      <c r="P26" s="64"/>
      <c r="Q26" s="62"/>
    </row>
    <row r="27" spans="1:17" ht="33" customHeight="1" thickBot="1" x14ac:dyDescent="0.35">
      <c r="A27" s="376"/>
      <c r="B27" s="377"/>
      <c r="C27" s="377"/>
      <c r="D27" s="377"/>
      <c r="E27" s="377"/>
      <c r="F27" s="377"/>
      <c r="G27" s="377"/>
      <c r="H27" s="377"/>
      <c r="I27" s="377"/>
      <c r="J27" s="377"/>
      <c r="K27" s="377"/>
      <c r="L27" s="377"/>
      <c r="M27" s="377"/>
      <c r="N27" s="378"/>
      <c r="O27" s="340" t="s">
        <v>98</v>
      </c>
      <c r="P27" s="342"/>
      <c r="Q27" s="65"/>
    </row>
    <row r="28" spans="1:17" ht="14.4" customHeight="1" x14ac:dyDescent="0.3">
      <c r="A28" s="357" t="s">
        <v>168</v>
      </c>
      <c r="B28" s="358"/>
      <c r="C28" s="358"/>
      <c r="D28" s="358"/>
      <c r="E28" s="358"/>
      <c r="F28" s="358"/>
      <c r="G28" s="358"/>
      <c r="H28" s="358"/>
      <c r="I28" s="358"/>
      <c r="J28" s="358"/>
      <c r="K28" s="358"/>
      <c r="L28" s="358"/>
      <c r="M28" s="358"/>
      <c r="N28" s="359"/>
      <c r="O28" s="341"/>
      <c r="P28" s="251"/>
      <c r="Q28" s="343" t="s">
        <v>95</v>
      </c>
    </row>
    <row r="29" spans="1:17" ht="19.5" customHeight="1" x14ac:dyDescent="0.3">
      <c r="A29" s="360"/>
      <c r="B29" s="361"/>
      <c r="C29" s="361"/>
      <c r="D29" s="361"/>
      <c r="E29" s="361"/>
      <c r="F29" s="361"/>
      <c r="G29" s="361"/>
      <c r="H29" s="361"/>
      <c r="I29" s="361"/>
      <c r="J29" s="361"/>
      <c r="K29" s="361"/>
      <c r="L29" s="361"/>
      <c r="M29" s="361"/>
      <c r="N29" s="362"/>
      <c r="O29" s="17" t="s">
        <v>99</v>
      </c>
      <c r="P29" s="5"/>
      <c r="Q29" s="344"/>
    </row>
    <row r="30" spans="1:17" ht="37.950000000000003" customHeight="1" thickBot="1" x14ac:dyDescent="0.4">
      <c r="A30" s="360"/>
      <c r="B30" s="361"/>
      <c r="C30" s="361"/>
      <c r="D30" s="361"/>
      <c r="E30" s="361"/>
      <c r="F30" s="361"/>
      <c r="G30" s="361"/>
      <c r="H30" s="361"/>
      <c r="I30" s="361"/>
      <c r="J30" s="361"/>
      <c r="K30" s="361"/>
      <c r="L30" s="361"/>
      <c r="M30" s="361"/>
      <c r="N30" s="362"/>
      <c r="O30" s="18" t="s">
        <v>100</v>
      </c>
      <c r="P30" s="10"/>
      <c r="Q30" s="12" t="s">
        <v>81</v>
      </c>
    </row>
    <row r="31" spans="1:17" ht="38.4" customHeight="1" thickBot="1" x14ac:dyDescent="0.4">
      <c r="A31" s="363"/>
      <c r="B31" s="364"/>
      <c r="C31" s="364"/>
      <c r="D31" s="364"/>
      <c r="E31" s="364"/>
      <c r="F31" s="364"/>
      <c r="G31" s="364"/>
      <c r="H31" s="364"/>
      <c r="I31" s="364"/>
      <c r="J31" s="364"/>
      <c r="K31" s="364"/>
      <c r="L31" s="364"/>
      <c r="M31" s="364"/>
      <c r="N31" s="365"/>
      <c r="O31" s="66"/>
      <c r="P31" s="67"/>
      <c r="Q31" s="13" t="s">
        <v>81</v>
      </c>
    </row>
    <row r="32" spans="1:17" ht="14.4" customHeight="1" thickBot="1" x14ac:dyDescent="0.35">
      <c r="A32" s="373" t="s">
        <v>101</v>
      </c>
      <c r="B32" s="374"/>
      <c r="C32" s="374"/>
      <c r="D32" s="374"/>
      <c r="E32" s="374"/>
      <c r="F32" s="374"/>
      <c r="G32" s="374"/>
      <c r="H32" s="374"/>
      <c r="I32" s="374"/>
      <c r="J32" s="374"/>
      <c r="K32" s="374"/>
      <c r="L32" s="374"/>
      <c r="M32" s="374"/>
      <c r="N32" s="375"/>
      <c r="O32" s="69"/>
      <c r="P32" s="70"/>
      <c r="Q32" s="68"/>
    </row>
    <row r="33" spans="1:17" ht="36" customHeight="1" thickBot="1" x14ac:dyDescent="0.35">
      <c r="A33" s="376"/>
      <c r="B33" s="377"/>
      <c r="C33" s="377"/>
      <c r="D33" s="377"/>
      <c r="E33" s="377"/>
      <c r="F33" s="377"/>
      <c r="G33" s="377"/>
      <c r="H33" s="377"/>
      <c r="I33" s="377"/>
      <c r="J33" s="377"/>
      <c r="K33" s="377"/>
      <c r="L33" s="377"/>
      <c r="M33" s="377"/>
      <c r="N33" s="378"/>
      <c r="O33" s="367"/>
      <c r="P33" s="368"/>
      <c r="Q33" s="71"/>
    </row>
    <row r="34" spans="1:17" ht="14.4" customHeight="1" x14ac:dyDescent="0.3">
      <c r="A34" s="357" t="s">
        <v>159</v>
      </c>
      <c r="B34" s="358"/>
      <c r="C34" s="358"/>
      <c r="D34" s="358"/>
      <c r="E34" s="358"/>
      <c r="F34" s="358"/>
      <c r="G34" s="358"/>
      <c r="H34" s="358"/>
      <c r="I34" s="358"/>
      <c r="J34" s="358"/>
      <c r="K34" s="358"/>
      <c r="L34" s="358"/>
      <c r="M34" s="358"/>
      <c r="N34" s="359"/>
      <c r="O34" s="369"/>
      <c r="P34" s="370"/>
      <c r="Q34" s="343" t="s">
        <v>102</v>
      </c>
    </row>
    <row r="35" spans="1:17" ht="14.4" customHeight="1" x14ac:dyDescent="0.3">
      <c r="A35" s="360"/>
      <c r="B35" s="361"/>
      <c r="C35" s="361"/>
      <c r="D35" s="361"/>
      <c r="E35" s="361"/>
      <c r="F35" s="361"/>
      <c r="G35" s="361"/>
      <c r="H35" s="361"/>
      <c r="I35" s="361"/>
      <c r="J35" s="361"/>
      <c r="K35" s="361"/>
      <c r="L35" s="361"/>
      <c r="M35" s="361"/>
      <c r="N35" s="362"/>
      <c r="O35" s="369"/>
      <c r="P35" s="370"/>
      <c r="Q35" s="344"/>
    </row>
    <row r="36" spans="1:17" ht="14.4" customHeight="1" thickBot="1" x14ac:dyDescent="0.35">
      <c r="A36" s="360"/>
      <c r="B36" s="361"/>
      <c r="C36" s="361"/>
      <c r="D36" s="361"/>
      <c r="E36" s="361"/>
      <c r="F36" s="361"/>
      <c r="G36" s="361"/>
      <c r="H36" s="361"/>
      <c r="I36" s="361"/>
      <c r="J36" s="361"/>
      <c r="K36" s="361"/>
      <c r="L36" s="361"/>
      <c r="M36" s="361"/>
      <c r="N36" s="362"/>
      <c r="O36" s="371"/>
      <c r="P36" s="372"/>
      <c r="Q36" s="344"/>
    </row>
    <row r="37" spans="1:17" ht="55.2" customHeight="1" thickBot="1" x14ac:dyDescent="0.4">
      <c r="A37" s="363"/>
      <c r="B37" s="364"/>
      <c r="C37" s="364"/>
      <c r="D37" s="364"/>
      <c r="E37" s="364"/>
      <c r="F37" s="364"/>
      <c r="G37" s="364"/>
      <c r="H37" s="364"/>
      <c r="I37" s="364"/>
      <c r="J37" s="364"/>
      <c r="K37" s="364"/>
      <c r="L37" s="364"/>
      <c r="M37" s="364"/>
      <c r="N37" s="365"/>
      <c r="O37" s="6" t="s">
        <v>19</v>
      </c>
      <c r="P37" s="7">
        <f>O33+P30+P29+P27+P24+P23+SUM(O7:P20)</f>
        <v>0</v>
      </c>
      <c r="Q37" s="366"/>
    </row>
    <row r="38" spans="1:17" ht="18.600000000000001" thickBot="1" x14ac:dyDescent="0.4">
      <c r="Q38" s="8" t="s">
        <v>103</v>
      </c>
    </row>
  </sheetData>
  <mergeCells count="86">
    <mergeCell ref="A22:N23"/>
    <mergeCell ref="G21:N21"/>
    <mergeCell ref="G20:N20"/>
    <mergeCell ref="A1:N3"/>
    <mergeCell ref="A4:N4"/>
    <mergeCell ref="A5:N5"/>
    <mergeCell ref="A6:F6"/>
    <mergeCell ref="G6:N6"/>
    <mergeCell ref="A7:F7"/>
    <mergeCell ref="G7:H7"/>
    <mergeCell ref="I7:J7"/>
    <mergeCell ref="K7:L7"/>
    <mergeCell ref="M7:N7"/>
    <mergeCell ref="A8:F8"/>
    <mergeCell ref="G8:H8"/>
    <mergeCell ref="I8:J8"/>
    <mergeCell ref="K8:L8"/>
    <mergeCell ref="M8:N8"/>
    <mergeCell ref="G9:H9"/>
    <mergeCell ref="I9:J9"/>
    <mergeCell ref="K9:L9"/>
    <mergeCell ref="M9:N9"/>
    <mergeCell ref="A9:F10"/>
    <mergeCell ref="G10:H10"/>
    <mergeCell ref="I10:N10"/>
    <mergeCell ref="G11:H11"/>
    <mergeCell ref="I11:J11"/>
    <mergeCell ref="K11:L11"/>
    <mergeCell ref="M11:N11"/>
    <mergeCell ref="A12:F12"/>
    <mergeCell ref="G12:J12"/>
    <mergeCell ref="K12:N12"/>
    <mergeCell ref="A11:F11"/>
    <mergeCell ref="A13:F13"/>
    <mergeCell ref="G13:H13"/>
    <mergeCell ref="I13:J13"/>
    <mergeCell ref="K13:L13"/>
    <mergeCell ref="M13:N13"/>
    <mergeCell ref="A14:F14"/>
    <mergeCell ref="G14:N14"/>
    <mergeCell ref="A15:F16"/>
    <mergeCell ref="G15:H15"/>
    <mergeCell ref="I15:J15"/>
    <mergeCell ref="M16:N16"/>
    <mergeCell ref="M15:N15"/>
    <mergeCell ref="I16:J16"/>
    <mergeCell ref="G16:H16"/>
    <mergeCell ref="I18:J18"/>
    <mergeCell ref="G18:H18"/>
    <mergeCell ref="A19:F19"/>
    <mergeCell ref="G19:N19"/>
    <mergeCell ref="A17:F18"/>
    <mergeCell ref="G17:H17"/>
    <mergeCell ref="I17:J17"/>
    <mergeCell ref="K17:L17"/>
    <mergeCell ref="M17:N17"/>
    <mergeCell ref="A20:F20"/>
    <mergeCell ref="A21:F21"/>
    <mergeCell ref="A34:N37"/>
    <mergeCell ref="Q9:Q10"/>
    <mergeCell ref="Q17:Q18"/>
    <mergeCell ref="Q34:Q37"/>
    <mergeCell ref="O33:P36"/>
    <mergeCell ref="A32:N33"/>
    <mergeCell ref="A24:N25"/>
    <mergeCell ref="A26:N27"/>
    <mergeCell ref="A28:N31"/>
    <mergeCell ref="O9:P10"/>
    <mergeCell ref="O11:P11"/>
    <mergeCell ref="O12:P12"/>
    <mergeCell ref="M18:N18"/>
    <mergeCell ref="K18:L18"/>
    <mergeCell ref="O1:Q2"/>
    <mergeCell ref="O3:Q4"/>
    <mergeCell ref="O5:Q6"/>
    <mergeCell ref="O27:O28"/>
    <mergeCell ref="P27:P28"/>
    <mergeCell ref="Q28:Q29"/>
    <mergeCell ref="O7:P7"/>
    <mergeCell ref="O8:P8"/>
    <mergeCell ref="O13:P13"/>
    <mergeCell ref="O14:P14"/>
    <mergeCell ref="O16:P17"/>
    <mergeCell ref="O18:P18"/>
    <mergeCell ref="O19:P19"/>
    <mergeCell ref="O20:P20"/>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2"/>
  <sheetViews>
    <sheetView topLeftCell="A2" workbookViewId="0">
      <selection activeCell="G18" sqref="G18:N19"/>
    </sheetView>
  </sheetViews>
  <sheetFormatPr defaultColWidth="8.88671875" defaultRowHeight="14.4" x14ac:dyDescent="0.3"/>
  <cols>
    <col min="14" max="14" width="41.44140625" customWidth="1"/>
  </cols>
  <sheetData>
    <row r="1" spans="1:17" x14ac:dyDescent="0.3">
      <c r="A1" s="171" t="s">
        <v>104</v>
      </c>
      <c r="B1" s="172"/>
      <c r="C1" s="172"/>
      <c r="D1" s="172"/>
      <c r="E1" s="172"/>
      <c r="F1" s="172"/>
      <c r="G1" s="172"/>
      <c r="H1" s="172"/>
      <c r="I1" s="172"/>
      <c r="J1" s="172"/>
      <c r="K1" s="172"/>
      <c r="L1" s="172"/>
      <c r="M1" s="172"/>
      <c r="N1" s="173"/>
    </row>
    <row r="2" spans="1:17" x14ac:dyDescent="0.3">
      <c r="A2" s="174"/>
      <c r="B2" s="142"/>
      <c r="C2" s="142"/>
      <c r="D2" s="142"/>
      <c r="E2" s="142"/>
      <c r="F2" s="142"/>
      <c r="G2" s="142"/>
      <c r="H2" s="142"/>
      <c r="I2" s="142"/>
      <c r="J2" s="142"/>
      <c r="K2" s="142"/>
      <c r="L2" s="142"/>
      <c r="M2" s="142"/>
      <c r="N2" s="175"/>
    </row>
    <row r="3" spans="1:17" ht="15" thickBot="1" x14ac:dyDescent="0.35">
      <c r="A3" s="176"/>
      <c r="B3" s="177"/>
      <c r="C3" s="177"/>
      <c r="D3" s="177"/>
      <c r="E3" s="177"/>
      <c r="F3" s="177"/>
      <c r="G3" s="177"/>
      <c r="H3" s="177"/>
      <c r="I3" s="177"/>
      <c r="J3" s="177"/>
      <c r="K3" s="177"/>
      <c r="L3" s="177"/>
      <c r="M3" s="177"/>
      <c r="N3" s="178"/>
    </row>
    <row r="4" spans="1:17" ht="24" thickBot="1" x14ac:dyDescent="0.35">
      <c r="A4" s="179" t="s">
        <v>1</v>
      </c>
      <c r="B4" s="180"/>
      <c r="C4" s="180"/>
      <c r="D4" s="180"/>
      <c r="E4" s="180"/>
      <c r="F4" s="180"/>
      <c r="G4" s="180"/>
      <c r="H4" s="180"/>
      <c r="I4" s="180"/>
      <c r="J4" s="180"/>
      <c r="K4" s="180"/>
      <c r="L4" s="180"/>
      <c r="M4" s="180"/>
      <c r="N4" s="181"/>
      <c r="O4" s="334" t="s">
        <v>11</v>
      </c>
      <c r="P4" s="335"/>
      <c r="Q4" s="336"/>
    </row>
    <row r="5" spans="1:17" ht="24" thickBot="1" x14ac:dyDescent="0.35">
      <c r="A5" s="182" t="s">
        <v>2</v>
      </c>
      <c r="B5" s="183"/>
      <c r="C5" s="183"/>
      <c r="D5" s="183"/>
      <c r="E5" s="183"/>
      <c r="F5" s="183"/>
      <c r="G5" s="183"/>
      <c r="H5" s="183"/>
      <c r="I5" s="183"/>
      <c r="J5" s="183"/>
      <c r="K5" s="183"/>
      <c r="L5" s="183"/>
      <c r="M5" s="183"/>
      <c r="N5" s="183"/>
      <c r="O5" s="452"/>
      <c r="P5" s="453"/>
      <c r="Q5" s="454"/>
    </row>
    <row r="6" spans="1:17" x14ac:dyDescent="0.3">
      <c r="A6" s="436" t="s">
        <v>105</v>
      </c>
      <c r="B6" s="437"/>
      <c r="C6" s="437"/>
      <c r="D6" s="437"/>
      <c r="E6" s="437"/>
      <c r="F6" s="438"/>
      <c r="G6" s="442" t="s">
        <v>174</v>
      </c>
      <c r="H6" s="443"/>
      <c r="I6" s="443"/>
      <c r="J6" s="443"/>
      <c r="K6" s="443"/>
      <c r="L6" s="443"/>
      <c r="M6" s="443"/>
      <c r="N6" s="444"/>
      <c r="O6" s="345"/>
      <c r="P6" s="346"/>
      <c r="Q6" s="455" t="s">
        <v>106</v>
      </c>
    </row>
    <row r="7" spans="1:17" x14ac:dyDescent="0.3">
      <c r="A7" s="439"/>
      <c r="B7" s="440"/>
      <c r="C7" s="440"/>
      <c r="D7" s="440"/>
      <c r="E7" s="440"/>
      <c r="F7" s="441"/>
      <c r="G7" s="445"/>
      <c r="H7" s="446"/>
      <c r="I7" s="446"/>
      <c r="J7" s="446"/>
      <c r="K7" s="446"/>
      <c r="L7" s="446"/>
      <c r="M7" s="446"/>
      <c r="N7" s="447"/>
      <c r="O7" s="347"/>
      <c r="P7" s="251"/>
      <c r="Q7" s="252"/>
    </row>
    <row r="8" spans="1:17" x14ac:dyDescent="0.3">
      <c r="A8" s="439" t="s">
        <v>107</v>
      </c>
      <c r="B8" s="440"/>
      <c r="C8" s="440"/>
      <c r="D8" s="440"/>
      <c r="E8" s="440"/>
      <c r="F8" s="441"/>
      <c r="G8" s="529" t="s">
        <v>175</v>
      </c>
      <c r="H8" s="525"/>
      <c r="I8" s="525"/>
      <c r="J8" s="525"/>
      <c r="K8" s="525"/>
      <c r="L8" s="525"/>
      <c r="M8" s="525"/>
      <c r="N8" s="530"/>
      <c r="O8" s="347"/>
      <c r="P8" s="251"/>
      <c r="Q8" s="252" t="s">
        <v>33</v>
      </c>
    </row>
    <row r="9" spans="1:17" x14ac:dyDescent="0.3">
      <c r="A9" s="439"/>
      <c r="B9" s="440"/>
      <c r="C9" s="440"/>
      <c r="D9" s="440"/>
      <c r="E9" s="440"/>
      <c r="F9" s="441"/>
      <c r="G9" s="524"/>
      <c r="H9" s="525"/>
      <c r="I9" s="525"/>
      <c r="J9" s="525"/>
      <c r="K9" s="525"/>
      <c r="L9" s="525"/>
      <c r="M9" s="525"/>
      <c r="N9" s="530"/>
      <c r="O9" s="347"/>
      <c r="P9" s="251"/>
      <c r="Q9" s="252"/>
    </row>
    <row r="10" spans="1:17" x14ac:dyDescent="0.3">
      <c r="A10" s="439"/>
      <c r="B10" s="440"/>
      <c r="C10" s="440"/>
      <c r="D10" s="440"/>
      <c r="E10" s="440"/>
      <c r="F10" s="441"/>
      <c r="G10" s="524"/>
      <c r="H10" s="525"/>
      <c r="I10" s="525"/>
      <c r="J10" s="525"/>
      <c r="K10" s="525"/>
      <c r="L10" s="525"/>
      <c r="M10" s="525"/>
      <c r="N10" s="530"/>
      <c r="O10" s="347"/>
      <c r="P10" s="251"/>
      <c r="Q10" s="252"/>
    </row>
    <row r="11" spans="1:17" x14ac:dyDescent="0.3">
      <c r="A11" s="439"/>
      <c r="B11" s="440"/>
      <c r="C11" s="440"/>
      <c r="D11" s="440"/>
      <c r="E11" s="440"/>
      <c r="F11" s="441"/>
      <c r="G11" s="524"/>
      <c r="H11" s="525"/>
      <c r="I11" s="525"/>
      <c r="J11" s="525"/>
      <c r="K11" s="525"/>
      <c r="L11" s="525"/>
      <c r="M11" s="525"/>
      <c r="N11" s="530"/>
      <c r="O11" s="347"/>
      <c r="P11" s="251"/>
      <c r="Q11" s="252"/>
    </row>
    <row r="12" spans="1:17" x14ac:dyDescent="0.3">
      <c r="A12" s="439"/>
      <c r="B12" s="440"/>
      <c r="C12" s="440"/>
      <c r="D12" s="440"/>
      <c r="E12" s="440"/>
      <c r="F12" s="441"/>
      <c r="G12" s="524"/>
      <c r="H12" s="525"/>
      <c r="I12" s="525"/>
      <c r="J12" s="525"/>
      <c r="K12" s="525"/>
      <c r="L12" s="525"/>
      <c r="M12" s="525"/>
      <c r="N12" s="530"/>
      <c r="O12" s="347"/>
      <c r="P12" s="251"/>
      <c r="Q12" s="252"/>
    </row>
    <row r="13" spans="1:17" x14ac:dyDescent="0.3">
      <c r="A13" s="439"/>
      <c r="B13" s="440"/>
      <c r="C13" s="440"/>
      <c r="D13" s="440"/>
      <c r="E13" s="440"/>
      <c r="F13" s="441"/>
      <c r="G13" s="524"/>
      <c r="H13" s="525"/>
      <c r="I13" s="525"/>
      <c r="J13" s="525"/>
      <c r="K13" s="525"/>
      <c r="L13" s="525"/>
      <c r="M13" s="525"/>
      <c r="N13" s="530"/>
      <c r="O13" s="347"/>
      <c r="P13" s="251"/>
      <c r="Q13" s="252"/>
    </row>
    <row r="14" spans="1:17" x14ac:dyDescent="0.3">
      <c r="A14" s="439"/>
      <c r="B14" s="440"/>
      <c r="C14" s="440"/>
      <c r="D14" s="440"/>
      <c r="E14" s="440"/>
      <c r="F14" s="441"/>
      <c r="G14" s="524"/>
      <c r="H14" s="525"/>
      <c r="I14" s="525"/>
      <c r="J14" s="525"/>
      <c r="K14" s="525"/>
      <c r="L14" s="525"/>
      <c r="M14" s="525"/>
      <c r="N14" s="530"/>
      <c r="O14" s="347"/>
      <c r="P14" s="251"/>
      <c r="Q14" s="252"/>
    </row>
    <row r="15" spans="1:17" x14ac:dyDescent="0.3">
      <c r="A15" s="439"/>
      <c r="B15" s="440"/>
      <c r="C15" s="440"/>
      <c r="D15" s="440"/>
      <c r="E15" s="440"/>
      <c r="F15" s="441"/>
      <c r="G15" s="524"/>
      <c r="H15" s="525"/>
      <c r="I15" s="525"/>
      <c r="J15" s="525"/>
      <c r="K15" s="525"/>
      <c r="L15" s="525"/>
      <c r="M15" s="525"/>
      <c r="N15" s="530"/>
      <c r="O15" s="347"/>
      <c r="P15" s="251"/>
      <c r="Q15" s="252"/>
    </row>
    <row r="16" spans="1:17" x14ac:dyDescent="0.3">
      <c r="A16" s="448" t="s">
        <v>108</v>
      </c>
      <c r="B16" s="449"/>
      <c r="C16" s="449"/>
      <c r="D16" s="449"/>
      <c r="E16" s="449"/>
      <c r="F16" s="450"/>
      <c r="G16" s="451" t="s">
        <v>161</v>
      </c>
      <c r="H16" s="166"/>
      <c r="I16" s="166"/>
      <c r="J16" s="166"/>
      <c r="K16" s="166"/>
      <c r="L16" s="166"/>
      <c r="M16" s="166"/>
      <c r="N16" s="306"/>
      <c r="O16" s="347"/>
      <c r="P16" s="251"/>
      <c r="Q16" s="252" t="s">
        <v>28</v>
      </c>
    </row>
    <row r="17" spans="1:17" x14ac:dyDescent="0.3">
      <c r="A17" s="448"/>
      <c r="B17" s="449"/>
      <c r="C17" s="449"/>
      <c r="D17" s="449"/>
      <c r="E17" s="449"/>
      <c r="F17" s="450"/>
      <c r="G17" s="451"/>
      <c r="H17" s="166"/>
      <c r="I17" s="166"/>
      <c r="J17" s="166"/>
      <c r="K17" s="166"/>
      <c r="L17" s="166"/>
      <c r="M17" s="166"/>
      <c r="N17" s="306"/>
      <c r="O17" s="347"/>
      <c r="P17" s="251"/>
      <c r="Q17" s="252"/>
    </row>
    <row r="18" spans="1:17" x14ac:dyDescent="0.3">
      <c r="A18" s="439" t="s">
        <v>109</v>
      </c>
      <c r="B18" s="440"/>
      <c r="C18" s="440"/>
      <c r="D18" s="440"/>
      <c r="E18" s="440"/>
      <c r="F18" s="441"/>
      <c r="G18" s="451" t="s">
        <v>165</v>
      </c>
      <c r="H18" s="166"/>
      <c r="I18" s="166"/>
      <c r="J18" s="166"/>
      <c r="K18" s="166"/>
      <c r="L18" s="166"/>
      <c r="M18" s="166"/>
      <c r="N18" s="306"/>
      <c r="O18" s="347"/>
      <c r="P18" s="251"/>
      <c r="Q18" s="252" t="s">
        <v>28</v>
      </c>
    </row>
    <row r="19" spans="1:17" x14ac:dyDescent="0.3">
      <c r="A19" s="439"/>
      <c r="B19" s="440"/>
      <c r="C19" s="440"/>
      <c r="D19" s="440"/>
      <c r="E19" s="440"/>
      <c r="F19" s="441"/>
      <c r="G19" s="451"/>
      <c r="H19" s="166"/>
      <c r="I19" s="166"/>
      <c r="J19" s="166"/>
      <c r="K19" s="166"/>
      <c r="L19" s="166"/>
      <c r="M19" s="166"/>
      <c r="N19" s="306"/>
      <c r="O19" s="347"/>
      <c r="P19" s="251"/>
      <c r="Q19" s="252"/>
    </row>
    <row r="20" spans="1:17" x14ac:dyDescent="0.3">
      <c r="A20" s="448" t="s">
        <v>110</v>
      </c>
      <c r="B20" s="449"/>
      <c r="C20" s="449"/>
      <c r="D20" s="449"/>
      <c r="E20" s="449"/>
      <c r="F20" s="450"/>
      <c r="G20" s="459" t="s">
        <v>162</v>
      </c>
      <c r="H20" s="460"/>
      <c r="I20" s="460"/>
      <c r="J20" s="460"/>
      <c r="K20" s="460"/>
      <c r="L20" s="460"/>
      <c r="M20" s="460"/>
      <c r="N20" s="461"/>
      <c r="O20" s="347"/>
      <c r="P20" s="251"/>
      <c r="Q20" s="252" t="s">
        <v>106</v>
      </c>
    </row>
    <row r="21" spans="1:17" ht="66" customHeight="1" thickBot="1" x14ac:dyDescent="0.35">
      <c r="A21" s="456"/>
      <c r="B21" s="457"/>
      <c r="C21" s="457"/>
      <c r="D21" s="457"/>
      <c r="E21" s="457"/>
      <c r="F21" s="458"/>
      <c r="G21" s="462"/>
      <c r="H21" s="463"/>
      <c r="I21" s="463"/>
      <c r="J21" s="463"/>
      <c r="K21" s="463"/>
      <c r="L21" s="463"/>
      <c r="M21" s="463"/>
      <c r="N21" s="464"/>
      <c r="O21" s="465"/>
      <c r="P21" s="291"/>
      <c r="Q21" s="466"/>
    </row>
    <row r="22" spans="1:17" ht="15" thickBot="1" x14ac:dyDescent="0.35">
      <c r="O22" s="20" t="s">
        <v>19</v>
      </c>
      <c r="P22" s="21">
        <f>SUM(O6:P21)</f>
        <v>0</v>
      </c>
      <c r="Q22" s="30" t="s">
        <v>111</v>
      </c>
    </row>
  </sheetData>
  <mergeCells count="24">
    <mergeCell ref="O16:P17"/>
    <mergeCell ref="Q16:Q17"/>
    <mergeCell ref="O18:P19"/>
    <mergeCell ref="Q18:Q19"/>
    <mergeCell ref="A20:F21"/>
    <mergeCell ref="G20:N21"/>
    <mergeCell ref="O20:P21"/>
    <mergeCell ref="Q20:Q21"/>
    <mergeCell ref="O4:Q5"/>
    <mergeCell ref="O6:P7"/>
    <mergeCell ref="Q6:Q7"/>
    <mergeCell ref="O8:P15"/>
    <mergeCell ref="Q8:Q15"/>
    <mergeCell ref="A8:F15"/>
    <mergeCell ref="G8:N15"/>
    <mergeCell ref="A16:F17"/>
    <mergeCell ref="G16:N17"/>
    <mergeCell ref="A18:F19"/>
    <mergeCell ref="G18:N19"/>
    <mergeCell ref="A1:N3"/>
    <mergeCell ref="A4:N4"/>
    <mergeCell ref="A5:N5"/>
    <mergeCell ref="A6:F7"/>
    <mergeCell ref="G6:N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topLeftCell="A6" workbookViewId="0">
      <selection activeCell="G8" sqref="G8:N19"/>
    </sheetView>
  </sheetViews>
  <sheetFormatPr defaultColWidth="8.88671875" defaultRowHeight="14.4" x14ac:dyDescent="0.3"/>
  <cols>
    <col min="14" max="14" width="51.77734375" customWidth="1"/>
  </cols>
  <sheetData>
    <row r="1" spans="1:17" x14ac:dyDescent="0.3">
      <c r="A1" s="171" t="s">
        <v>112</v>
      </c>
      <c r="B1" s="172"/>
      <c r="C1" s="172"/>
      <c r="D1" s="172"/>
      <c r="E1" s="172"/>
      <c r="F1" s="172"/>
      <c r="G1" s="172"/>
      <c r="H1" s="172"/>
      <c r="I1" s="172"/>
      <c r="J1" s="172"/>
      <c r="K1" s="172"/>
      <c r="L1" s="172"/>
      <c r="M1" s="172"/>
      <c r="N1" s="173"/>
    </row>
    <row r="2" spans="1:17" x14ac:dyDescent="0.3">
      <c r="A2" s="174"/>
      <c r="B2" s="142"/>
      <c r="C2" s="142"/>
      <c r="D2" s="142"/>
      <c r="E2" s="142"/>
      <c r="F2" s="142"/>
      <c r="G2" s="142"/>
      <c r="H2" s="142"/>
      <c r="I2" s="142"/>
      <c r="J2" s="142"/>
      <c r="K2" s="142"/>
      <c r="L2" s="142"/>
      <c r="M2" s="142"/>
      <c r="N2" s="175"/>
    </row>
    <row r="3" spans="1:17" ht="15" thickBot="1" x14ac:dyDescent="0.35">
      <c r="A3" s="176"/>
      <c r="B3" s="177"/>
      <c r="C3" s="177"/>
      <c r="D3" s="177"/>
      <c r="E3" s="177"/>
      <c r="F3" s="177"/>
      <c r="G3" s="177"/>
      <c r="H3" s="177"/>
      <c r="I3" s="177"/>
      <c r="J3" s="177"/>
      <c r="K3" s="177"/>
      <c r="L3" s="177"/>
      <c r="M3" s="177"/>
      <c r="N3" s="178"/>
    </row>
    <row r="4" spans="1:17" ht="24" thickBot="1" x14ac:dyDescent="0.35">
      <c r="A4" s="179" t="s">
        <v>1</v>
      </c>
      <c r="B4" s="180"/>
      <c r="C4" s="180"/>
      <c r="D4" s="180"/>
      <c r="E4" s="180"/>
      <c r="F4" s="180"/>
      <c r="G4" s="180"/>
      <c r="H4" s="180"/>
      <c r="I4" s="180"/>
      <c r="J4" s="180"/>
      <c r="K4" s="180"/>
      <c r="L4" s="180"/>
      <c r="M4" s="180"/>
      <c r="N4" s="181"/>
      <c r="O4" s="334" t="s">
        <v>11</v>
      </c>
      <c r="P4" s="335"/>
      <c r="Q4" s="336"/>
    </row>
    <row r="5" spans="1:17" ht="24" thickBot="1" x14ac:dyDescent="0.35">
      <c r="A5" s="427" t="s">
        <v>2</v>
      </c>
      <c r="B5" s="428"/>
      <c r="C5" s="428"/>
      <c r="D5" s="428"/>
      <c r="E5" s="428"/>
      <c r="F5" s="428"/>
      <c r="G5" s="428"/>
      <c r="H5" s="428"/>
      <c r="I5" s="428"/>
      <c r="J5" s="428"/>
      <c r="K5" s="428"/>
      <c r="L5" s="428"/>
      <c r="M5" s="428"/>
      <c r="N5" s="477"/>
      <c r="O5" s="452"/>
      <c r="P5" s="453"/>
      <c r="Q5" s="454"/>
    </row>
    <row r="6" spans="1:17" ht="30" customHeight="1" x14ac:dyDescent="0.3">
      <c r="A6" s="436" t="s">
        <v>113</v>
      </c>
      <c r="B6" s="437"/>
      <c r="C6" s="437"/>
      <c r="D6" s="437"/>
      <c r="E6" s="437"/>
      <c r="F6" s="438"/>
      <c r="G6" s="521" t="s">
        <v>170</v>
      </c>
      <c r="H6" s="522"/>
      <c r="I6" s="522"/>
      <c r="J6" s="522"/>
      <c r="K6" s="522"/>
      <c r="L6" s="522"/>
      <c r="M6" s="522"/>
      <c r="N6" s="523"/>
      <c r="O6" s="345"/>
      <c r="P6" s="346"/>
      <c r="Q6" s="474" t="s">
        <v>81</v>
      </c>
    </row>
    <row r="7" spans="1:17" ht="34.200000000000003" customHeight="1" x14ac:dyDescent="0.3">
      <c r="A7" s="439"/>
      <c r="B7" s="440"/>
      <c r="C7" s="440"/>
      <c r="D7" s="440"/>
      <c r="E7" s="440"/>
      <c r="F7" s="441"/>
      <c r="G7" s="524"/>
      <c r="H7" s="525"/>
      <c r="I7" s="525"/>
      <c r="J7" s="525"/>
      <c r="K7" s="525"/>
      <c r="L7" s="525"/>
      <c r="M7" s="525"/>
      <c r="N7" s="526"/>
      <c r="O7" s="347"/>
      <c r="P7" s="251"/>
      <c r="Q7" s="467"/>
    </row>
    <row r="8" spans="1:17" x14ac:dyDescent="0.3">
      <c r="A8" s="439" t="s">
        <v>114</v>
      </c>
      <c r="B8" s="440"/>
      <c r="C8" s="440"/>
      <c r="D8" s="440"/>
      <c r="E8" s="440"/>
      <c r="F8" s="441"/>
      <c r="G8" s="459" t="s">
        <v>172</v>
      </c>
      <c r="H8" s="460"/>
      <c r="I8" s="460"/>
      <c r="J8" s="460"/>
      <c r="K8" s="460"/>
      <c r="L8" s="460"/>
      <c r="M8" s="460"/>
      <c r="N8" s="528"/>
      <c r="O8" s="475"/>
      <c r="P8" s="476"/>
      <c r="Q8" s="467" t="s">
        <v>115</v>
      </c>
    </row>
    <row r="9" spans="1:17" x14ac:dyDescent="0.3">
      <c r="A9" s="439"/>
      <c r="B9" s="440"/>
      <c r="C9" s="440"/>
      <c r="D9" s="440"/>
      <c r="E9" s="440"/>
      <c r="F9" s="441"/>
      <c r="G9" s="527"/>
      <c r="H9" s="460"/>
      <c r="I9" s="460"/>
      <c r="J9" s="460"/>
      <c r="K9" s="460"/>
      <c r="L9" s="460"/>
      <c r="M9" s="460"/>
      <c r="N9" s="528"/>
      <c r="O9" s="475"/>
      <c r="P9" s="476"/>
      <c r="Q9" s="467"/>
    </row>
    <row r="10" spans="1:17" x14ac:dyDescent="0.3">
      <c r="A10" s="439"/>
      <c r="B10" s="440"/>
      <c r="C10" s="440"/>
      <c r="D10" s="440"/>
      <c r="E10" s="440"/>
      <c r="F10" s="441"/>
      <c r="G10" s="527"/>
      <c r="H10" s="460"/>
      <c r="I10" s="460"/>
      <c r="J10" s="460"/>
      <c r="K10" s="460"/>
      <c r="L10" s="460"/>
      <c r="M10" s="460"/>
      <c r="N10" s="528"/>
      <c r="O10" s="475"/>
      <c r="P10" s="476"/>
      <c r="Q10" s="467"/>
    </row>
    <row r="11" spans="1:17" x14ac:dyDescent="0.3">
      <c r="A11" s="439"/>
      <c r="B11" s="440"/>
      <c r="C11" s="440"/>
      <c r="D11" s="440"/>
      <c r="E11" s="440"/>
      <c r="F11" s="441"/>
      <c r="G11" s="527"/>
      <c r="H11" s="460"/>
      <c r="I11" s="460"/>
      <c r="J11" s="460"/>
      <c r="K11" s="460"/>
      <c r="L11" s="460"/>
      <c r="M11" s="460"/>
      <c r="N11" s="528"/>
      <c r="O11" s="475"/>
      <c r="P11" s="476"/>
      <c r="Q11" s="467"/>
    </row>
    <row r="12" spans="1:17" x14ac:dyDescent="0.3">
      <c r="A12" s="439"/>
      <c r="B12" s="440"/>
      <c r="C12" s="440"/>
      <c r="D12" s="440"/>
      <c r="E12" s="440"/>
      <c r="F12" s="441"/>
      <c r="G12" s="527"/>
      <c r="H12" s="460"/>
      <c r="I12" s="460"/>
      <c r="J12" s="460"/>
      <c r="K12" s="460"/>
      <c r="L12" s="460"/>
      <c r="M12" s="460"/>
      <c r="N12" s="528"/>
      <c r="O12" s="475"/>
      <c r="P12" s="476"/>
      <c r="Q12" s="467"/>
    </row>
    <row r="13" spans="1:17" x14ac:dyDescent="0.3">
      <c r="A13" s="439"/>
      <c r="B13" s="440"/>
      <c r="C13" s="440"/>
      <c r="D13" s="440"/>
      <c r="E13" s="440"/>
      <c r="F13" s="441"/>
      <c r="G13" s="527"/>
      <c r="H13" s="460"/>
      <c r="I13" s="460"/>
      <c r="J13" s="460"/>
      <c r="K13" s="460"/>
      <c r="L13" s="460"/>
      <c r="M13" s="460"/>
      <c r="N13" s="528"/>
      <c r="O13" s="475"/>
      <c r="P13" s="476"/>
      <c r="Q13" s="467"/>
    </row>
    <row r="14" spans="1:17" x14ac:dyDescent="0.3">
      <c r="A14" s="439"/>
      <c r="B14" s="440"/>
      <c r="C14" s="440"/>
      <c r="D14" s="440"/>
      <c r="E14" s="440"/>
      <c r="F14" s="441"/>
      <c r="G14" s="527"/>
      <c r="H14" s="460"/>
      <c r="I14" s="460"/>
      <c r="J14" s="460"/>
      <c r="K14" s="460"/>
      <c r="L14" s="460"/>
      <c r="M14" s="460"/>
      <c r="N14" s="528"/>
      <c r="O14" s="475"/>
      <c r="P14" s="476"/>
      <c r="Q14" s="467"/>
    </row>
    <row r="15" spans="1:17" x14ac:dyDescent="0.3">
      <c r="A15" s="439"/>
      <c r="B15" s="440"/>
      <c r="C15" s="440"/>
      <c r="D15" s="440"/>
      <c r="E15" s="440"/>
      <c r="F15" s="441"/>
      <c r="G15" s="527"/>
      <c r="H15" s="460"/>
      <c r="I15" s="460"/>
      <c r="J15" s="460"/>
      <c r="K15" s="460"/>
      <c r="L15" s="460"/>
      <c r="M15" s="460"/>
      <c r="N15" s="528"/>
      <c r="O15" s="475"/>
      <c r="P15" s="476"/>
      <c r="Q15" s="467"/>
    </row>
    <row r="16" spans="1:17" x14ac:dyDescent="0.3">
      <c r="A16" s="439"/>
      <c r="B16" s="440"/>
      <c r="C16" s="440"/>
      <c r="D16" s="440"/>
      <c r="E16" s="440"/>
      <c r="F16" s="441"/>
      <c r="G16" s="527"/>
      <c r="H16" s="460"/>
      <c r="I16" s="460"/>
      <c r="J16" s="460"/>
      <c r="K16" s="460"/>
      <c r="L16" s="460"/>
      <c r="M16" s="460"/>
      <c r="N16" s="528"/>
      <c r="O16" s="475"/>
      <c r="P16" s="476"/>
      <c r="Q16" s="467"/>
    </row>
    <row r="17" spans="1:17" x14ac:dyDescent="0.3">
      <c r="A17" s="439"/>
      <c r="B17" s="440"/>
      <c r="C17" s="440"/>
      <c r="D17" s="440"/>
      <c r="E17" s="440"/>
      <c r="F17" s="441"/>
      <c r="G17" s="527"/>
      <c r="H17" s="460"/>
      <c r="I17" s="460"/>
      <c r="J17" s="460"/>
      <c r="K17" s="460"/>
      <c r="L17" s="460"/>
      <c r="M17" s="460"/>
      <c r="N17" s="528"/>
      <c r="O17" s="475"/>
      <c r="P17" s="476"/>
      <c r="Q17" s="467"/>
    </row>
    <row r="18" spans="1:17" x14ac:dyDescent="0.3">
      <c r="A18" s="439"/>
      <c r="B18" s="440"/>
      <c r="C18" s="440"/>
      <c r="D18" s="440"/>
      <c r="E18" s="440"/>
      <c r="F18" s="441"/>
      <c r="G18" s="527"/>
      <c r="H18" s="460"/>
      <c r="I18" s="460"/>
      <c r="J18" s="460"/>
      <c r="K18" s="460"/>
      <c r="L18" s="460"/>
      <c r="M18" s="460"/>
      <c r="N18" s="528"/>
      <c r="O18" s="475"/>
      <c r="P18" s="476"/>
      <c r="Q18" s="467"/>
    </row>
    <row r="19" spans="1:17" x14ac:dyDescent="0.3">
      <c r="A19" s="439"/>
      <c r="B19" s="440"/>
      <c r="C19" s="440"/>
      <c r="D19" s="440"/>
      <c r="E19" s="440"/>
      <c r="F19" s="441"/>
      <c r="G19" s="527"/>
      <c r="H19" s="460"/>
      <c r="I19" s="460"/>
      <c r="J19" s="460"/>
      <c r="K19" s="460"/>
      <c r="L19" s="460"/>
      <c r="M19" s="460"/>
      <c r="N19" s="528"/>
      <c r="O19" s="475"/>
      <c r="P19" s="476"/>
      <c r="Q19" s="467"/>
    </row>
    <row r="20" spans="1:17" x14ac:dyDescent="0.3">
      <c r="A20" s="439" t="s">
        <v>116</v>
      </c>
      <c r="B20" s="440"/>
      <c r="C20" s="440"/>
      <c r="D20" s="440"/>
      <c r="E20" s="440"/>
      <c r="F20" s="441"/>
      <c r="G20" s="472" t="s">
        <v>171</v>
      </c>
      <c r="H20" s="166"/>
      <c r="I20" s="166"/>
      <c r="J20" s="166"/>
      <c r="K20" s="166"/>
      <c r="L20" s="166"/>
      <c r="M20" s="166"/>
      <c r="N20" s="167"/>
      <c r="O20" s="347"/>
      <c r="P20" s="251"/>
      <c r="Q20" s="467" t="s">
        <v>81</v>
      </c>
    </row>
    <row r="21" spans="1:17" ht="36.6" customHeight="1" x14ac:dyDescent="0.3">
      <c r="A21" s="439"/>
      <c r="B21" s="440"/>
      <c r="C21" s="440"/>
      <c r="D21" s="440"/>
      <c r="E21" s="440"/>
      <c r="F21" s="441"/>
      <c r="G21" s="451"/>
      <c r="H21" s="166"/>
      <c r="I21" s="166"/>
      <c r="J21" s="166"/>
      <c r="K21" s="166"/>
      <c r="L21" s="166"/>
      <c r="M21" s="166"/>
      <c r="N21" s="167"/>
      <c r="O21" s="347"/>
      <c r="P21" s="251"/>
      <c r="Q21" s="467"/>
    </row>
    <row r="22" spans="1:17" x14ac:dyDescent="0.3">
      <c r="A22" s="439" t="s">
        <v>117</v>
      </c>
      <c r="B22" s="440"/>
      <c r="C22" s="440"/>
      <c r="D22" s="440"/>
      <c r="E22" s="440"/>
      <c r="F22" s="441"/>
      <c r="G22" s="472" t="s">
        <v>169</v>
      </c>
      <c r="H22" s="166"/>
      <c r="I22" s="166"/>
      <c r="J22" s="166"/>
      <c r="K22" s="166"/>
      <c r="L22" s="166"/>
      <c r="M22" s="166"/>
      <c r="N22" s="167"/>
      <c r="O22" s="347"/>
      <c r="P22" s="251"/>
      <c r="Q22" s="467" t="s">
        <v>95</v>
      </c>
    </row>
    <row r="23" spans="1:17" ht="52.2" customHeight="1" thickBot="1" x14ac:dyDescent="0.35">
      <c r="A23" s="469"/>
      <c r="B23" s="470"/>
      <c r="C23" s="470"/>
      <c r="D23" s="470"/>
      <c r="E23" s="470"/>
      <c r="F23" s="471"/>
      <c r="G23" s="473"/>
      <c r="H23" s="156"/>
      <c r="I23" s="156"/>
      <c r="J23" s="156"/>
      <c r="K23" s="156"/>
      <c r="L23" s="156"/>
      <c r="M23" s="156"/>
      <c r="N23" s="157"/>
      <c r="O23" s="465"/>
      <c r="P23" s="291"/>
      <c r="Q23" s="468"/>
    </row>
    <row r="24" spans="1:17" ht="15" thickBot="1" x14ac:dyDescent="0.35">
      <c r="O24" s="20" t="s">
        <v>19</v>
      </c>
      <c r="P24" s="21">
        <f>SUM(O6:P23)</f>
        <v>0</v>
      </c>
      <c r="Q24" s="30" t="s">
        <v>118</v>
      </c>
    </row>
    <row r="31" spans="1:17" x14ac:dyDescent="0.3">
      <c r="J31" s="46"/>
    </row>
  </sheetData>
  <mergeCells count="20">
    <mergeCell ref="A1:N3"/>
    <mergeCell ref="A6:F7"/>
    <mergeCell ref="G6:N7"/>
    <mergeCell ref="G8:N19"/>
    <mergeCell ref="A8:F19"/>
    <mergeCell ref="A4:N4"/>
    <mergeCell ref="A5:N5"/>
    <mergeCell ref="O4:Q5"/>
    <mergeCell ref="O6:P7"/>
    <mergeCell ref="Q6:Q7"/>
    <mergeCell ref="O8:P19"/>
    <mergeCell ref="Q8:Q19"/>
    <mergeCell ref="O20:P21"/>
    <mergeCell ref="Q20:Q21"/>
    <mergeCell ref="O22:P23"/>
    <mergeCell ref="Q22:Q23"/>
    <mergeCell ref="A20:F21"/>
    <mergeCell ref="G20:N21"/>
    <mergeCell ref="A22:F23"/>
    <mergeCell ref="G22:N2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tabSelected="1" zoomScale="76" zoomScaleNormal="76" workbookViewId="0">
      <selection activeCell="V1" sqref="V1"/>
    </sheetView>
  </sheetViews>
  <sheetFormatPr defaultColWidth="8.88671875" defaultRowHeight="14.4" x14ac:dyDescent="0.3"/>
  <cols>
    <col min="17" max="17" width="14.109375" customWidth="1"/>
  </cols>
  <sheetData>
    <row r="1" spans="1:18" ht="15.6" customHeight="1" x14ac:dyDescent="0.3">
      <c r="A1" s="141" t="s">
        <v>119</v>
      </c>
      <c r="B1" s="142"/>
      <c r="C1" s="142"/>
      <c r="D1" s="142"/>
      <c r="E1" s="142"/>
      <c r="F1" s="142"/>
      <c r="G1" s="142"/>
      <c r="H1" s="142"/>
      <c r="I1" s="142"/>
      <c r="J1" s="142"/>
      <c r="K1" s="142"/>
      <c r="L1" s="142"/>
      <c r="M1" s="142"/>
      <c r="N1" s="142"/>
      <c r="O1" s="142"/>
      <c r="P1" s="142"/>
    </row>
    <row r="2" spans="1:18" ht="15.6" customHeight="1" x14ac:dyDescent="0.3">
      <c r="A2" s="141"/>
      <c r="B2" s="142"/>
      <c r="C2" s="142"/>
      <c r="D2" s="142"/>
      <c r="E2" s="142"/>
      <c r="F2" s="142"/>
      <c r="G2" s="142"/>
      <c r="H2" s="142"/>
      <c r="I2" s="142"/>
      <c r="J2" s="142"/>
      <c r="K2" s="142"/>
      <c r="L2" s="142"/>
      <c r="M2" s="142"/>
      <c r="N2" s="142"/>
      <c r="O2" s="142"/>
      <c r="P2" s="142"/>
    </row>
    <row r="3" spans="1:18" ht="14.85" customHeight="1" thickBot="1" x14ac:dyDescent="0.35">
      <c r="A3" s="141"/>
      <c r="B3" s="142"/>
      <c r="C3" s="142"/>
      <c r="D3" s="142"/>
      <c r="E3" s="142"/>
      <c r="F3" s="142"/>
      <c r="G3" s="142"/>
      <c r="H3" s="142"/>
      <c r="I3" s="142"/>
      <c r="J3" s="142"/>
      <c r="K3" s="142"/>
      <c r="L3" s="142"/>
      <c r="M3" s="142"/>
      <c r="N3" s="142"/>
      <c r="O3" s="142"/>
      <c r="P3" s="142"/>
    </row>
    <row r="4" spans="1:18" ht="24" thickBot="1" x14ac:dyDescent="0.35">
      <c r="A4" s="179" t="s">
        <v>1</v>
      </c>
      <c r="B4" s="180"/>
      <c r="C4" s="180"/>
      <c r="D4" s="180"/>
      <c r="E4" s="180"/>
      <c r="F4" s="180"/>
      <c r="G4" s="180"/>
      <c r="H4" s="180"/>
      <c r="I4" s="180"/>
      <c r="J4" s="180"/>
      <c r="K4" s="180"/>
      <c r="L4" s="180"/>
      <c r="M4" s="180"/>
      <c r="N4" s="180"/>
      <c r="O4" s="180"/>
      <c r="P4" s="181"/>
    </row>
    <row r="5" spans="1:18" ht="24" thickBot="1" x14ac:dyDescent="0.35">
      <c r="A5" s="80" t="s">
        <v>2</v>
      </c>
      <c r="B5" s="81"/>
      <c r="C5" s="81"/>
      <c r="D5" s="81"/>
      <c r="E5" s="81"/>
      <c r="F5" s="81"/>
      <c r="G5" s="81"/>
      <c r="H5" s="81"/>
      <c r="I5" s="81"/>
      <c r="J5" s="81"/>
      <c r="K5" s="81"/>
      <c r="L5" s="81"/>
      <c r="M5" s="81"/>
      <c r="N5" s="81"/>
      <c r="O5" s="81"/>
      <c r="P5" s="82"/>
    </row>
    <row r="6" spans="1:18" ht="15.6" thickTop="1" thickBot="1" x14ac:dyDescent="0.35">
      <c r="A6" s="487" t="s">
        <v>120</v>
      </c>
      <c r="B6" s="488"/>
      <c r="C6" s="488"/>
      <c r="D6" s="488"/>
      <c r="E6" s="488"/>
      <c r="F6" s="488"/>
      <c r="G6" s="488"/>
      <c r="H6" s="488"/>
      <c r="I6" s="488"/>
      <c r="J6" s="488"/>
      <c r="K6" s="488"/>
      <c r="L6" s="488"/>
      <c r="M6" s="488"/>
      <c r="N6" s="488"/>
      <c r="O6" s="488"/>
      <c r="P6" s="488"/>
      <c r="Q6" s="334" t="s">
        <v>11</v>
      </c>
      <c r="R6" s="336"/>
    </row>
    <row r="7" spans="1:18" ht="15.6" thickTop="1" thickBot="1" x14ac:dyDescent="0.35">
      <c r="A7" s="487"/>
      <c r="B7" s="488"/>
      <c r="C7" s="488"/>
      <c r="D7" s="488"/>
      <c r="E7" s="488"/>
      <c r="F7" s="488"/>
      <c r="G7" s="488"/>
      <c r="H7" s="488"/>
      <c r="I7" s="488"/>
      <c r="J7" s="488"/>
      <c r="K7" s="488"/>
      <c r="L7" s="488"/>
      <c r="M7" s="488"/>
      <c r="N7" s="488"/>
      <c r="O7" s="488"/>
      <c r="P7" s="488"/>
      <c r="Q7" s="337"/>
      <c r="R7" s="339"/>
    </row>
    <row r="8" spans="1:18" ht="15.6" thickTop="1" thickBot="1" x14ac:dyDescent="0.35">
      <c r="A8" s="116" t="s">
        <v>173</v>
      </c>
      <c r="B8" s="117"/>
      <c r="C8" s="117"/>
      <c r="D8" s="117"/>
      <c r="E8" s="117"/>
      <c r="F8" s="117"/>
      <c r="G8" s="117"/>
      <c r="H8" s="117"/>
      <c r="I8" s="117"/>
      <c r="J8" s="117"/>
      <c r="K8" s="117"/>
      <c r="L8" s="117"/>
      <c r="M8" s="117"/>
      <c r="N8" s="117"/>
      <c r="O8" s="117"/>
      <c r="P8" s="117"/>
      <c r="Q8" s="345"/>
      <c r="R8" s="501" t="s">
        <v>121</v>
      </c>
    </row>
    <row r="9" spans="1:18" ht="15.6" thickTop="1" thickBot="1" x14ac:dyDescent="0.35">
      <c r="A9" s="116"/>
      <c r="B9" s="117"/>
      <c r="C9" s="117"/>
      <c r="D9" s="117"/>
      <c r="E9" s="117"/>
      <c r="F9" s="117"/>
      <c r="G9" s="117"/>
      <c r="H9" s="117"/>
      <c r="I9" s="117"/>
      <c r="J9" s="117"/>
      <c r="K9" s="117"/>
      <c r="L9" s="117"/>
      <c r="M9" s="117"/>
      <c r="N9" s="117"/>
      <c r="O9" s="117"/>
      <c r="P9" s="117"/>
      <c r="Q9" s="347"/>
      <c r="R9" s="502"/>
    </row>
    <row r="10" spans="1:18" ht="15.6" thickTop="1" thickBot="1" x14ac:dyDescent="0.35">
      <c r="A10" s="116"/>
      <c r="B10" s="117"/>
      <c r="C10" s="117"/>
      <c r="D10" s="117"/>
      <c r="E10" s="117"/>
      <c r="F10" s="117"/>
      <c r="G10" s="117"/>
      <c r="H10" s="117"/>
      <c r="I10" s="117"/>
      <c r="J10" s="117"/>
      <c r="K10" s="117"/>
      <c r="L10" s="117"/>
      <c r="M10" s="117"/>
      <c r="N10" s="117"/>
      <c r="O10" s="117"/>
      <c r="P10" s="117"/>
      <c r="Q10" s="347"/>
      <c r="R10" s="502"/>
    </row>
    <row r="11" spans="1:18" ht="15.6" thickTop="1" thickBot="1" x14ac:dyDescent="0.35">
      <c r="A11" s="116"/>
      <c r="B11" s="117"/>
      <c r="C11" s="117"/>
      <c r="D11" s="117"/>
      <c r="E11" s="117"/>
      <c r="F11" s="117"/>
      <c r="G11" s="117"/>
      <c r="H11" s="117"/>
      <c r="I11" s="117"/>
      <c r="J11" s="117"/>
      <c r="K11" s="117"/>
      <c r="L11" s="117"/>
      <c r="M11" s="117"/>
      <c r="N11" s="117"/>
      <c r="O11" s="117"/>
      <c r="P11" s="117"/>
      <c r="Q11" s="347"/>
      <c r="R11" s="502"/>
    </row>
    <row r="12" spans="1:18" ht="15.6" thickTop="1" thickBot="1" x14ac:dyDescent="0.35">
      <c r="A12" s="116"/>
      <c r="B12" s="117"/>
      <c r="C12" s="117"/>
      <c r="D12" s="117"/>
      <c r="E12" s="117"/>
      <c r="F12" s="117"/>
      <c r="G12" s="117"/>
      <c r="H12" s="117"/>
      <c r="I12" s="117"/>
      <c r="J12" s="117"/>
      <c r="K12" s="117"/>
      <c r="L12" s="117"/>
      <c r="M12" s="117"/>
      <c r="N12" s="117"/>
      <c r="O12" s="117"/>
      <c r="P12" s="117"/>
      <c r="Q12" s="347"/>
      <c r="R12" s="502"/>
    </row>
    <row r="13" spans="1:18" ht="15.6" thickTop="1" thickBot="1" x14ac:dyDescent="0.35">
      <c r="A13" s="116"/>
      <c r="B13" s="117"/>
      <c r="C13" s="117"/>
      <c r="D13" s="117"/>
      <c r="E13" s="117"/>
      <c r="F13" s="117"/>
      <c r="G13" s="117"/>
      <c r="H13" s="117"/>
      <c r="I13" s="117"/>
      <c r="J13" s="117"/>
      <c r="K13" s="117"/>
      <c r="L13" s="117"/>
      <c r="M13" s="117"/>
      <c r="N13" s="117"/>
      <c r="O13" s="117"/>
      <c r="P13" s="117"/>
      <c r="Q13" s="347"/>
      <c r="R13" s="502"/>
    </row>
    <row r="14" spans="1:18" ht="15.6" thickTop="1" thickBot="1" x14ac:dyDescent="0.35">
      <c r="A14" s="116"/>
      <c r="B14" s="117"/>
      <c r="C14" s="117"/>
      <c r="D14" s="117"/>
      <c r="E14" s="117"/>
      <c r="F14" s="117"/>
      <c r="G14" s="117"/>
      <c r="H14" s="117"/>
      <c r="I14" s="117"/>
      <c r="J14" s="117"/>
      <c r="K14" s="117"/>
      <c r="L14" s="117"/>
      <c r="M14" s="117"/>
      <c r="N14" s="117"/>
      <c r="O14" s="117"/>
      <c r="P14" s="117"/>
      <c r="Q14" s="347"/>
      <c r="R14" s="502"/>
    </row>
    <row r="15" spans="1:18" ht="15.6" thickTop="1" thickBot="1" x14ac:dyDescent="0.35">
      <c r="A15" s="116"/>
      <c r="B15" s="117"/>
      <c r="C15" s="117"/>
      <c r="D15" s="117"/>
      <c r="E15" s="117"/>
      <c r="F15" s="117"/>
      <c r="G15" s="117"/>
      <c r="H15" s="117"/>
      <c r="I15" s="117"/>
      <c r="J15" s="117"/>
      <c r="K15" s="117"/>
      <c r="L15" s="117"/>
      <c r="M15" s="117"/>
      <c r="N15" s="117"/>
      <c r="O15" s="117"/>
      <c r="P15" s="117"/>
      <c r="Q15" s="347"/>
      <c r="R15" s="502"/>
    </row>
    <row r="16" spans="1:18" ht="15.6" thickTop="1" thickBot="1" x14ac:dyDescent="0.35">
      <c r="A16" s="116"/>
      <c r="B16" s="117"/>
      <c r="C16" s="117"/>
      <c r="D16" s="117"/>
      <c r="E16" s="117"/>
      <c r="F16" s="117"/>
      <c r="G16" s="117"/>
      <c r="H16" s="117"/>
      <c r="I16" s="117"/>
      <c r="J16" s="117"/>
      <c r="K16" s="117"/>
      <c r="L16" s="117"/>
      <c r="M16" s="117"/>
      <c r="N16" s="117"/>
      <c r="O16" s="117"/>
      <c r="P16" s="117"/>
      <c r="Q16" s="347"/>
      <c r="R16" s="502"/>
    </row>
    <row r="17" spans="1:18" ht="15.6" thickTop="1" thickBot="1" x14ac:dyDescent="0.35">
      <c r="A17" s="116"/>
      <c r="B17" s="117"/>
      <c r="C17" s="117"/>
      <c r="D17" s="117"/>
      <c r="E17" s="117"/>
      <c r="F17" s="117"/>
      <c r="G17" s="117"/>
      <c r="H17" s="117"/>
      <c r="I17" s="117"/>
      <c r="J17" s="117"/>
      <c r="K17" s="117"/>
      <c r="L17" s="117"/>
      <c r="M17" s="117"/>
      <c r="N17" s="117"/>
      <c r="O17" s="117"/>
      <c r="P17" s="117"/>
      <c r="Q17" s="465"/>
      <c r="R17" s="503"/>
    </row>
    <row r="18" spans="1:18" ht="18" customHeight="1" thickTop="1" thickBot="1" x14ac:dyDescent="0.35">
      <c r="A18" s="479" t="s">
        <v>122</v>
      </c>
      <c r="B18" s="480"/>
      <c r="C18" s="480"/>
      <c r="D18" s="480"/>
      <c r="E18" s="480"/>
      <c r="F18" s="480"/>
      <c r="G18" s="480"/>
      <c r="H18" s="480"/>
      <c r="I18" s="480"/>
      <c r="J18" s="480"/>
      <c r="K18" s="480"/>
      <c r="L18" s="480"/>
      <c r="M18" s="480"/>
      <c r="N18" s="480"/>
      <c r="O18" s="480"/>
      <c r="P18" s="480"/>
      <c r="Q18" s="497"/>
      <c r="R18" s="498"/>
    </row>
    <row r="19" spans="1:18" ht="18.75" customHeight="1" thickTop="1" thickBot="1" x14ac:dyDescent="0.35">
      <c r="A19" s="479"/>
      <c r="B19" s="480"/>
      <c r="C19" s="480"/>
      <c r="D19" s="480"/>
      <c r="E19" s="480"/>
      <c r="F19" s="480"/>
      <c r="G19" s="480"/>
      <c r="H19" s="480"/>
      <c r="I19" s="480"/>
      <c r="J19" s="480"/>
      <c r="K19" s="480"/>
      <c r="L19" s="480"/>
      <c r="M19" s="480"/>
      <c r="N19" s="480"/>
      <c r="O19" s="480"/>
      <c r="P19" s="480"/>
      <c r="Q19" s="499"/>
      <c r="R19" s="500"/>
    </row>
    <row r="20" spans="1:18" ht="15" thickTop="1" x14ac:dyDescent="0.3">
      <c r="A20" s="481" t="s">
        <v>163</v>
      </c>
      <c r="B20" s="119"/>
      <c r="C20" s="119"/>
      <c r="D20" s="119"/>
      <c r="E20" s="119"/>
      <c r="F20" s="119"/>
      <c r="G20" s="119"/>
      <c r="H20" s="119"/>
      <c r="I20" s="119"/>
      <c r="J20" s="119"/>
      <c r="K20" s="119"/>
      <c r="L20" s="119"/>
      <c r="M20" s="119"/>
      <c r="N20" s="119"/>
      <c r="O20" s="119"/>
      <c r="P20" s="482"/>
      <c r="Q20" s="345"/>
      <c r="R20" s="501" t="s">
        <v>28</v>
      </c>
    </row>
    <row r="21" spans="1:18" x14ac:dyDescent="0.3">
      <c r="A21" s="483"/>
      <c r="B21" s="124"/>
      <c r="C21" s="124"/>
      <c r="D21" s="124"/>
      <c r="E21" s="124"/>
      <c r="F21" s="124"/>
      <c r="G21" s="124"/>
      <c r="H21" s="124"/>
      <c r="I21" s="124"/>
      <c r="J21" s="124"/>
      <c r="K21" s="124"/>
      <c r="L21" s="124"/>
      <c r="M21" s="124"/>
      <c r="N21" s="124"/>
      <c r="O21" s="124"/>
      <c r="P21" s="125"/>
      <c r="Q21" s="347"/>
      <c r="R21" s="502"/>
    </row>
    <row r="22" spans="1:18" x14ac:dyDescent="0.3">
      <c r="A22" s="483"/>
      <c r="B22" s="124"/>
      <c r="C22" s="124"/>
      <c r="D22" s="124"/>
      <c r="E22" s="124"/>
      <c r="F22" s="124"/>
      <c r="G22" s="124"/>
      <c r="H22" s="124"/>
      <c r="I22" s="124"/>
      <c r="J22" s="124"/>
      <c r="K22" s="124"/>
      <c r="L22" s="124"/>
      <c r="M22" s="124"/>
      <c r="N22" s="124"/>
      <c r="O22" s="124"/>
      <c r="P22" s="125"/>
      <c r="Q22" s="347"/>
      <c r="R22" s="502"/>
    </row>
    <row r="23" spans="1:18" x14ac:dyDescent="0.3">
      <c r="A23" s="483"/>
      <c r="B23" s="124"/>
      <c r="C23" s="124"/>
      <c r="D23" s="124"/>
      <c r="E23" s="124"/>
      <c r="F23" s="124"/>
      <c r="G23" s="124"/>
      <c r="H23" s="124"/>
      <c r="I23" s="124"/>
      <c r="J23" s="124"/>
      <c r="K23" s="124"/>
      <c r="L23" s="124"/>
      <c r="M23" s="124"/>
      <c r="N23" s="124"/>
      <c r="O23" s="124"/>
      <c r="P23" s="125"/>
      <c r="Q23" s="347"/>
      <c r="R23" s="502"/>
    </row>
    <row r="24" spans="1:18" x14ac:dyDescent="0.3">
      <c r="A24" s="483"/>
      <c r="B24" s="124"/>
      <c r="C24" s="124"/>
      <c r="D24" s="124"/>
      <c r="E24" s="124"/>
      <c r="F24" s="124"/>
      <c r="G24" s="124"/>
      <c r="H24" s="124"/>
      <c r="I24" s="124"/>
      <c r="J24" s="124"/>
      <c r="K24" s="124"/>
      <c r="L24" s="124"/>
      <c r="M24" s="124"/>
      <c r="N24" s="124"/>
      <c r="O24" s="124"/>
      <c r="P24" s="125"/>
      <c r="Q24" s="347"/>
      <c r="R24" s="502"/>
    </row>
    <row r="25" spans="1:18" x14ac:dyDescent="0.3">
      <c r="A25" s="483"/>
      <c r="B25" s="124"/>
      <c r="C25" s="124"/>
      <c r="D25" s="124"/>
      <c r="E25" s="124"/>
      <c r="F25" s="124"/>
      <c r="G25" s="124"/>
      <c r="H25" s="124"/>
      <c r="I25" s="124"/>
      <c r="J25" s="124"/>
      <c r="K25" s="124"/>
      <c r="L25" s="124"/>
      <c r="M25" s="124"/>
      <c r="N25" s="124"/>
      <c r="O25" s="124"/>
      <c r="P25" s="125"/>
      <c r="Q25" s="347"/>
      <c r="R25" s="502"/>
    </row>
    <row r="26" spans="1:18" ht="15" thickBot="1" x14ac:dyDescent="0.35">
      <c r="A26" s="484"/>
      <c r="B26" s="485"/>
      <c r="C26" s="485"/>
      <c r="D26" s="485"/>
      <c r="E26" s="485"/>
      <c r="F26" s="485"/>
      <c r="G26" s="485"/>
      <c r="H26" s="485"/>
      <c r="I26" s="485"/>
      <c r="J26" s="485"/>
      <c r="K26" s="485"/>
      <c r="L26" s="485"/>
      <c r="M26" s="485"/>
      <c r="N26" s="485"/>
      <c r="O26" s="485"/>
      <c r="P26" s="486"/>
      <c r="Q26" s="465"/>
      <c r="R26" s="503"/>
    </row>
    <row r="27" spans="1:18" ht="15.6" thickTop="1" thickBot="1" x14ac:dyDescent="0.35">
      <c r="A27" s="487" t="s">
        <v>123</v>
      </c>
      <c r="B27" s="488"/>
      <c r="C27" s="488"/>
      <c r="D27" s="488"/>
      <c r="E27" s="488"/>
      <c r="F27" s="488"/>
      <c r="G27" s="488"/>
      <c r="H27" s="488"/>
      <c r="I27" s="488"/>
      <c r="J27" s="488"/>
      <c r="K27" s="488"/>
      <c r="L27" s="488"/>
      <c r="M27" s="488"/>
      <c r="N27" s="488"/>
      <c r="O27" s="488"/>
      <c r="P27" s="488"/>
      <c r="Q27" s="497"/>
      <c r="R27" s="498"/>
    </row>
    <row r="28" spans="1:18" ht="15.6" thickTop="1" thickBot="1" x14ac:dyDescent="0.35">
      <c r="A28" s="489"/>
      <c r="B28" s="490"/>
      <c r="C28" s="490"/>
      <c r="D28" s="490"/>
      <c r="E28" s="490"/>
      <c r="F28" s="490"/>
      <c r="G28" s="490"/>
      <c r="H28" s="490"/>
      <c r="I28" s="490"/>
      <c r="J28" s="490"/>
      <c r="K28" s="490"/>
      <c r="L28" s="490"/>
      <c r="M28" s="490"/>
      <c r="N28" s="490"/>
      <c r="O28" s="490"/>
      <c r="P28" s="490"/>
      <c r="Q28" s="499"/>
      <c r="R28" s="500"/>
    </row>
    <row r="29" spans="1:18" ht="15" thickBot="1" x14ac:dyDescent="0.35">
      <c r="A29" s="492" t="s">
        <v>164</v>
      </c>
      <c r="B29" s="493"/>
      <c r="C29" s="493"/>
      <c r="D29" s="493"/>
      <c r="E29" s="493"/>
      <c r="F29" s="493"/>
      <c r="G29" s="493"/>
      <c r="H29" s="493"/>
      <c r="I29" s="493"/>
      <c r="J29" s="493"/>
      <c r="K29" s="493"/>
      <c r="L29" s="493"/>
      <c r="M29" s="493"/>
      <c r="N29" s="493"/>
      <c r="O29" s="493"/>
      <c r="P29" s="493"/>
      <c r="Q29" s="345"/>
      <c r="R29" s="501" t="s">
        <v>106</v>
      </c>
    </row>
    <row r="30" spans="1:18" ht="15.6" thickTop="1" thickBot="1" x14ac:dyDescent="0.35">
      <c r="A30" s="494"/>
      <c r="B30" s="117"/>
      <c r="C30" s="117"/>
      <c r="D30" s="117"/>
      <c r="E30" s="117"/>
      <c r="F30" s="117"/>
      <c r="G30" s="117"/>
      <c r="H30" s="117"/>
      <c r="I30" s="117"/>
      <c r="J30" s="117"/>
      <c r="K30" s="117"/>
      <c r="L30" s="117"/>
      <c r="M30" s="117"/>
      <c r="N30" s="117"/>
      <c r="O30" s="117"/>
      <c r="P30" s="117"/>
      <c r="Q30" s="347"/>
      <c r="R30" s="502"/>
    </row>
    <row r="31" spans="1:18" ht="15.6" thickTop="1" thickBot="1" x14ac:dyDescent="0.35">
      <c r="A31" s="494"/>
      <c r="B31" s="117"/>
      <c r="C31" s="117"/>
      <c r="D31" s="117"/>
      <c r="E31" s="117"/>
      <c r="F31" s="117"/>
      <c r="G31" s="117"/>
      <c r="H31" s="117"/>
      <c r="I31" s="117"/>
      <c r="J31" s="117"/>
      <c r="K31" s="117"/>
      <c r="L31" s="117"/>
      <c r="M31" s="117"/>
      <c r="N31" s="117"/>
      <c r="O31" s="117"/>
      <c r="P31" s="117"/>
      <c r="Q31" s="347"/>
      <c r="R31" s="502"/>
    </row>
    <row r="32" spans="1:18" ht="15.6" thickTop="1" thickBot="1" x14ac:dyDescent="0.35">
      <c r="A32" s="494"/>
      <c r="B32" s="117"/>
      <c r="C32" s="117"/>
      <c r="D32" s="117"/>
      <c r="E32" s="117"/>
      <c r="F32" s="117"/>
      <c r="G32" s="117"/>
      <c r="H32" s="117"/>
      <c r="I32" s="117"/>
      <c r="J32" s="117"/>
      <c r="K32" s="117"/>
      <c r="L32" s="117"/>
      <c r="M32" s="117"/>
      <c r="N32" s="117"/>
      <c r="O32" s="117"/>
      <c r="P32" s="117"/>
      <c r="Q32" s="347"/>
      <c r="R32" s="502"/>
    </row>
    <row r="33" spans="1:20" ht="19.2" thickTop="1" thickBot="1" x14ac:dyDescent="0.4">
      <c r="A33" s="494"/>
      <c r="B33" s="117"/>
      <c r="C33" s="117"/>
      <c r="D33" s="117"/>
      <c r="E33" s="117"/>
      <c r="F33" s="117"/>
      <c r="G33" s="117"/>
      <c r="H33" s="117"/>
      <c r="I33" s="117"/>
      <c r="J33" s="117"/>
      <c r="K33" s="117"/>
      <c r="L33" s="117"/>
      <c r="M33" s="117"/>
      <c r="N33" s="117"/>
      <c r="O33" s="117"/>
      <c r="P33" s="117"/>
      <c r="Q33" s="347"/>
      <c r="R33" s="502"/>
      <c r="T33" s="1"/>
    </row>
    <row r="34" spans="1:20" ht="15.6" thickTop="1" thickBot="1" x14ac:dyDescent="0.35">
      <c r="A34" s="494"/>
      <c r="B34" s="117"/>
      <c r="C34" s="117"/>
      <c r="D34" s="117"/>
      <c r="E34" s="117"/>
      <c r="F34" s="117"/>
      <c r="G34" s="117"/>
      <c r="H34" s="117"/>
      <c r="I34" s="117"/>
      <c r="J34" s="117"/>
      <c r="K34" s="117"/>
      <c r="L34" s="117"/>
      <c r="M34" s="117"/>
      <c r="N34" s="117"/>
      <c r="O34" s="117"/>
      <c r="P34" s="117"/>
      <c r="Q34" s="347"/>
      <c r="R34" s="502"/>
    </row>
    <row r="35" spans="1:20" ht="15.6" thickTop="1" thickBot="1" x14ac:dyDescent="0.35">
      <c r="A35" s="494"/>
      <c r="B35" s="117"/>
      <c r="C35" s="117"/>
      <c r="D35" s="117"/>
      <c r="E35" s="117"/>
      <c r="F35" s="117"/>
      <c r="G35" s="117"/>
      <c r="H35" s="117"/>
      <c r="I35" s="117"/>
      <c r="J35" s="117"/>
      <c r="K35" s="117"/>
      <c r="L35" s="117"/>
      <c r="M35" s="117"/>
      <c r="N35" s="117"/>
      <c r="O35" s="117"/>
      <c r="P35" s="117"/>
      <c r="Q35" s="347"/>
      <c r="R35" s="502"/>
    </row>
    <row r="36" spans="1:20" ht="15.6" thickTop="1" thickBot="1" x14ac:dyDescent="0.35">
      <c r="A36" s="494"/>
      <c r="B36" s="117"/>
      <c r="C36" s="117"/>
      <c r="D36" s="117"/>
      <c r="E36" s="117"/>
      <c r="F36" s="117"/>
      <c r="G36" s="117"/>
      <c r="H36" s="117"/>
      <c r="I36" s="117"/>
      <c r="J36" s="117"/>
      <c r="K36" s="117"/>
      <c r="L36" s="117"/>
      <c r="M36" s="117"/>
      <c r="N36" s="117"/>
      <c r="O36" s="117"/>
      <c r="P36" s="117"/>
      <c r="Q36" s="347"/>
      <c r="R36" s="502"/>
    </row>
    <row r="37" spans="1:20" ht="15.6" thickTop="1" thickBot="1" x14ac:dyDescent="0.35">
      <c r="A37" s="495"/>
      <c r="B37" s="496"/>
      <c r="C37" s="496"/>
      <c r="D37" s="496"/>
      <c r="E37" s="496"/>
      <c r="F37" s="496"/>
      <c r="G37" s="496"/>
      <c r="H37" s="496"/>
      <c r="I37" s="496"/>
      <c r="J37" s="496"/>
      <c r="K37" s="496"/>
      <c r="L37" s="496"/>
      <c r="M37" s="496"/>
      <c r="N37" s="496"/>
      <c r="O37" s="496"/>
      <c r="P37" s="496"/>
      <c r="Q37" s="465"/>
      <c r="R37" s="503"/>
    </row>
    <row r="38" spans="1:20" ht="18.600000000000001" thickBot="1" x14ac:dyDescent="0.4">
      <c r="A38" s="491"/>
      <c r="B38" s="491"/>
      <c r="C38" s="491"/>
      <c r="D38" s="491"/>
      <c r="E38" s="491"/>
      <c r="F38" s="1"/>
      <c r="G38" s="1"/>
      <c r="H38" s="1"/>
      <c r="I38" s="1"/>
      <c r="J38" s="1"/>
      <c r="K38" s="1"/>
      <c r="L38" s="1"/>
      <c r="M38" s="1"/>
      <c r="N38" s="237" t="s">
        <v>19</v>
      </c>
      <c r="O38" s="238"/>
      <c r="P38" s="238"/>
      <c r="Q38" s="37">
        <f>SUM(Q29+Q20+Q8)</f>
        <v>0</v>
      </c>
      <c r="R38" s="36" t="s">
        <v>102</v>
      </c>
    </row>
    <row r="39" spans="1:20" x14ac:dyDescent="0.3">
      <c r="A39" s="478"/>
      <c r="B39" s="478"/>
      <c r="C39" s="478"/>
      <c r="E39" s="33"/>
    </row>
    <row r="40" spans="1:20" x14ac:dyDescent="0.3">
      <c r="A40" s="478"/>
      <c r="B40" s="478"/>
      <c r="C40" s="478"/>
      <c r="E40" s="33"/>
      <c r="J40" s="2"/>
      <c r="K40" s="2"/>
      <c r="L40" s="2"/>
      <c r="M40" s="2"/>
      <c r="N40" s="2"/>
      <c r="O40" s="2"/>
      <c r="P40" s="2"/>
    </row>
    <row r="41" spans="1:20" x14ac:dyDescent="0.3">
      <c r="A41" s="478"/>
      <c r="B41" s="478"/>
      <c r="C41" s="478"/>
      <c r="E41" s="33"/>
    </row>
    <row r="42" spans="1:20" x14ac:dyDescent="0.3">
      <c r="A42" s="478"/>
      <c r="B42" s="478"/>
      <c r="C42" s="478"/>
      <c r="D42" s="34"/>
      <c r="E42" s="35"/>
      <c r="F42" s="2"/>
      <c r="G42" s="2"/>
      <c r="H42" s="2"/>
      <c r="I42" s="2"/>
      <c r="J42" s="2"/>
      <c r="K42" s="2"/>
      <c r="L42" s="2"/>
      <c r="M42" s="2"/>
      <c r="N42" s="2"/>
      <c r="O42" s="2"/>
      <c r="P42" s="2"/>
    </row>
  </sheetData>
  <mergeCells count="24">
    <mergeCell ref="Q27:R28"/>
    <mergeCell ref="Q29:Q37"/>
    <mergeCell ref="R29:R37"/>
    <mergeCell ref="N38:P38"/>
    <mergeCell ref="Q6:R7"/>
    <mergeCell ref="Q8:Q17"/>
    <mergeCell ref="R8:R17"/>
    <mergeCell ref="Q18:R19"/>
    <mergeCell ref="Q20:Q26"/>
    <mergeCell ref="R20:R26"/>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3"/>
  <sheetViews>
    <sheetView workbookViewId="0">
      <selection activeCell="I14" sqref="I14"/>
    </sheetView>
  </sheetViews>
  <sheetFormatPr defaultColWidth="8.88671875" defaultRowHeight="14.4" x14ac:dyDescent="0.3"/>
  <sheetData>
    <row r="2" spans="2:6" ht="15" thickBot="1" x14ac:dyDescent="0.35">
      <c r="B2" s="504" t="s">
        <v>124</v>
      </c>
      <c r="C2" s="504"/>
      <c r="D2" s="504"/>
      <c r="E2" s="38" t="s">
        <v>125</v>
      </c>
      <c r="F2" s="38" t="s">
        <v>126</v>
      </c>
    </row>
    <row r="3" spans="2:6" x14ac:dyDescent="0.3">
      <c r="B3" s="517" t="s">
        <v>127</v>
      </c>
      <c r="C3" s="518"/>
      <c r="D3" s="519"/>
      <c r="E3" s="31">
        <f>'H&amp;S Overview'!G49</f>
        <v>0</v>
      </c>
      <c r="F3" s="5">
        <v>10</v>
      </c>
    </row>
    <row r="4" spans="2:6" x14ac:dyDescent="0.3">
      <c r="B4" s="249" t="s">
        <v>128</v>
      </c>
      <c r="C4" s="250"/>
      <c r="D4" s="520"/>
      <c r="E4" s="31">
        <f>'Machine Shop'!N44</f>
        <v>0</v>
      </c>
      <c r="F4" s="5">
        <v>26</v>
      </c>
    </row>
    <row r="5" spans="2:6" x14ac:dyDescent="0.3">
      <c r="B5" s="249" t="s">
        <v>129</v>
      </c>
      <c r="C5" s="250"/>
      <c r="D5" s="520"/>
      <c r="E5" s="31">
        <f>'Engine Strip'!P37</f>
        <v>0</v>
      </c>
      <c r="F5" s="5">
        <v>25</v>
      </c>
    </row>
    <row r="6" spans="2:6" x14ac:dyDescent="0.3">
      <c r="B6" s="249" t="s">
        <v>130</v>
      </c>
      <c r="C6" s="250"/>
      <c r="D6" s="520"/>
      <c r="E6" s="31">
        <f>Suspension!O23</f>
        <v>0</v>
      </c>
      <c r="F6" s="5">
        <v>15</v>
      </c>
    </row>
    <row r="7" spans="2:6" x14ac:dyDescent="0.3">
      <c r="B7" s="249" t="s">
        <v>131</v>
      </c>
      <c r="C7" s="250"/>
      <c r="D7" s="520"/>
      <c r="E7" s="31">
        <f>Composites!P24</f>
        <v>0</v>
      </c>
      <c r="F7" s="5">
        <v>10</v>
      </c>
    </row>
    <row r="8" spans="2:6" x14ac:dyDescent="0.3">
      <c r="B8" s="249" t="s">
        <v>132</v>
      </c>
      <c r="C8" s="250"/>
      <c r="D8" s="520"/>
      <c r="E8" s="31">
        <f>Composites!P24</f>
        <v>0</v>
      </c>
      <c r="F8" s="5">
        <v>8</v>
      </c>
    </row>
    <row r="9" spans="2:6" ht="15" thickBot="1" x14ac:dyDescent="0.35">
      <c r="B9" s="511" t="s">
        <v>133</v>
      </c>
      <c r="C9" s="512"/>
      <c r="D9" s="513"/>
      <c r="E9" s="43" cm="1">
        <f t="array" ref="E9">CPD!Q38:Q38</f>
        <v>0</v>
      </c>
      <c r="F9" s="10">
        <v>6</v>
      </c>
    </row>
    <row r="10" spans="2:6" ht="15" thickBot="1" x14ac:dyDescent="0.35">
      <c r="B10" s="514" t="s">
        <v>134</v>
      </c>
      <c r="C10" s="515"/>
      <c r="D10" s="516"/>
      <c r="E10" s="44">
        <f>SUM(E3:E9)</f>
        <v>0</v>
      </c>
      <c r="F10" s="40">
        <f>SUM(F3:F9)</f>
        <v>100</v>
      </c>
    </row>
    <row r="11" spans="2:6" ht="15" thickBot="1" x14ac:dyDescent="0.35">
      <c r="B11" s="505" t="s">
        <v>135</v>
      </c>
      <c r="C11" s="506"/>
      <c r="D11" s="507"/>
      <c r="E11" s="45"/>
      <c r="F11" s="39"/>
    </row>
    <row r="12" spans="2:6" ht="15" thickBot="1" x14ac:dyDescent="0.35"/>
    <row r="13" spans="2:6" ht="15" thickBot="1" x14ac:dyDescent="0.35">
      <c r="B13" s="508" t="s">
        <v>136</v>
      </c>
      <c r="C13" s="509"/>
      <c r="D13" s="510"/>
      <c r="E13" s="41">
        <f>(E10*0.75)+(E11*0.25)</f>
        <v>0</v>
      </c>
      <c r="F13" s="42" t="s">
        <v>137</v>
      </c>
    </row>
  </sheetData>
  <mergeCells count="11">
    <mergeCell ref="B2:D2"/>
    <mergeCell ref="B11:D11"/>
    <mergeCell ref="B13:D13"/>
    <mergeCell ref="B9:D9"/>
    <mergeCell ref="B10:D10"/>
    <mergeCell ref="B3:D3"/>
    <mergeCell ref="B4:D4"/>
    <mergeCell ref="B5:D5"/>
    <mergeCell ref="B6:D6"/>
    <mergeCell ref="B7:D7"/>
    <mergeCell ref="B8:D8"/>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9DA2B97165742847ABC519A905693DF8" ma:contentTypeVersion="14" ma:contentTypeDescription="Create a new document." ma:contentTypeScope="" ma:versionID="8b23ffe6e7552c4a20c6504adbed7acf">
  <xsd:schema xmlns:xsd="http://www.w3.org/2001/XMLSchema" xmlns:xs="http://www.w3.org/2001/XMLSchema" xmlns:p="http://schemas.microsoft.com/office/2006/metadata/properties" xmlns:ns3="0ebdf10f-b5a3-45b6-acdb-7dc1eb398785" xmlns:ns4="550816ce-8156-4f45-b1c4-24236a73d01f" targetNamespace="http://schemas.microsoft.com/office/2006/metadata/properties" ma:root="true" ma:fieldsID="1f543ff73c3dfe01c109c61f626ebc58" ns3:_="" ns4:_="">
    <xsd:import namespace="0ebdf10f-b5a3-45b6-acdb-7dc1eb398785"/>
    <xsd:import namespace="550816ce-8156-4f45-b1c4-24236a73d01f"/>
    <xsd:element name="properties">
      <xsd:complexType>
        <xsd:sequence>
          <xsd:element name="documentManagement">
            <xsd:complexType>
              <xsd:all>
                <xsd:element ref="ns3:MediaServiceMetadata" minOccurs="0"/>
                <xsd:element ref="ns3:MediaServiceFastMetadata" minOccurs="0"/>
                <xsd:element ref="ns3:MediaServiceSearchProperties" minOccurs="0"/>
                <xsd:element ref="ns3:MediaServiceObjectDetectorVersions" minOccurs="0"/>
                <xsd:element ref="ns3:MediaServiceAutoTags" minOccurs="0"/>
                <xsd:element ref="ns3:MediaServiceOCR" minOccurs="0"/>
                <xsd:element ref="ns3:MediaServiceGenerationTime" minOccurs="0"/>
                <xsd:element ref="ns3:MediaServiceEventHashCode" minOccurs="0"/>
                <xsd:element ref="ns3:MediaServiceSystemTags" minOccurs="0"/>
                <xsd:element ref="ns4:SharedWithUsers" minOccurs="0"/>
                <xsd:element ref="ns4:SharedWithDetails" minOccurs="0"/>
                <xsd:element ref="ns4:SharingHintHash" minOccurs="0"/>
                <xsd:element ref="ns3:_activity" minOccurs="0"/>
                <xsd:element ref="ns3: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ebdf10f-b5a3-45b6-acdb-7dc1eb39878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SystemTags" ma:index="16" nillable="true" ma:displayName="MediaServiceSystemTags" ma:hidden="true" ma:internalName="MediaServiceSystemTags" ma:readOnly="true">
      <xsd:simpleType>
        <xsd:restriction base="dms:Note"/>
      </xsd:simpleType>
    </xsd:element>
    <xsd:element name="_activity" ma:index="20" nillable="true" ma:displayName="_activity" ma:hidden="true" ma:internalName="_activity">
      <xsd:simpleType>
        <xsd:restriction base="dms:Note"/>
      </xsd:simpleType>
    </xsd:element>
    <xsd:element name="MediaServiceDateTaken" ma:index="21" nillable="true" ma:displayName="MediaServiceDateTake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50816ce-8156-4f45-b1c4-24236a73d01f"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element name="SharingHintHash" ma:index="19"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activity xmlns="0ebdf10f-b5a3-45b6-acdb-7dc1eb398785"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04B03D3-4B5B-48C2-A6F0-1168982141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ebdf10f-b5a3-45b6-acdb-7dc1eb398785"/>
    <ds:schemaRef ds:uri="550816ce-8156-4f45-b1c4-24236a73d01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ED8EE1D-E6D3-441E-B04D-212B504C615B}">
  <ds:schemaRefs>
    <ds:schemaRef ds:uri="http://www.w3.org/XML/1998/namespace"/>
    <ds:schemaRef ds:uri="http://schemas.microsoft.com/office/2006/documentManagement/types"/>
    <ds:schemaRef ds:uri="http://purl.org/dc/dcmitype/"/>
    <ds:schemaRef ds:uri="http://purl.org/dc/elements/1.1/"/>
    <ds:schemaRef ds:uri="http://purl.org/dc/terms/"/>
    <ds:schemaRef ds:uri="http://schemas.microsoft.com/office/infopath/2007/PartnerControls"/>
    <ds:schemaRef ds:uri="http://schemas.microsoft.com/office/2006/metadata/properties"/>
    <ds:schemaRef ds:uri="http://schemas.openxmlformats.org/package/2006/metadata/core-properties"/>
    <ds:schemaRef ds:uri="550816ce-8156-4f45-b1c4-24236a73d01f"/>
    <ds:schemaRef ds:uri="0ebdf10f-b5a3-45b6-acdb-7dc1eb398785"/>
  </ds:schemaRefs>
</ds:datastoreItem>
</file>

<file path=customXml/itemProps3.xml><?xml version="1.0" encoding="utf-8"?>
<ds:datastoreItem xmlns:ds="http://schemas.openxmlformats.org/officeDocument/2006/customXml" ds:itemID="{AD028B89-F047-4C47-8773-3E7ED26DD37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H&amp;S Overview</vt:lpstr>
      <vt:lpstr>Suspension</vt:lpstr>
      <vt:lpstr>Machine Shop</vt:lpstr>
      <vt:lpstr>Engine Strip</vt:lpstr>
      <vt:lpstr>Ad Manufacturing</vt:lpstr>
      <vt:lpstr>Composites</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Luke Davies (2305546)</cp:lastModifiedBy>
  <cp:revision/>
  <dcterms:created xsi:type="dcterms:W3CDTF">2020-12-20T10:55:52Z</dcterms:created>
  <dcterms:modified xsi:type="dcterms:W3CDTF">2025-04-27T17:19:19Z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0x0101009DA2B97165742847ABC519A905693DF8</vt:lpwstr>
  </property>
  <property fmtid="{D5CDD505-2E9C-101B-9397-08002B2CF9AE}" pid="3" name="MediaServiceImageTags">
    <vt:lpwstr/>
  </property>
</Properties>
</file>