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charts/chartEx1.xml" ContentType="application/vnd.ms-office.chartex+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Usman\Downloads\"/>
    </mc:Choice>
  </mc:AlternateContent>
  <xr:revisionPtr revIDLastSave="0" documentId="8_{0BA40B82-B1DC-2944-9904-C140E2C47C21}" xr6:coauthVersionLast="47" xr6:coauthVersionMax="47" xr10:uidLastSave="{00000000-0000-0000-0000-000000000000}"/>
  <bookViews>
    <workbookView xWindow="-120" yWindow="-120" windowWidth="20730" windowHeight="11040" activeTab="4" xr2:uid="{010242D1-1EDB-4C2A-AA1D-AF9879FDA893}"/>
  </bookViews>
  <sheets>
    <sheet name="Task 1A" sheetId="1" r:id="rId1"/>
    <sheet name="Task 1B" sheetId="2" r:id="rId2"/>
    <sheet name="Task 1C" sheetId="3" r:id="rId3"/>
    <sheet name="Tsk 2A" sheetId="4" r:id="rId4"/>
    <sheet name="Task 2B" sheetId="5" r:id="rId5"/>
  </sheets>
  <definedNames>
    <definedName name="_xlchart.v1.0" hidden="1">'Task 2B'!$C$1</definedName>
    <definedName name="_xlchart.v1.1" hidden="1">'Task 2B'!$C$2:$C$21</definedName>
    <definedName name="_xlchart.v1.2" hidden="1">'Task 2B'!$D$1</definedName>
    <definedName name="_xlchart.v1.3" hidden="1">'Task 2B'!$D$2:$D$21</definedName>
    <definedName name="_xlchart.v1.4" hidden="1">'Task 2B'!$E$1</definedName>
    <definedName name="_xlchart.v1.5" hidden="1">'Task 2B'!$E$2:$E$21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5" i="5" l="1"/>
  <c r="D25" i="5"/>
  <c r="E25" i="5"/>
  <c r="C25" i="5"/>
  <c r="B24" i="5"/>
  <c r="D24" i="5"/>
  <c r="E24" i="5"/>
  <c r="C24" i="5"/>
  <c r="F3" i="5"/>
  <c r="G3" i="5"/>
  <c r="H3" i="5"/>
  <c r="F4" i="5"/>
  <c r="G4" i="5"/>
  <c r="H4" i="5"/>
  <c r="F5" i="5"/>
  <c r="G5" i="5"/>
  <c r="H5" i="5"/>
  <c r="F6" i="5"/>
  <c r="G6" i="5"/>
  <c r="H6" i="5"/>
  <c r="F7" i="5"/>
  <c r="G7" i="5"/>
  <c r="H7" i="5"/>
  <c r="F8" i="5"/>
  <c r="G8" i="5"/>
  <c r="H8" i="5"/>
  <c r="F9" i="5"/>
  <c r="G9" i="5"/>
  <c r="H9" i="5"/>
  <c r="F10" i="5"/>
  <c r="G10" i="5"/>
  <c r="H10" i="5"/>
  <c r="F11" i="5"/>
  <c r="G11" i="5"/>
  <c r="H11" i="5"/>
  <c r="F12" i="5"/>
  <c r="G12" i="5"/>
  <c r="H12" i="5"/>
  <c r="F13" i="5"/>
  <c r="G13" i="5"/>
  <c r="H13" i="5"/>
  <c r="F14" i="5"/>
  <c r="G14" i="5"/>
  <c r="H14" i="5"/>
  <c r="F15" i="5"/>
  <c r="G15" i="5"/>
  <c r="H15" i="5"/>
  <c r="F16" i="5"/>
  <c r="G16" i="5"/>
  <c r="H16" i="5"/>
  <c r="F17" i="5"/>
  <c r="G17" i="5"/>
  <c r="H17" i="5"/>
  <c r="F18" i="5"/>
  <c r="G18" i="5"/>
  <c r="H18" i="5"/>
  <c r="F19" i="5"/>
  <c r="G19" i="5"/>
  <c r="H19" i="5"/>
  <c r="F20" i="5"/>
  <c r="G20" i="5"/>
  <c r="H20" i="5"/>
  <c r="F21" i="5"/>
  <c r="G21" i="5"/>
  <c r="H21" i="5"/>
  <c r="H2" i="5"/>
  <c r="F2" i="5"/>
  <c r="G2" i="5"/>
  <c r="E23" i="5"/>
  <c r="D23" i="5"/>
  <c r="C23" i="5"/>
  <c r="B23" i="5"/>
  <c r="E22" i="5"/>
  <c r="D22" i="5"/>
  <c r="C22" i="5"/>
  <c r="B22" i="5"/>
  <c r="C24" i="4"/>
  <c r="D24" i="4"/>
  <c r="E24" i="4"/>
  <c r="B24" i="4"/>
  <c r="B23" i="4"/>
  <c r="C23" i="4"/>
  <c r="D23" i="4"/>
  <c r="E23" i="4"/>
  <c r="B7" i="3"/>
  <c r="B8" i="3"/>
  <c r="B5" i="3"/>
  <c r="B6" i="3"/>
  <c r="B4" i="3"/>
  <c r="F4" i="2"/>
  <c r="F5" i="2"/>
  <c r="F6" i="2"/>
  <c r="F7" i="2"/>
  <c r="F8" i="2"/>
  <c r="F9" i="2"/>
  <c r="F10" i="2"/>
  <c r="D2" i="2"/>
  <c r="E2" i="2"/>
  <c r="F3" i="2"/>
  <c r="D2" i="1"/>
  <c r="E2" i="1"/>
</calcChain>
</file>

<file path=xl/sharedStrings.xml><?xml version="1.0" encoding="utf-8"?>
<sst xmlns="http://schemas.openxmlformats.org/spreadsheetml/2006/main" count="44" uniqueCount="29">
  <si>
    <t>A</t>
  </si>
  <si>
    <t>B</t>
  </si>
  <si>
    <t>C</t>
  </si>
  <si>
    <t>Initial Velocity</t>
  </si>
  <si>
    <t>Final Velocity</t>
  </si>
  <si>
    <t>Distance</t>
  </si>
  <si>
    <t>Acceleration</t>
  </si>
  <si>
    <t>Time</t>
  </si>
  <si>
    <t>Message</t>
  </si>
  <si>
    <t>User Input Acceleration</t>
  </si>
  <si>
    <t xml:space="preserve">time </t>
  </si>
  <si>
    <t>Sample</t>
  </si>
  <si>
    <t>Actual</t>
  </si>
  <si>
    <t>size</t>
  </si>
  <si>
    <t>Technician</t>
  </si>
  <si>
    <t>mean</t>
  </si>
  <si>
    <t xml:space="preserve">Range </t>
  </si>
  <si>
    <t>The technician with the mean closest to the overall mean and the smallest range could be considered the best performer, as their measurements are most accurate and consistent.</t>
  </si>
  <si>
    <t>Conversely, the technician with the mean furthest from the overall mean and the largest range could be considered the worst performer.</t>
  </si>
  <si>
    <t>The similarities and differences between the technicians can be evaluated by looking at the scatter plots. If the plots show similar patterns, the technicians are likely making similar measurements. If the plots differ significantly, the technicians may be making measurements differently or have different biases.</t>
  </si>
  <si>
    <t>Q.1</t>
  </si>
  <si>
    <t>Q.2</t>
  </si>
  <si>
    <t>Q.3</t>
  </si>
  <si>
    <t>Technician c</t>
  </si>
  <si>
    <t>Error 1</t>
  </si>
  <si>
    <t>Error 2</t>
  </si>
  <si>
    <t>Error 3</t>
  </si>
  <si>
    <t>Median</t>
  </si>
  <si>
    <t>Confidence Interval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</si>
</sst>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2"/>
      <color rgb="FF000000"/>
      <name val="Times New Roman"/>
      <family val="1"/>
    </font>
    <font>
      <sz val="9"/>
      <color rgb="FF000000"/>
      <name val="Tahoma"/>
      <family val="2"/>
    </font>
    <font>
      <sz val="9"/>
      <color rgb="FF000000"/>
      <name val="Verdana"/>
      <family val="2"/>
    </font>
    <font>
      <sz val="8"/>
      <name val="Calibri"/>
      <family val="2"/>
      <scheme val="minor"/>
    </font>
  </fonts>
  <fills count="3">
    <fill>
      <patternFill patternType="none"/>
    </fill>
    <fill>
      <patternFill patternType="gray125"/>
    </fill>
    <fill>
      <patternFill patternType="solid">
        <fgColor rgb="FFD9D9D9"/>
        <bgColor indexed="64"/>
      </patternFill>
    </fill>
  </fills>
  <borders count="10">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style="medium">
        <color rgb="FF000000"/>
      </top>
      <bottom/>
      <diagonal/>
    </border>
    <border>
      <left/>
      <right style="medium">
        <color rgb="FF000000"/>
      </right>
      <top/>
      <bottom style="medium">
        <color rgb="FF000000"/>
      </bottom>
      <diagonal/>
    </border>
    <border>
      <left/>
      <right style="medium">
        <color rgb="FF000000"/>
      </right>
      <top/>
      <bottom/>
      <diagonal/>
    </border>
  </borders>
  <cellStyleXfs count="1">
    <xf numFmtId="0" fontId="0" fillId="0" borderId="0"/>
  </cellStyleXfs>
  <cellXfs count="14">
    <xf numFmtId="0" fontId="0" fillId="0" borderId="0" xfId="0"/>
    <xf numFmtId="0" fontId="1" fillId="0" borderId="1" xfId="0" applyFont="1" applyBorder="1" applyAlignment="1">
      <alignment horizontal="justify"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2" fillId="2" borderId="5"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justify" vertical="center" wrapText="1"/>
    </xf>
    <xf numFmtId="0" fontId="3" fillId="0" borderId="0" xfId="0" applyFont="1" applyFill="1" applyBorder="1" applyAlignment="1">
      <alignment horizontal="justify" vertical="center" wrapText="1"/>
    </xf>
    <xf numFmtId="0" fontId="2" fillId="2" borderId="9"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 /><Relationship Id="rId3" Type="http://schemas.openxmlformats.org/officeDocument/2006/relationships/worksheet" Target="worksheets/sheet3.xml" /><Relationship Id="rId7" Type="http://schemas.openxmlformats.org/officeDocument/2006/relationships/styles" Target="styles.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theme" Target="theme/theme1.xml" /><Relationship Id="rId5" Type="http://schemas.openxmlformats.org/officeDocument/2006/relationships/worksheet" Target="worksheets/sheet5.xml" /><Relationship Id="rId4" Type="http://schemas.openxmlformats.org/officeDocument/2006/relationships/worksheet" Target="worksheets/sheet4.xml" /><Relationship Id="rId9" Type="http://schemas.openxmlformats.org/officeDocument/2006/relationships/calcChain" Target="calcChain.xml" /></Relationships>
</file>

<file path=xl/charts/_rels/chart1.xml.rels><?xml version="1.0" encoding="UTF-8" standalone="yes"?>
<Relationships xmlns="http://schemas.openxmlformats.org/package/2006/relationships"><Relationship Id="rId2" Type="http://schemas.microsoft.com/office/2011/relationships/chartColorStyle" Target="colors1.xml" /><Relationship Id="rId1" Type="http://schemas.microsoft.com/office/2011/relationships/chartStyle" Target="style1.xml" /></Relationships>
</file>

<file path=xl/charts/_rels/chart2.xml.rels><?xml version="1.0" encoding="UTF-8" standalone="yes"?>
<Relationships xmlns="http://schemas.openxmlformats.org/package/2006/relationships"><Relationship Id="rId2" Type="http://schemas.microsoft.com/office/2011/relationships/chartColorStyle" Target="colors2.xml" /><Relationship Id="rId1" Type="http://schemas.microsoft.com/office/2011/relationships/chartStyle" Target="style2.xml" /></Relationships>
</file>

<file path=xl/charts/_rels/chart3.xml.rels><?xml version="1.0" encoding="UTF-8" standalone="yes"?>
<Relationships xmlns="http://schemas.openxmlformats.org/package/2006/relationships"><Relationship Id="rId2" Type="http://schemas.microsoft.com/office/2011/relationships/chartColorStyle" Target="colors3.xml" /><Relationship Id="rId1" Type="http://schemas.microsoft.com/office/2011/relationships/chartStyle" Target="style3.xml" /></Relationships>
</file>

<file path=xl/charts/_rels/chart4.xml.rels><?xml version="1.0" encoding="UTF-8" standalone="yes"?>
<Relationships xmlns="http://schemas.openxmlformats.org/package/2006/relationships"><Relationship Id="rId2" Type="http://schemas.microsoft.com/office/2011/relationships/chartColorStyle" Target="colors4.xml" /><Relationship Id="rId1" Type="http://schemas.microsoft.com/office/2011/relationships/chartStyle" Target="style4.xml" /></Relationships>
</file>

<file path=xl/charts/_rels/chartEx1.xml.rels><?xml version="1.0" encoding="UTF-8" standalone="yes"?>
<Relationships xmlns="http://schemas.openxmlformats.org/package/2006/relationships"><Relationship Id="rId2" Type="http://schemas.microsoft.com/office/2011/relationships/chartColorStyle" Target="colors5.xml" /><Relationship Id="rId1" Type="http://schemas.microsoft.com/office/2011/relationships/chartStyle" Target="style5.xml"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lineChart>
        <c:grouping val="stacked"/>
        <c:varyColors val="0"/>
        <c:ser>
          <c:idx val="0"/>
          <c:order val="0"/>
          <c:tx>
            <c:strRef>
              <c:f>'Task 1C'!$A$1</c:f>
              <c:strCache>
                <c:ptCount val="1"/>
                <c:pt idx="0">
                  <c:v>User Input Acceleration</c:v>
                </c:pt>
              </c:strCache>
            </c:strRef>
          </c:tx>
          <c:spPr>
            <a:ln w="28575" cap="rnd">
              <a:solidFill>
                <a:schemeClr val="accent1"/>
              </a:solidFill>
              <a:round/>
            </a:ln>
            <a:effectLst/>
          </c:spPr>
          <c:marker>
            <c:symbol val="none"/>
          </c:marker>
          <c:val>
            <c:numRef>
              <c:f>'Task 1C'!$A$2:$A$8</c:f>
              <c:numCache>
                <c:formatCode>General</c:formatCode>
                <c:ptCount val="7"/>
                <c:pt idx="0">
                  <c:v>5.6</c:v>
                </c:pt>
                <c:pt idx="1">
                  <c:v>0</c:v>
                </c:pt>
                <c:pt idx="2">
                  <c:v>1</c:v>
                </c:pt>
                <c:pt idx="3">
                  <c:v>2</c:v>
                </c:pt>
                <c:pt idx="4">
                  <c:v>3</c:v>
                </c:pt>
                <c:pt idx="5">
                  <c:v>4</c:v>
                </c:pt>
                <c:pt idx="6">
                  <c:v>5</c:v>
                </c:pt>
              </c:numCache>
            </c:numRef>
          </c:val>
          <c:smooth val="0"/>
          <c:extLst>
            <c:ext xmlns:c16="http://schemas.microsoft.com/office/drawing/2014/chart" uri="{C3380CC4-5D6E-409C-BE32-E72D297353CC}">
              <c16:uniqueId val="{00000000-D89D-4A79-8598-A4D634C31384}"/>
            </c:ext>
          </c:extLst>
        </c:ser>
        <c:ser>
          <c:idx val="1"/>
          <c:order val="1"/>
          <c:tx>
            <c:strRef>
              <c:f>'Task 1C'!$B$1</c:f>
              <c:strCache>
                <c:ptCount val="1"/>
                <c:pt idx="0">
                  <c:v>Final Velocity</c:v>
                </c:pt>
              </c:strCache>
            </c:strRef>
          </c:tx>
          <c:spPr>
            <a:ln w="28575" cap="rnd">
              <a:solidFill>
                <a:schemeClr val="accent2"/>
              </a:solidFill>
              <a:round/>
            </a:ln>
            <a:effectLst/>
          </c:spPr>
          <c:marker>
            <c:symbol val="none"/>
          </c:marker>
          <c:val>
            <c:numRef>
              <c:f>'Task 1C'!$B$2:$B$8</c:f>
              <c:numCache>
                <c:formatCode>General</c:formatCode>
                <c:ptCount val="7"/>
                <c:pt idx="0">
                  <c:v>66.66</c:v>
                </c:pt>
                <c:pt idx="1">
                  <c:v>0</c:v>
                </c:pt>
                <c:pt idx="2">
                  <c:v>5.6</c:v>
                </c:pt>
                <c:pt idx="3">
                  <c:v>11.2</c:v>
                </c:pt>
                <c:pt idx="4">
                  <c:v>16.799999999999997</c:v>
                </c:pt>
                <c:pt idx="5">
                  <c:v>22.4</c:v>
                </c:pt>
                <c:pt idx="6">
                  <c:v>28</c:v>
                </c:pt>
              </c:numCache>
            </c:numRef>
          </c:val>
          <c:smooth val="0"/>
          <c:extLst>
            <c:ext xmlns:c16="http://schemas.microsoft.com/office/drawing/2014/chart" uri="{C3380CC4-5D6E-409C-BE32-E72D297353CC}">
              <c16:uniqueId val="{00000001-D89D-4A79-8598-A4D634C31384}"/>
            </c:ext>
          </c:extLst>
        </c:ser>
        <c:dLbls>
          <c:showLegendKey val="0"/>
          <c:showVal val="0"/>
          <c:showCatName val="0"/>
          <c:showSerName val="0"/>
          <c:showPercent val="0"/>
          <c:showBubbleSize val="0"/>
        </c:dLbls>
        <c:smooth val="0"/>
        <c:axId val="1918494815"/>
        <c:axId val="1918495295"/>
      </c:lineChart>
      <c:catAx>
        <c:axId val="1918494815"/>
        <c:scaling>
          <c:orientation val="minMax"/>
        </c:scaling>
        <c:delete val="0"/>
        <c:axPos val="b"/>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18495295"/>
        <c:crosses val="autoZero"/>
        <c:auto val="1"/>
        <c:lblAlgn val="ctr"/>
        <c:lblOffset val="100"/>
        <c:noMultiLvlLbl val="0"/>
      </c:catAx>
      <c:valAx>
        <c:axId val="191849529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18494815"/>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zero"/>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'Tsk 2A'!$C$1:$C$2</c:f>
              <c:strCache>
                <c:ptCount val="2"/>
                <c:pt idx="0">
                  <c:v>Technician</c:v>
                </c:pt>
                <c:pt idx="1">
                  <c:v>A</c:v>
                </c:pt>
              </c:strCache>
            </c:strRef>
          </c:tx>
          <c:spPr>
            <a:ln w="19050" cap="rnd">
              <a:noFill/>
              <a:round/>
            </a:ln>
            <a:effectLst/>
          </c:spPr>
          <c:marker>
            <c:symbol val="circle"/>
            <c:size val="5"/>
            <c:spPr>
              <a:solidFill>
                <a:schemeClr val="accent1"/>
              </a:solidFill>
              <a:ln w="9525">
                <a:solidFill>
                  <a:schemeClr val="accent1"/>
                </a:solidFill>
              </a:ln>
              <a:effectLst/>
            </c:spPr>
          </c:marker>
          <c:xVal>
            <c:numRef>
              <c:f>'Tsk 2A'!$B$3:$B$22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'Tsk 2A'!$C$3:$C$22</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yVal>
          <c:smooth val="0"/>
          <c:extLst>
            <c:ext xmlns:c16="http://schemas.microsoft.com/office/drawing/2014/chart" uri="{C3380CC4-5D6E-409C-BE32-E72D297353CC}">
              <c16:uniqueId val="{00000000-8291-4B7E-A465-D7D1BDF063BD}"/>
            </c:ext>
          </c:extLst>
        </c:ser>
        <c:dLbls>
          <c:showLegendKey val="0"/>
          <c:showVal val="0"/>
          <c:showCatName val="0"/>
          <c:showSerName val="0"/>
          <c:showPercent val="0"/>
          <c:showBubbleSize val="0"/>
        </c:dLbls>
        <c:axId val="1933121023"/>
        <c:axId val="1933122943"/>
      </c:scatterChart>
      <c:valAx>
        <c:axId val="193312102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33122943"/>
        <c:crosses val="autoZero"/>
        <c:crossBetween val="midCat"/>
      </c:valAx>
      <c:valAx>
        <c:axId val="1933122943"/>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33121023"/>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'Tsk 2A'!$D$1:$D$2</c:f>
              <c:strCache>
                <c:ptCount val="2"/>
                <c:pt idx="0">
                  <c:v>Technician</c:v>
                </c:pt>
                <c:pt idx="1">
                  <c:v>B</c:v>
                </c:pt>
              </c:strCache>
            </c:strRef>
          </c:tx>
          <c:spPr>
            <a:ln w="19050" cap="rnd">
              <a:noFill/>
              <a:round/>
            </a:ln>
            <a:effectLst/>
          </c:spPr>
          <c:marker>
            <c:symbol val="circle"/>
            <c:size val="5"/>
            <c:spPr>
              <a:solidFill>
                <a:schemeClr val="accent1"/>
              </a:solidFill>
              <a:ln w="9525">
                <a:solidFill>
                  <a:schemeClr val="accent1"/>
                </a:solidFill>
              </a:ln>
              <a:effectLst/>
            </c:spPr>
          </c:marker>
          <c:xVal>
            <c:numRef>
              <c:f>'Tsk 2A'!$B$3:$B$22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'Tsk 2A'!$D$3:$D$22</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yVal>
          <c:smooth val="0"/>
          <c:extLst>
            <c:ext xmlns:c16="http://schemas.microsoft.com/office/drawing/2014/chart" uri="{C3380CC4-5D6E-409C-BE32-E72D297353CC}">
              <c16:uniqueId val="{00000000-B5CB-4E86-8E20-4C25FDA151B7}"/>
            </c:ext>
          </c:extLst>
        </c:ser>
        <c:dLbls>
          <c:showLegendKey val="0"/>
          <c:showVal val="0"/>
          <c:showCatName val="0"/>
          <c:showSerName val="0"/>
          <c:showPercent val="0"/>
          <c:showBubbleSize val="0"/>
        </c:dLbls>
        <c:axId val="1932365951"/>
        <c:axId val="1932365471"/>
      </c:scatterChart>
      <c:valAx>
        <c:axId val="193236595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32365471"/>
        <c:crosses val="autoZero"/>
        <c:crossBetween val="midCat"/>
      </c:valAx>
      <c:valAx>
        <c:axId val="193236547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32365951"/>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'Tsk 2A'!$E$1:$E$2</c:f>
              <c:strCache>
                <c:ptCount val="2"/>
                <c:pt idx="0">
                  <c:v>Technician</c:v>
                </c:pt>
                <c:pt idx="1">
                  <c:v>C</c:v>
                </c:pt>
              </c:strCache>
            </c:strRef>
          </c:tx>
          <c:spPr>
            <a:ln w="19050" cap="rnd">
              <a:noFill/>
              <a:round/>
            </a:ln>
            <a:effectLst/>
          </c:spPr>
          <c:marker>
            <c:symbol val="circle"/>
            <c:size val="5"/>
            <c:spPr>
              <a:solidFill>
                <a:schemeClr val="accent1"/>
              </a:solidFill>
              <a:ln w="9525">
                <a:solidFill>
                  <a:schemeClr val="accent1"/>
                </a:solidFill>
              </a:ln>
              <a:effectLst/>
            </c:spPr>
          </c:marker>
          <c:xVal>
            <c:numRef>
              <c:f>'Tsk 2A'!$B$3:$B$22</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'Tsk 2A'!$E$3:$E$22</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yVal>
          <c:smooth val="0"/>
          <c:extLst>
            <c:ext xmlns:c16="http://schemas.microsoft.com/office/drawing/2014/chart" uri="{C3380CC4-5D6E-409C-BE32-E72D297353CC}">
              <c16:uniqueId val="{00000000-6E66-4862-8F19-846CD0ADC09D}"/>
            </c:ext>
          </c:extLst>
        </c:ser>
        <c:dLbls>
          <c:showLegendKey val="0"/>
          <c:showVal val="0"/>
          <c:showCatName val="0"/>
          <c:showSerName val="0"/>
          <c:showPercent val="0"/>
          <c:showBubbleSize val="0"/>
        </c:dLbls>
        <c:axId val="1935736991"/>
        <c:axId val="1935737471"/>
      </c:scatterChart>
      <c:valAx>
        <c:axId val="193573699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35737471"/>
        <c:crosses val="autoZero"/>
        <c:crossBetween val="midCat"/>
      </c:valAx>
      <c:valAx>
        <c:axId val="193573747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35736991"/>
        <c:crosses val="autoZero"/>
        <c:crossBetween val="midCat"/>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_xlchart.v1.1</cx:f>
      </cx:numDim>
    </cx:data>
    <cx:data id="1">
      <cx:numDim type="val">
        <cx:f>_xlchart.v1.3</cx:f>
      </cx:numDim>
    </cx:data>
    <cx:data id="2">
      <cx:numDim type="val">
        <cx:f>_xlchart.v1.5</cx:f>
      </cx:numDim>
    </cx:data>
  </cx:chartData>
  <cx:chart>
    <cx:title pos="t" align="ctr" overlay="0">
      <cx:tx>
        <cx:txData>
          <cx:v>Frequency distribution</cx:v>
        </cx:txData>
      </cx:tx>
      <cx:txPr>
        <a:bodyPr spcFirstLastPara="1" vertOverflow="ellipsis" horzOverflow="overflow" wrap="square" lIns="0" tIns="0" rIns="0" bIns="0" anchor="ctr" anchorCtr="1"/>
        <a:lstStyle/>
        <a:p>
          <a:pPr algn="ctr" rtl="0">
            <a:defRPr/>
          </a:pPr>
          <a:r>
            <a:rPr lang="en-US" sz="1400" b="0" i="0" u="none" strike="noStrike" baseline="0">
              <a:solidFill>
                <a:sysClr val="windowText" lastClr="000000">
                  <a:lumMod val="65000"/>
                  <a:lumOff val="35000"/>
                </a:sysClr>
              </a:solidFill>
              <a:latin typeface="Calibri" panose="020F0502020204030204"/>
            </a:rPr>
            <a:t>Frequency distribution</a:t>
          </a:r>
        </a:p>
      </cx:txPr>
    </cx:title>
    <cx:plotArea>
      <cx:plotAreaRegion>
        <cx:series layoutId="clusteredColumn" uniqueId="{7E17A6C9-E2A5-4F64-856F-534FC65C6EF3}" formatIdx="0">
          <cx:tx>
            <cx:txData>
              <cx:f>_xlchart.v1.0</cx:f>
              <cx:v>Technician</cx:v>
            </cx:txData>
          </cx:tx>
          <cx:dataId val="0"/>
          <cx:layoutPr>
            <cx:binning intervalClosed="r"/>
          </cx:layoutPr>
        </cx:series>
        <cx:series layoutId="clusteredColumn" hidden="1" uniqueId="{EDF402AE-5CAE-4D1F-886B-AE0F92A3ADA6}" formatIdx="1">
          <cx:tx>
            <cx:txData>
              <cx:f>_xlchart.v1.2</cx:f>
              <cx:v>Technician</cx:v>
            </cx:txData>
          </cx:tx>
          <cx:dataId val="1"/>
          <cx:layoutPr>
            <cx:binning intervalClosed="r"/>
          </cx:layoutPr>
        </cx:series>
        <cx:series layoutId="clusteredColumn" hidden="1" uniqueId="{C397B5B0-A4EB-4362-87D8-8E2A761F2A42}" formatIdx="2">
          <cx:tx>
            <cx:txData>
              <cx:f>_xlchart.v1.4</cx:f>
              <cx:v>Technician c</cx:v>
            </cx:txData>
          </cx:tx>
          <cx:dataId val="2"/>
          <cx:layoutPr>
            <cx:binning intervalClosed="r"/>
          </cx:layoutPr>
        </cx:series>
      </cx:plotAreaRegion>
      <cx:axis id="0">
        <cx:catScaling gapWidth="0"/>
        <cx:tickLabels/>
      </cx:axis>
      <cx:axis id="1">
        <cx:valScaling/>
        <cx:majorGridlines/>
        <cx:tickLabels/>
      </cx:axis>
    </cx:plotArea>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 /></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 /><Relationship Id="rId2" Type="http://schemas.openxmlformats.org/officeDocument/2006/relationships/chart" Target="../charts/chart3.xml" /><Relationship Id="rId1" Type="http://schemas.openxmlformats.org/officeDocument/2006/relationships/chart" Target="../charts/chart2.xml" /></Relationships>
</file>

<file path=xl/drawings/_rels/drawing3.xml.rels><?xml version="1.0" encoding="UTF-8" standalone="yes"?>
<Relationships xmlns="http://schemas.openxmlformats.org/package/2006/relationships"><Relationship Id="rId1" Type="http://schemas.microsoft.com/office/2014/relationships/chartEx" Target="../charts/chartEx1.xml" /></Relationships>
</file>

<file path=xl/drawings/drawing1.xml><?xml version="1.0" encoding="utf-8"?>
<xdr:wsDr xmlns:xdr="http://schemas.openxmlformats.org/drawingml/2006/spreadsheetDrawing" xmlns:a="http://schemas.openxmlformats.org/drawingml/2006/main">
  <xdr:twoCellAnchor>
    <xdr:from>
      <xdr:col>4</xdr:col>
      <xdr:colOff>76200</xdr:colOff>
      <xdr:row>0</xdr:row>
      <xdr:rowOff>661987</xdr:rowOff>
    </xdr:from>
    <xdr:to>
      <xdr:col>11</xdr:col>
      <xdr:colOff>381000</xdr:colOff>
      <xdr:row>13</xdr:row>
      <xdr:rowOff>176212</xdr:rowOff>
    </xdr:to>
    <xdr:graphicFrame macro="">
      <xdr:nvGraphicFramePr>
        <xdr:cNvPr id="4" name="Chart 3">
          <a:extLst>
            <a:ext uri="{FF2B5EF4-FFF2-40B4-BE49-F238E27FC236}">
              <a16:creationId xmlns:a16="http://schemas.microsoft.com/office/drawing/2014/main" id="{5CC6FD27-C58F-FC3C-9207-72EA6247737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4</xdr:col>
      <xdr:colOff>438150</xdr:colOff>
      <xdr:row>9</xdr:row>
      <xdr:rowOff>61912</xdr:rowOff>
    </xdr:from>
    <xdr:to>
      <xdr:col>12</xdr:col>
      <xdr:colOff>133350</xdr:colOff>
      <xdr:row>23</xdr:row>
      <xdr:rowOff>14287</xdr:rowOff>
    </xdr:to>
    <xdr:graphicFrame macro="">
      <xdr:nvGraphicFramePr>
        <xdr:cNvPr id="3" name="Chart 2">
          <a:extLst>
            <a:ext uri="{FF2B5EF4-FFF2-40B4-BE49-F238E27FC236}">
              <a16:creationId xmlns:a16="http://schemas.microsoft.com/office/drawing/2014/main" id="{3D0D9F20-D547-393F-EB32-DCB9731C470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438150</xdr:colOff>
      <xdr:row>2</xdr:row>
      <xdr:rowOff>176212</xdr:rowOff>
    </xdr:from>
    <xdr:to>
      <xdr:col>12</xdr:col>
      <xdr:colOff>133350</xdr:colOff>
      <xdr:row>16</xdr:row>
      <xdr:rowOff>119062</xdr:rowOff>
    </xdr:to>
    <xdr:graphicFrame macro="">
      <xdr:nvGraphicFramePr>
        <xdr:cNvPr id="4" name="Chart 3">
          <a:extLst>
            <a:ext uri="{FF2B5EF4-FFF2-40B4-BE49-F238E27FC236}">
              <a16:creationId xmlns:a16="http://schemas.microsoft.com/office/drawing/2014/main" id="{65D81CCE-1BEA-E8F9-1749-EA418727DB3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7</xdr:col>
      <xdr:colOff>161925</xdr:colOff>
      <xdr:row>0</xdr:row>
      <xdr:rowOff>33337</xdr:rowOff>
    </xdr:from>
    <xdr:to>
      <xdr:col>14</xdr:col>
      <xdr:colOff>466725</xdr:colOff>
      <xdr:row>13</xdr:row>
      <xdr:rowOff>90487</xdr:rowOff>
    </xdr:to>
    <xdr:graphicFrame macro="">
      <xdr:nvGraphicFramePr>
        <xdr:cNvPr id="5" name="Chart 4">
          <a:extLst>
            <a:ext uri="{FF2B5EF4-FFF2-40B4-BE49-F238E27FC236}">
              <a16:creationId xmlns:a16="http://schemas.microsoft.com/office/drawing/2014/main" id="{2C8076A7-16D1-84F3-9D71-D8124D9B5B9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5</xdr:col>
      <xdr:colOff>495300</xdr:colOff>
      <xdr:row>7</xdr:row>
      <xdr:rowOff>61912</xdr:rowOff>
    </xdr:from>
    <xdr:to>
      <xdr:col>13</xdr:col>
      <xdr:colOff>190500</xdr:colOff>
      <xdr:row>21</xdr:row>
      <xdr:rowOff>14287</xdr:rowOff>
    </xdr:to>
    <mc:AlternateContent xmlns:mc="http://schemas.openxmlformats.org/markup-compatibility/2006">
      <mc:Choice xmlns:cx1="http://schemas.microsoft.com/office/drawing/2015/9/8/chartex" Requires="cx1">
        <xdr:graphicFrame macro="">
          <xdr:nvGraphicFramePr>
            <xdr:cNvPr id="3" name="Chart 2">
              <a:extLst>
                <a:ext uri="{FF2B5EF4-FFF2-40B4-BE49-F238E27FC236}">
                  <a16:creationId xmlns:a16="http://schemas.microsoft.com/office/drawing/2014/main" id="{16E5B159-938A-0272-FEC2-7E7C857B58F3}"/>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1"/>
            </a:graphicData>
          </a:graphic>
        </xdr:graphicFrame>
      </mc:Choice>
      <mc:Fallback>
        <xdr:sp macro="" textlink="">
          <xdr:nvSpPr>
            <xdr:cNvPr id="0" name=""/>
            <xdr:cNvSpPr>
              <a:spLocks noTextEdit="1"/>
            </xdr:cNvSpPr>
          </xdr:nvSpPr>
          <xdr:spPr>
            <a:xfrm>
              <a:off x="0" y="0"/>
              <a:ext cx="0" cy="0"/>
            </a:xfrm>
            <a:prstGeom prst="rect">
              <a:avLst/>
            </a:prstGeom>
            <a:solidFill>
              <a:prstClr val="white"/>
            </a:solidFill>
            <a:ln w="1">
              <a:solidFill>
                <a:prstClr val="green"/>
              </a:solidFill>
            </a:ln>
          </xdr:spPr>
          <xdr:txBody>
            <a:bodyPr vertOverflow="clip" horzOverflow="clip"/>
            <a:lstStyle/>
            <a:p>
              <a:r>
                <a:rPr lang="en-US" sz="1100"/>
                <a:t>This chart isn't available in your version of Excel.
Editing this shape or saving this workbook into a different file format will permanently break the chart.</a:t>
              </a:r>
            </a:p>
          </xdr:txBody>
        </xdr:sp>
      </mc:Fallback>
    </mc:AlternateContent>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 /></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 /></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2D48BF-F424-45F7-B5AD-72CAAD79732A}">
  <dimension ref="A1:E2"/>
  <sheetViews>
    <sheetView workbookViewId="0">
      <selection activeCell="A3" sqref="A3"/>
    </sheetView>
  </sheetViews>
  <sheetFormatPr defaultRowHeight="15" x14ac:dyDescent="0.2"/>
  <cols>
    <col min="2" max="2" width="14.66015625" customWidth="1"/>
    <col min="3" max="3" width="15.6015625" customWidth="1"/>
    <col min="4" max="4" width="17.484375" customWidth="1"/>
  </cols>
  <sheetData>
    <row r="1" spans="1:5" x14ac:dyDescent="0.2">
      <c r="A1" t="s">
        <v>3</v>
      </c>
      <c r="B1" t="s">
        <v>4</v>
      </c>
      <c r="C1" t="s">
        <v>5</v>
      </c>
      <c r="D1" t="s">
        <v>6</v>
      </c>
      <c r="E1" t="s">
        <v>7</v>
      </c>
    </row>
    <row r="2" spans="1:5" x14ac:dyDescent="0.2">
      <c r="A2">
        <v>0</v>
      </c>
      <c r="B2">
        <v>66.66</v>
      </c>
      <c r="C2">
        <v>400</v>
      </c>
      <c r="D2">
        <f>(B2^2-A2^2)/(2*C2)</f>
        <v>5.5544444999999998</v>
      </c>
      <c r="E2">
        <f>(B2-A2)/D2</f>
        <v>12.001200120012001</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5E211-0C4D-4931-8922-EC33E3E6EB84}">
  <dimension ref="A1:F10"/>
  <sheetViews>
    <sheetView workbookViewId="0">
      <selection activeCell="D2" sqref="D2"/>
    </sheetView>
  </sheetViews>
  <sheetFormatPr defaultRowHeight="15" x14ac:dyDescent="0.2"/>
  <cols>
    <col min="1" max="1" width="23.80859375" customWidth="1"/>
    <col min="2" max="2" width="15.33203125" customWidth="1"/>
    <col min="4" max="4" width="14.796875" customWidth="1"/>
    <col min="5" max="5" width="13.71875" customWidth="1"/>
    <col min="6" max="6" width="52.59765625" customWidth="1"/>
  </cols>
  <sheetData>
    <row r="1" spans="1:6" x14ac:dyDescent="0.2">
      <c r="A1" t="s">
        <v>3</v>
      </c>
      <c r="B1" t="s">
        <v>4</v>
      </c>
      <c r="C1" t="s">
        <v>5</v>
      </c>
      <c r="D1" t="s">
        <v>6</v>
      </c>
      <c r="E1" t="s">
        <v>7</v>
      </c>
      <c r="F1" t="s">
        <v>8</v>
      </c>
    </row>
    <row r="2" spans="1:6" x14ac:dyDescent="0.2">
      <c r="A2">
        <v>0</v>
      </c>
      <c r="B2">
        <v>66.66</v>
      </c>
      <c r="C2">
        <v>400</v>
      </c>
      <c r="D2">
        <f>(B2^2-A2^2)/(2*C2)</f>
        <v>5.5544444999999998</v>
      </c>
      <c r="E2">
        <f>(B2-A2)/D2</f>
        <v>12.001200120012001</v>
      </c>
    </row>
    <row r="3" spans="1:6" x14ac:dyDescent="0.2">
      <c r="A3" t="s">
        <v>9</v>
      </c>
      <c r="D3">
        <v>5.5</v>
      </c>
      <c r="E3">
        <v>15</v>
      </c>
      <c r="F3" t="str">
        <f>IF(E3&gt;17, "The car will lose the race – Acceleration value too low!", IF(E3&lt;12, "Impossible! – the race car cannot accelerate this quickly!", "The car will win the race"))</f>
        <v>The car will win the race</v>
      </c>
    </row>
    <row r="4" spans="1:6" x14ac:dyDescent="0.2">
      <c r="D4">
        <v>5.6</v>
      </c>
      <c r="E4">
        <v>13</v>
      </c>
      <c r="F4" t="str">
        <f t="shared" ref="F4:F10" si="0">IF(E4&gt;17, "The car will lose the race – Acceleration value too low!", IF(E4&lt;12, "Impossible! – the race car cannot accelerate this quickly!", "The car will win the race"))</f>
        <v>The car will win the race</v>
      </c>
    </row>
    <row r="5" spans="1:6" x14ac:dyDescent="0.2">
      <c r="D5">
        <v>6</v>
      </c>
      <c r="E5">
        <v>10</v>
      </c>
      <c r="F5" t="str">
        <f t="shared" si="0"/>
        <v>Impossible! – the race car cannot accelerate this quickly!</v>
      </c>
    </row>
    <row r="6" spans="1:6" x14ac:dyDescent="0.2">
      <c r="D6">
        <v>7</v>
      </c>
      <c r="E6">
        <v>12</v>
      </c>
      <c r="F6" t="str">
        <f t="shared" si="0"/>
        <v>The car will win the race</v>
      </c>
    </row>
    <row r="7" spans="1:6" x14ac:dyDescent="0.2">
      <c r="D7">
        <v>8</v>
      </c>
      <c r="E7">
        <v>22</v>
      </c>
      <c r="F7" t="str">
        <f t="shared" si="0"/>
        <v>The car will lose the race – Acceleration value too low!</v>
      </c>
    </row>
    <row r="8" spans="1:6" x14ac:dyDescent="0.2">
      <c r="D8">
        <v>7</v>
      </c>
      <c r="E8">
        <v>14</v>
      </c>
      <c r="F8" t="str">
        <f t="shared" si="0"/>
        <v>The car will win the race</v>
      </c>
    </row>
    <row r="9" spans="1:6" x14ac:dyDescent="0.2">
      <c r="D9">
        <v>9</v>
      </c>
      <c r="E9">
        <v>22</v>
      </c>
      <c r="F9" t="str">
        <f t="shared" si="0"/>
        <v>The car will lose the race – Acceleration value too low!</v>
      </c>
    </row>
    <row r="10" spans="1:6" x14ac:dyDescent="0.2">
      <c r="D10">
        <v>3</v>
      </c>
      <c r="E10">
        <v>12</v>
      </c>
      <c r="F10" t="str">
        <f t="shared" si="0"/>
        <v>The car will win the race</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5904DA-D1B3-44C1-B327-EDD93816C6B2}">
  <dimension ref="A1:C8"/>
  <sheetViews>
    <sheetView workbookViewId="0">
      <selection activeCell="B8" sqref="A1:B8"/>
    </sheetView>
  </sheetViews>
  <sheetFormatPr defaultRowHeight="15" x14ac:dyDescent="0.2"/>
  <cols>
    <col min="1" max="1" width="21.7890625" customWidth="1"/>
    <col min="2" max="2" width="18.5625" customWidth="1"/>
  </cols>
  <sheetData>
    <row r="1" spans="1:3" ht="15.75" thickBot="1" x14ac:dyDescent="0.25">
      <c r="A1" s="1" t="s">
        <v>9</v>
      </c>
      <c r="B1" s="2" t="s">
        <v>4</v>
      </c>
      <c r="C1" t="s">
        <v>10</v>
      </c>
    </row>
    <row r="2" spans="1:3" ht="15.75" thickBot="1" x14ac:dyDescent="0.25">
      <c r="A2" s="3">
        <v>5.6</v>
      </c>
      <c r="B2" s="4">
        <v>66.66</v>
      </c>
    </row>
    <row r="3" spans="1:3" ht="15.75" thickBot="1" x14ac:dyDescent="0.25">
      <c r="A3" s="3">
        <v>0</v>
      </c>
      <c r="B3" s="4">
        <v>0</v>
      </c>
    </row>
    <row r="4" spans="1:3" ht="15.75" thickBot="1" x14ac:dyDescent="0.25">
      <c r="A4" s="3">
        <v>1</v>
      </c>
      <c r="B4" s="4">
        <f>MIN($A$2*A4, $B$2)</f>
        <v>5.6</v>
      </c>
    </row>
    <row r="5" spans="1:3" ht="15.75" thickBot="1" x14ac:dyDescent="0.25">
      <c r="A5" s="3">
        <v>2</v>
      </c>
      <c r="B5" s="4">
        <f t="shared" ref="B5:B8" si="0">MIN($A$2*A5, $B$2)</f>
        <v>11.2</v>
      </c>
    </row>
    <row r="6" spans="1:3" ht="15.75" thickBot="1" x14ac:dyDescent="0.25">
      <c r="A6" s="3">
        <v>3</v>
      </c>
      <c r="B6" s="4">
        <f t="shared" si="0"/>
        <v>16.799999999999997</v>
      </c>
    </row>
    <row r="7" spans="1:3" ht="15.75" thickBot="1" x14ac:dyDescent="0.25">
      <c r="A7" s="3">
        <v>4</v>
      </c>
      <c r="B7" s="4">
        <f t="shared" si="0"/>
        <v>22.4</v>
      </c>
    </row>
    <row r="8" spans="1:3" ht="15.75" thickBot="1" x14ac:dyDescent="0.25">
      <c r="A8" s="3">
        <v>5</v>
      </c>
      <c r="B8" s="4">
        <f t="shared" si="0"/>
        <v>28</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5B6A3-8BA7-4CF0-9605-CBEFD0FCCA60}">
  <dimension ref="A1:H24"/>
  <sheetViews>
    <sheetView topLeftCell="A9" workbookViewId="0">
      <selection sqref="A1:E24"/>
    </sheetView>
  </sheetViews>
  <sheetFormatPr defaultRowHeight="15" x14ac:dyDescent="0.2"/>
  <cols>
    <col min="4" max="4" width="25.828125" customWidth="1"/>
  </cols>
  <sheetData>
    <row r="1" spans="1:8" x14ac:dyDescent="0.2">
      <c r="A1" s="12" t="s">
        <v>11</v>
      </c>
      <c r="B1" s="6" t="s">
        <v>12</v>
      </c>
      <c r="C1" s="6" t="s">
        <v>14</v>
      </c>
      <c r="D1" s="6" t="s">
        <v>14</v>
      </c>
      <c r="E1" s="6" t="s">
        <v>14</v>
      </c>
    </row>
    <row r="2" spans="1:8" ht="15.75" thickBot="1" x14ac:dyDescent="0.25">
      <c r="A2" s="13"/>
      <c r="B2" s="7" t="s">
        <v>13</v>
      </c>
      <c r="C2" s="7" t="s">
        <v>0</v>
      </c>
      <c r="D2" s="7" t="s">
        <v>1</v>
      </c>
      <c r="E2" s="7" t="s">
        <v>2</v>
      </c>
    </row>
    <row r="3" spans="1:8" ht="15.75" thickBot="1" x14ac:dyDescent="0.25">
      <c r="A3" s="8">
        <v>1</v>
      </c>
      <c r="B3" s="9">
        <v>0.7</v>
      </c>
      <c r="C3" s="9">
        <v>1.5</v>
      </c>
      <c r="D3" s="9">
        <v>1</v>
      </c>
      <c r="E3" s="9">
        <v>1.4</v>
      </c>
    </row>
    <row r="4" spans="1:8" ht="15.75" thickBot="1" x14ac:dyDescent="0.25">
      <c r="A4" s="8">
        <v>2</v>
      </c>
      <c r="B4" s="9">
        <v>2.1</v>
      </c>
      <c r="C4" s="9">
        <v>1.8</v>
      </c>
      <c r="D4" s="9">
        <v>2</v>
      </c>
      <c r="E4" s="9">
        <v>2.5</v>
      </c>
    </row>
    <row r="5" spans="1:8" ht="15.75" thickBot="1" x14ac:dyDescent="0.25">
      <c r="A5" s="8">
        <v>3</v>
      </c>
      <c r="B5" s="9">
        <v>1.1000000000000001</v>
      </c>
      <c r="C5" s="9">
        <v>2</v>
      </c>
      <c r="D5" s="9">
        <v>2</v>
      </c>
      <c r="E5" s="9">
        <v>1.6</v>
      </c>
    </row>
    <row r="6" spans="1:8" ht="15.75" thickBot="1" x14ac:dyDescent="0.25">
      <c r="A6" s="8">
        <v>4</v>
      </c>
      <c r="B6" s="9">
        <v>1.6</v>
      </c>
      <c r="C6" s="9">
        <v>0.8</v>
      </c>
      <c r="D6" s="9">
        <v>2</v>
      </c>
      <c r="E6" s="9">
        <v>1.6</v>
      </c>
    </row>
    <row r="7" spans="1:8" ht="15.75" thickBot="1" x14ac:dyDescent="0.25">
      <c r="A7" s="8">
        <v>5</v>
      </c>
      <c r="B7" s="9">
        <v>2.7</v>
      </c>
      <c r="C7" s="9">
        <v>3</v>
      </c>
      <c r="D7" s="9">
        <v>3.5</v>
      </c>
      <c r="E7" s="9">
        <v>3</v>
      </c>
      <c r="G7" s="10" t="s">
        <v>20</v>
      </c>
      <c r="H7" t="s">
        <v>17</v>
      </c>
    </row>
    <row r="8" spans="1:8" ht="15.75" thickBot="1" x14ac:dyDescent="0.25">
      <c r="A8" s="8">
        <v>6</v>
      </c>
      <c r="B8" s="9">
        <v>0.55000000000000004</v>
      </c>
      <c r="C8" s="9">
        <v>1.2</v>
      </c>
      <c r="D8" s="9">
        <v>1</v>
      </c>
      <c r="E8" s="9">
        <v>1</v>
      </c>
      <c r="G8" t="s">
        <v>21</v>
      </c>
      <c r="H8" t="s">
        <v>18</v>
      </c>
    </row>
    <row r="9" spans="1:8" ht="15.75" thickBot="1" x14ac:dyDescent="0.25">
      <c r="A9" s="8">
        <v>7</v>
      </c>
      <c r="B9" s="9">
        <v>0.27</v>
      </c>
      <c r="C9" s="9">
        <v>1.2</v>
      </c>
      <c r="D9" s="9">
        <v>1</v>
      </c>
      <c r="E9" s="9">
        <v>0.7</v>
      </c>
      <c r="G9" t="s">
        <v>22</v>
      </c>
      <c r="H9" t="s">
        <v>19</v>
      </c>
    </row>
    <row r="10" spans="1:8" ht="15.75" thickBot="1" x14ac:dyDescent="0.25">
      <c r="A10" s="8">
        <v>8</v>
      </c>
      <c r="B10" s="9">
        <v>0.4</v>
      </c>
      <c r="C10" s="9">
        <v>0.5</v>
      </c>
      <c r="D10" s="9">
        <v>1</v>
      </c>
      <c r="E10" s="9">
        <v>0.9</v>
      </c>
    </row>
    <row r="11" spans="1:8" ht="15.75" thickBot="1" x14ac:dyDescent="0.25">
      <c r="A11" s="8">
        <v>9</v>
      </c>
      <c r="B11" s="9">
        <v>6</v>
      </c>
      <c r="C11" s="9">
        <v>5.5</v>
      </c>
      <c r="D11" s="9">
        <v>6.5</v>
      </c>
      <c r="E11" s="9">
        <v>6.2</v>
      </c>
    </row>
    <row r="12" spans="1:8" ht="15.75" thickBot="1" x14ac:dyDescent="0.25">
      <c r="A12" s="8">
        <v>10</v>
      </c>
      <c r="B12" s="9">
        <v>1.1200000000000001</v>
      </c>
      <c r="C12" s="9">
        <v>0.5</v>
      </c>
      <c r="D12" s="9">
        <v>1.5</v>
      </c>
      <c r="E12" s="9">
        <v>1.4</v>
      </c>
    </row>
    <row r="13" spans="1:8" ht="15.75" thickBot="1" x14ac:dyDescent="0.25">
      <c r="A13" s="8">
        <v>11</v>
      </c>
      <c r="B13" s="9">
        <v>1.3</v>
      </c>
      <c r="C13" s="9">
        <v>2.1</v>
      </c>
      <c r="D13" s="9">
        <v>1.5</v>
      </c>
      <c r="E13" s="9">
        <v>1.7</v>
      </c>
    </row>
    <row r="14" spans="1:8" ht="15.75" thickBot="1" x14ac:dyDescent="0.25">
      <c r="A14" s="8">
        <v>12</v>
      </c>
      <c r="B14" s="9">
        <v>0.98</v>
      </c>
      <c r="C14" s="9">
        <v>1</v>
      </c>
      <c r="D14" s="9">
        <v>1</v>
      </c>
      <c r="E14" s="9">
        <v>1.3</v>
      </c>
    </row>
    <row r="15" spans="1:8" ht="15.75" thickBot="1" x14ac:dyDescent="0.25">
      <c r="A15" s="8">
        <v>13</v>
      </c>
      <c r="B15" s="9">
        <v>1.1499999999999999</v>
      </c>
      <c r="C15" s="9">
        <v>1.8</v>
      </c>
      <c r="D15" s="9">
        <v>1.5</v>
      </c>
      <c r="E15" s="9">
        <v>1.6</v>
      </c>
    </row>
    <row r="16" spans="1:8" ht="15.75" thickBot="1" x14ac:dyDescent="0.25">
      <c r="A16" s="8">
        <v>14</v>
      </c>
      <c r="B16" s="9">
        <v>0.52</v>
      </c>
      <c r="C16" s="9">
        <v>1.5</v>
      </c>
      <c r="D16" s="9">
        <v>1</v>
      </c>
      <c r="E16" s="9">
        <v>1</v>
      </c>
    </row>
    <row r="17" spans="1:5" ht="15.75" thickBot="1" x14ac:dyDescent="0.25">
      <c r="A17" s="8">
        <v>15</v>
      </c>
      <c r="B17" s="9">
        <v>1.8</v>
      </c>
      <c r="C17" s="9">
        <v>2</v>
      </c>
      <c r="D17" s="9">
        <v>2.5</v>
      </c>
      <c r="E17" s="9">
        <v>2.1</v>
      </c>
    </row>
    <row r="18" spans="1:5" ht="15.75" thickBot="1" x14ac:dyDescent="0.25">
      <c r="A18" s="8">
        <v>16</v>
      </c>
      <c r="B18" s="9">
        <v>7.5</v>
      </c>
      <c r="C18" s="9">
        <v>6</v>
      </c>
      <c r="D18" s="9">
        <v>8</v>
      </c>
      <c r="E18" s="9">
        <v>7</v>
      </c>
    </row>
    <row r="19" spans="1:5" ht="15.75" thickBot="1" x14ac:dyDescent="0.25">
      <c r="A19" s="8">
        <v>17</v>
      </c>
      <c r="B19" s="9">
        <v>0.28000000000000003</v>
      </c>
      <c r="C19" s="9">
        <v>1</v>
      </c>
      <c r="D19" s="9">
        <v>1</v>
      </c>
      <c r="E19" s="9">
        <v>0.8</v>
      </c>
    </row>
    <row r="20" spans="1:5" ht="15.75" thickBot="1" x14ac:dyDescent="0.25">
      <c r="A20" s="8">
        <v>18</v>
      </c>
      <c r="B20" s="9">
        <v>0.5</v>
      </c>
      <c r="C20" s="9">
        <v>0.9</v>
      </c>
      <c r="D20" s="9">
        <v>1.2</v>
      </c>
      <c r="E20" s="9">
        <v>0.8</v>
      </c>
    </row>
    <row r="21" spans="1:5" ht="15.75" thickBot="1" x14ac:dyDescent="0.25">
      <c r="A21" s="8">
        <v>29</v>
      </c>
      <c r="B21" s="9">
        <v>4.9000000000000004</v>
      </c>
      <c r="C21" s="9">
        <v>4.5</v>
      </c>
      <c r="D21" s="9">
        <v>5.5</v>
      </c>
      <c r="E21" s="9">
        <v>4.9000000000000004</v>
      </c>
    </row>
    <row r="22" spans="1:5" ht="15.75" thickBot="1" x14ac:dyDescent="0.25">
      <c r="A22" s="8">
        <v>20</v>
      </c>
      <c r="B22" s="9">
        <v>0.25</v>
      </c>
      <c r="C22" s="9">
        <v>0.5</v>
      </c>
      <c r="D22" s="9">
        <v>1</v>
      </c>
      <c r="E22" s="9">
        <v>0.5</v>
      </c>
    </row>
    <row r="23" spans="1:5" x14ac:dyDescent="0.2">
      <c r="A23" t="s">
        <v>15</v>
      </c>
      <c r="B23">
        <f t="shared" ref="B23:D23" si="0">AVERAGE(B3:B22)</f>
        <v>1.786</v>
      </c>
      <c r="C23">
        <f t="shared" si="0"/>
        <v>1.9650000000000003</v>
      </c>
      <c r="D23">
        <f t="shared" si="0"/>
        <v>2.2850000000000001</v>
      </c>
      <c r="E23">
        <f>AVERAGE(E3:E22)</f>
        <v>2.0999999999999996</v>
      </c>
    </row>
    <row r="24" spans="1:5" x14ac:dyDescent="0.2">
      <c r="A24" t="s">
        <v>16</v>
      </c>
      <c r="B24">
        <f>MAX(B2:B21) - MIN(B2:B21)</f>
        <v>7.23</v>
      </c>
      <c r="C24">
        <f t="shared" ref="C24:E24" si="1">MAX(C2:C21) - MIN(C2:C21)</f>
        <v>5.5</v>
      </c>
      <c r="D24">
        <f t="shared" si="1"/>
        <v>7</v>
      </c>
      <c r="E24">
        <f t="shared" si="1"/>
        <v>6.3</v>
      </c>
    </row>
  </sheetData>
  <mergeCells count="1">
    <mergeCell ref="A1:A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770E-D1C8-4D98-A031-0F265CF54E67}">
  <dimension ref="A1:H25"/>
  <sheetViews>
    <sheetView tabSelected="1" topLeftCell="A7" workbookViewId="0">
      <selection activeCell="K25" sqref="K25"/>
    </sheetView>
  </sheetViews>
  <sheetFormatPr defaultRowHeight="15" x14ac:dyDescent="0.2"/>
  <cols>
    <col min="5" max="5" width="15.87109375" customWidth="1"/>
  </cols>
  <sheetData>
    <row r="1" spans="1:8" x14ac:dyDescent="0.2">
      <c r="A1" s="5" t="s">
        <v>11</v>
      </c>
      <c r="B1" s="6" t="s">
        <v>12</v>
      </c>
      <c r="C1" s="6" t="s">
        <v>14</v>
      </c>
      <c r="D1" s="6" t="s">
        <v>14</v>
      </c>
      <c r="E1" s="6" t="s">
        <v>23</v>
      </c>
      <c r="F1" s="11" t="s">
        <v>24</v>
      </c>
      <c r="G1" s="11" t="s">
        <v>25</v>
      </c>
      <c r="H1" s="11" t="s">
        <v>26</v>
      </c>
    </row>
    <row r="2" spans="1:8" ht="15.75" thickBot="1" x14ac:dyDescent="0.25">
      <c r="A2" s="8">
        <v>1</v>
      </c>
      <c r="B2" s="9">
        <v>0.7</v>
      </c>
      <c r="C2" s="9">
        <v>1.5</v>
      </c>
      <c r="D2" s="9">
        <v>1</v>
      </c>
      <c r="E2" s="9">
        <v>1.4</v>
      </c>
      <c r="F2">
        <f xml:space="preserve"> C2-A2</f>
        <v>0.5</v>
      </c>
      <c r="G2">
        <f xml:space="preserve"> D2-B2</f>
        <v>0.30000000000000004</v>
      </c>
      <c r="H2">
        <f xml:space="preserve"> E2-C2</f>
        <v>-0.10000000000000009</v>
      </c>
    </row>
    <row r="3" spans="1:8" ht="15.75" thickBot="1" x14ac:dyDescent="0.25">
      <c r="A3" s="8">
        <v>2</v>
      </c>
      <c r="B3" s="9">
        <v>2.1</v>
      </c>
      <c r="C3" s="9">
        <v>1.8</v>
      </c>
      <c r="D3" s="9">
        <v>2</v>
      </c>
      <c r="E3" s="9">
        <v>2.5</v>
      </c>
      <c r="F3">
        <f t="shared" ref="F3:F23" si="0" xml:space="preserve"> C3-A3</f>
        <v>-0.19999999999999996</v>
      </c>
      <c r="G3">
        <f t="shared" ref="G3:G23" si="1" xml:space="preserve"> D3-B3</f>
        <v>-0.10000000000000009</v>
      </c>
      <c r="H3">
        <f t="shared" ref="H3:H23" si="2" xml:space="preserve"> E3-C3</f>
        <v>0.7</v>
      </c>
    </row>
    <row r="4" spans="1:8" ht="15.75" thickBot="1" x14ac:dyDescent="0.25">
      <c r="A4" s="8">
        <v>3</v>
      </c>
      <c r="B4" s="9">
        <v>1.1000000000000001</v>
      </c>
      <c r="C4" s="9">
        <v>2</v>
      </c>
      <c r="D4" s="9">
        <v>2</v>
      </c>
      <c r="E4" s="9">
        <v>1.6</v>
      </c>
      <c r="F4">
        <f t="shared" si="0"/>
        <v>-1</v>
      </c>
      <c r="G4">
        <f t="shared" si="1"/>
        <v>0.89999999999999991</v>
      </c>
      <c r="H4">
        <f t="shared" si="2"/>
        <v>-0.39999999999999991</v>
      </c>
    </row>
    <row r="5" spans="1:8" ht="15.75" thickBot="1" x14ac:dyDescent="0.25">
      <c r="A5" s="8">
        <v>4</v>
      </c>
      <c r="B5" s="9">
        <v>1.6</v>
      </c>
      <c r="C5" s="9">
        <v>0.8</v>
      </c>
      <c r="D5" s="9">
        <v>2</v>
      </c>
      <c r="E5" s="9">
        <v>1.6</v>
      </c>
      <c r="F5">
        <f t="shared" si="0"/>
        <v>-3.2</v>
      </c>
      <c r="G5">
        <f t="shared" si="1"/>
        <v>0.39999999999999991</v>
      </c>
      <c r="H5">
        <f t="shared" si="2"/>
        <v>0.8</v>
      </c>
    </row>
    <row r="6" spans="1:8" ht="15.75" thickBot="1" x14ac:dyDescent="0.25">
      <c r="A6" s="8">
        <v>5</v>
      </c>
      <c r="B6" s="9">
        <v>2.7</v>
      </c>
      <c r="C6" s="9">
        <v>3</v>
      </c>
      <c r="D6" s="9">
        <v>3.5</v>
      </c>
      <c r="E6" s="9">
        <v>3</v>
      </c>
      <c r="F6">
        <f t="shared" si="0"/>
        <v>-2</v>
      </c>
      <c r="G6">
        <f t="shared" si="1"/>
        <v>0.79999999999999982</v>
      </c>
      <c r="H6">
        <f t="shared" si="2"/>
        <v>0</v>
      </c>
    </row>
    <row r="7" spans="1:8" ht="15.75" thickBot="1" x14ac:dyDescent="0.25">
      <c r="A7" s="8">
        <v>6</v>
      </c>
      <c r="B7" s="9">
        <v>0.55000000000000004</v>
      </c>
      <c r="C7" s="9">
        <v>1.2</v>
      </c>
      <c r="D7" s="9">
        <v>1</v>
      </c>
      <c r="E7" s="9">
        <v>1</v>
      </c>
      <c r="F7">
        <f t="shared" si="0"/>
        <v>-4.8</v>
      </c>
      <c r="G7">
        <f t="shared" si="1"/>
        <v>0.44999999999999996</v>
      </c>
      <c r="H7">
        <f t="shared" si="2"/>
        <v>-0.19999999999999996</v>
      </c>
    </row>
    <row r="8" spans="1:8" ht="15.75" thickBot="1" x14ac:dyDescent="0.25">
      <c r="A8" s="8">
        <v>7</v>
      </c>
      <c r="B8" s="9">
        <v>0.27</v>
      </c>
      <c r="C8" s="9">
        <v>1.2</v>
      </c>
      <c r="D8" s="9">
        <v>1</v>
      </c>
      <c r="E8" s="9">
        <v>0.7</v>
      </c>
      <c r="F8">
        <f t="shared" si="0"/>
        <v>-5.8</v>
      </c>
      <c r="G8">
        <f t="shared" si="1"/>
        <v>0.73</v>
      </c>
      <c r="H8">
        <f t="shared" si="2"/>
        <v>-0.5</v>
      </c>
    </row>
    <row r="9" spans="1:8" ht="15.75" thickBot="1" x14ac:dyDescent="0.25">
      <c r="A9" s="8">
        <v>8</v>
      </c>
      <c r="B9" s="9">
        <v>0.4</v>
      </c>
      <c r="C9" s="9">
        <v>0.5</v>
      </c>
      <c r="D9" s="9">
        <v>1</v>
      </c>
      <c r="E9" s="9">
        <v>0.9</v>
      </c>
      <c r="F9">
        <f t="shared" si="0"/>
        <v>-7.5</v>
      </c>
      <c r="G9">
        <f t="shared" si="1"/>
        <v>0.6</v>
      </c>
      <c r="H9">
        <f t="shared" si="2"/>
        <v>0.4</v>
      </c>
    </row>
    <row r="10" spans="1:8" ht="15.75" thickBot="1" x14ac:dyDescent="0.25">
      <c r="A10" s="8">
        <v>9</v>
      </c>
      <c r="B10" s="9">
        <v>6</v>
      </c>
      <c r="C10" s="9">
        <v>5.5</v>
      </c>
      <c r="D10" s="9">
        <v>6.5</v>
      </c>
      <c r="E10" s="9">
        <v>6.2</v>
      </c>
      <c r="F10">
        <f t="shared" si="0"/>
        <v>-3.5</v>
      </c>
      <c r="G10">
        <f t="shared" si="1"/>
        <v>0.5</v>
      </c>
      <c r="H10">
        <f t="shared" si="2"/>
        <v>0.70000000000000018</v>
      </c>
    </row>
    <row r="11" spans="1:8" ht="15.75" thickBot="1" x14ac:dyDescent="0.25">
      <c r="A11" s="8">
        <v>10</v>
      </c>
      <c r="B11" s="9">
        <v>1.1200000000000001</v>
      </c>
      <c r="C11" s="9">
        <v>0.5</v>
      </c>
      <c r="D11" s="9">
        <v>1.5</v>
      </c>
      <c r="E11" s="9">
        <v>1.4</v>
      </c>
      <c r="F11">
        <f t="shared" si="0"/>
        <v>-9.5</v>
      </c>
      <c r="G11">
        <f t="shared" si="1"/>
        <v>0.37999999999999989</v>
      </c>
      <c r="H11">
        <f t="shared" si="2"/>
        <v>0.89999999999999991</v>
      </c>
    </row>
    <row r="12" spans="1:8" ht="15.75" thickBot="1" x14ac:dyDescent="0.25">
      <c r="A12" s="8">
        <v>11</v>
      </c>
      <c r="B12" s="9">
        <v>1.3</v>
      </c>
      <c r="C12" s="9">
        <v>2.1</v>
      </c>
      <c r="D12" s="9">
        <v>1.5</v>
      </c>
      <c r="E12" s="9">
        <v>1.7</v>
      </c>
      <c r="F12">
        <f t="shared" si="0"/>
        <v>-8.9</v>
      </c>
      <c r="G12">
        <f t="shared" si="1"/>
        <v>0.19999999999999996</v>
      </c>
      <c r="H12">
        <f t="shared" si="2"/>
        <v>-0.40000000000000013</v>
      </c>
    </row>
    <row r="13" spans="1:8" ht="15.75" thickBot="1" x14ac:dyDescent="0.25">
      <c r="A13" s="8">
        <v>12</v>
      </c>
      <c r="B13" s="9">
        <v>0.98</v>
      </c>
      <c r="C13" s="9">
        <v>1</v>
      </c>
      <c r="D13" s="9">
        <v>1</v>
      </c>
      <c r="E13" s="9">
        <v>1.3</v>
      </c>
      <c r="F13">
        <f t="shared" si="0"/>
        <v>-11</v>
      </c>
      <c r="G13">
        <f t="shared" si="1"/>
        <v>2.0000000000000018E-2</v>
      </c>
      <c r="H13">
        <f t="shared" si="2"/>
        <v>0.30000000000000004</v>
      </c>
    </row>
    <row r="14" spans="1:8" ht="15.75" thickBot="1" x14ac:dyDescent="0.25">
      <c r="A14" s="8">
        <v>13</v>
      </c>
      <c r="B14" s="9">
        <v>1.1499999999999999</v>
      </c>
      <c r="C14" s="9">
        <v>1.8</v>
      </c>
      <c r="D14" s="9">
        <v>1.5</v>
      </c>
      <c r="E14" s="9">
        <v>1.6</v>
      </c>
      <c r="F14">
        <f t="shared" si="0"/>
        <v>-11.2</v>
      </c>
      <c r="G14">
        <f t="shared" si="1"/>
        <v>0.35000000000000009</v>
      </c>
      <c r="H14">
        <f t="shared" si="2"/>
        <v>-0.19999999999999996</v>
      </c>
    </row>
    <row r="15" spans="1:8" ht="15.75" thickBot="1" x14ac:dyDescent="0.25">
      <c r="A15" s="8">
        <v>14</v>
      </c>
      <c r="B15" s="9">
        <v>0.52</v>
      </c>
      <c r="C15" s="9">
        <v>1.5</v>
      </c>
      <c r="D15" s="9">
        <v>1</v>
      </c>
      <c r="E15" s="9">
        <v>1</v>
      </c>
      <c r="F15">
        <f t="shared" si="0"/>
        <v>-12.5</v>
      </c>
      <c r="G15">
        <f t="shared" si="1"/>
        <v>0.48</v>
      </c>
      <c r="H15">
        <f t="shared" si="2"/>
        <v>-0.5</v>
      </c>
    </row>
    <row r="16" spans="1:8" ht="15.75" thickBot="1" x14ac:dyDescent="0.25">
      <c r="A16" s="8">
        <v>15</v>
      </c>
      <c r="B16" s="9">
        <v>1.8</v>
      </c>
      <c r="C16" s="9">
        <v>2</v>
      </c>
      <c r="D16" s="9">
        <v>2.5</v>
      </c>
      <c r="E16" s="9">
        <v>2.1</v>
      </c>
      <c r="F16">
        <f t="shared" si="0"/>
        <v>-13</v>
      </c>
      <c r="G16">
        <f t="shared" si="1"/>
        <v>0.7</v>
      </c>
      <c r="H16">
        <f t="shared" si="2"/>
        <v>0.10000000000000009</v>
      </c>
    </row>
    <row r="17" spans="1:8" ht="15.75" thickBot="1" x14ac:dyDescent="0.25">
      <c r="A17" s="8">
        <v>16</v>
      </c>
      <c r="B17" s="9">
        <v>7.5</v>
      </c>
      <c r="C17" s="9">
        <v>6</v>
      </c>
      <c r="D17" s="9">
        <v>8</v>
      </c>
      <c r="E17" s="9">
        <v>7</v>
      </c>
      <c r="F17">
        <f t="shared" si="0"/>
        <v>-10</v>
      </c>
      <c r="G17">
        <f t="shared" si="1"/>
        <v>0.5</v>
      </c>
      <c r="H17">
        <f t="shared" si="2"/>
        <v>1</v>
      </c>
    </row>
    <row r="18" spans="1:8" ht="15.75" thickBot="1" x14ac:dyDescent="0.25">
      <c r="A18" s="8">
        <v>17</v>
      </c>
      <c r="B18" s="9">
        <v>0.28000000000000003</v>
      </c>
      <c r="C18" s="9">
        <v>1</v>
      </c>
      <c r="D18" s="9">
        <v>1</v>
      </c>
      <c r="E18" s="9">
        <v>0.8</v>
      </c>
      <c r="F18">
        <f t="shared" si="0"/>
        <v>-16</v>
      </c>
      <c r="G18">
        <f t="shared" si="1"/>
        <v>0.72</v>
      </c>
      <c r="H18">
        <f t="shared" si="2"/>
        <v>-0.19999999999999996</v>
      </c>
    </row>
    <row r="19" spans="1:8" ht="15.75" thickBot="1" x14ac:dyDescent="0.25">
      <c r="A19" s="8">
        <v>18</v>
      </c>
      <c r="B19" s="9">
        <v>0.5</v>
      </c>
      <c r="C19" s="9">
        <v>0.9</v>
      </c>
      <c r="D19" s="9">
        <v>1.2</v>
      </c>
      <c r="E19" s="9">
        <v>0.8</v>
      </c>
      <c r="F19">
        <f t="shared" si="0"/>
        <v>-17.100000000000001</v>
      </c>
      <c r="G19">
        <f t="shared" si="1"/>
        <v>0.7</v>
      </c>
      <c r="H19">
        <f t="shared" si="2"/>
        <v>-9.9999999999999978E-2</v>
      </c>
    </row>
    <row r="20" spans="1:8" ht="15.75" thickBot="1" x14ac:dyDescent="0.25">
      <c r="A20" s="8">
        <v>29</v>
      </c>
      <c r="B20" s="9">
        <v>4.9000000000000004</v>
      </c>
      <c r="C20" s="9">
        <v>4.5</v>
      </c>
      <c r="D20" s="9">
        <v>5.5</v>
      </c>
      <c r="E20" s="9">
        <v>4.9000000000000004</v>
      </c>
      <c r="F20">
        <f t="shared" si="0"/>
        <v>-24.5</v>
      </c>
      <c r="G20">
        <f t="shared" si="1"/>
        <v>0.59999999999999964</v>
      </c>
      <c r="H20">
        <f t="shared" si="2"/>
        <v>0.40000000000000036</v>
      </c>
    </row>
    <row r="21" spans="1:8" ht="15.75" thickBot="1" x14ac:dyDescent="0.25">
      <c r="A21" s="8">
        <v>20</v>
      </c>
      <c r="B21" s="9">
        <v>0.25</v>
      </c>
      <c r="C21" s="9">
        <v>0.5</v>
      </c>
      <c r="D21" s="9">
        <v>1</v>
      </c>
      <c r="E21" s="9">
        <v>0.5</v>
      </c>
      <c r="F21">
        <f t="shared" si="0"/>
        <v>-19.5</v>
      </c>
      <c r="G21">
        <f t="shared" si="1"/>
        <v>0.75</v>
      </c>
      <c r="H21">
        <f t="shared" si="2"/>
        <v>0</v>
      </c>
    </row>
    <row r="22" spans="1:8" x14ac:dyDescent="0.2">
      <c r="A22" t="s">
        <v>15</v>
      </c>
      <c r="B22">
        <f t="shared" ref="B22:D22" si="3">AVERAGE(B2:B21)</f>
        <v>1.786</v>
      </c>
      <c r="C22">
        <f t="shared" si="3"/>
        <v>1.9650000000000003</v>
      </c>
      <c r="D22">
        <f t="shared" si="3"/>
        <v>2.2850000000000001</v>
      </c>
      <c r="E22">
        <f>AVERAGE(E2:E21)</f>
        <v>2.0999999999999996</v>
      </c>
    </row>
    <row r="23" spans="1:8" x14ac:dyDescent="0.2">
      <c r="A23" t="s">
        <v>16</v>
      </c>
      <c r="B23">
        <f>MAX(B2:B20) - MIN(B2:B20)</f>
        <v>7.23</v>
      </c>
      <c r="C23">
        <f>MAX(C2:C20) - MIN(C2:C20)</f>
        <v>5.5</v>
      </c>
      <c r="D23">
        <f>MAX(D2:D20) - MIN(D2:D20)</f>
        <v>7</v>
      </c>
      <c r="E23">
        <f>MAX(E2:E20) - MIN(E2:E20)</f>
        <v>6.3</v>
      </c>
    </row>
    <row r="24" spans="1:8" x14ac:dyDescent="0.2">
      <c r="A24" t="s">
        <v>27</v>
      </c>
      <c r="B24">
        <f t="shared" ref="B24:E24" si="4">AVERAGE(B2:B23)</f>
        <v>2.0334545454545458</v>
      </c>
      <c r="C24">
        <f>AVERAGE(C2:C23)</f>
        <v>2.1256818181818184</v>
      </c>
      <c r="D24">
        <f t="shared" si="4"/>
        <v>2.499318181818182</v>
      </c>
      <c r="E24">
        <f t="shared" si="4"/>
        <v>2.2909090909090906</v>
      </c>
    </row>
    <row r="25" spans="1:8" x14ac:dyDescent="0.2">
      <c r="A25" t="s">
        <v>28</v>
      </c>
      <c r="B25">
        <f t="shared" ref="B25:E25" si="5">_xlfn.CONFIDENCE.NORM(0.05,_xlfn.STDEV.P(B2:B21),COUNT(B2:B21))</f>
        <v>0.86598519575548816</v>
      </c>
      <c r="C25">
        <f>_xlfn.CONFIDENCE.NORM(0.05,_xlfn.STDEV.P(C2:C21),COUNT(C2:C21))</f>
        <v>0.68420360811703074</v>
      </c>
      <c r="D25">
        <f t="shared" si="5"/>
        <v>0.86973332801121139</v>
      </c>
      <c r="E25">
        <f t="shared" si="5"/>
        <v>0.78349544960192408</v>
      </c>
    </row>
  </sheetData>
  <phoneticPr fontId="4"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Worksheets</vt:lpstr>
      </vt:variant>
      <vt:variant>
        <vt:i4>5</vt:i4>
      </vt:variant>
    </vt:vector>
  </HeadingPairs>
  <TitlesOfParts>
    <vt:vector size="5" baseType="lpstr">
      <vt:lpstr>Task 1A</vt:lpstr>
      <vt:lpstr>Task 1B</vt:lpstr>
      <vt:lpstr>Task 1C</vt:lpstr>
      <vt:lpstr>Tsk 2A</vt:lpstr>
      <vt:lpstr>Task 2B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Usman</dc:creator>
  <cp:lastModifiedBy>Usman</cp:lastModifiedBy>
  <dcterms:created xsi:type="dcterms:W3CDTF">2023-07-19T08:05:07Z</dcterms:created>
  <dcterms:modified xsi:type="dcterms:W3CDTF">2023-07-19T09:08:35Z</dcterms:modified>
</cp:coreProperties>
</file>