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03"/>
  <workbookPr defaultThemeVersion="166925"/>
  <mc:AlternateContent xmlns:mc="http://schemas.openxmlformats.org/markup-compatibility/2006">
    <mc:Choice Requires="x15">
      <x15ac:absPath xmlns:x15ac="http://schemas.microsoft.com/office/spreadsheetml/2010/11/ac" url="H:\Financial Mgt - UG\2 Investment Appraisal\"/>
    </mc:Choice>
  </mc:AlternateContent>
  <xr:revisionPtr revIDLastSave="129" documentId="13_ncr:1_{537CCDF9-10C4-40CE-AFC3-0C40ED0DEBE8}" xr6:coauthVersionLast="47" xr6:coauthVersionMax="47" xr10:uidLastSave="{E438F914-9C7B-44CC-85E1-B4DEE9122804}"/>
  <bookViews>
    <workbookView xWindow="-120" yWindow="-120" windowWidth="20730" windowHeight="11160" xr2:uid="{B2002C4A-1D5A-46F8-8084-4CB52CF9B04C}"/>
  </bookViews>
  <sheets>
    <sheet name="NPV" sheetId="1" r:id="rId1"/>
    <sheet name="WORKINGS" sheetId="2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35" i="1" l="1"/>
  <c r="C32" i="1"/>
  <c r="D32" i="1"/>
  <c r="E32" i="1"/>
  <c r="F32" i="1"/>
  <c r="B32" i="1"/>
  <c r="C22" i="1"/>
  <c r="B15" i="1"/>
  <c r="B19" i="1" s="1"/>
  <c r="C9" i="1"/>
  <c r="C15" i="1" s="1"/>
  <c r="C19" i="1" s="1"/>
  <c r="D9" i="1"/>
  <c r="D15" i="1" s="1"/>
  <c r="D19" i="1" s="1"/>
  <c r="E9" i="1"/>
  <c r="E15" i="1" s="1"/>
  <c r="E19" i="1" s="1"/>
  <c r="F9" i="1"/>
  <c r="F15" i="1" s="1"/>
  <c r="F19" i="1" s="1"/>
</calcChain>
</file>

<file path=xl/sharedStrings.xml><?xml version="1.0" encoding="utf-8"?>
<sst xmlns="http://schemas.openxmlformats.org/spreadsheetml/2006/main" count="44" uniqueCount="38">
  <si>
    <t>SALMA</t>
  </si>
  <si>
    <t>Revenue (W2)</t>
  </si>
  <si>
    <t>Variable costs</t>
  </si>
  <si>
    <t>Fixed costs</t>
  </si>
  <si>
    <t>Taxable profit</t>
  </si>
  <si>
    <t>Tax at 30%</t>
  </si>
  <si>
    <t>Tax savings on CAs (W3)</t>
  </si>
  <si>
    <t>Machine</t>
  </si>
  <si>
    <t>Scrap</t>
  </si>
  <si>
    <t>Net cashflow</t>
  </si>
  <si>
    <t>Discount factor at 10%</t>
  </si>
  <si>
    <t>Present Value</t>
  </si>
  <si>
    <t>NPV =</t>
  </si>
  <si>
    <t>ACCEPT</t>
  </si>
  <si>
    <t>Try a discount rate of 20%</t>
  </si>
  <si>
    <t>Discount factor at 20%</t>
  </si>
  <si>
    <t>IRR  =</t>
  </si>
  <si>
    <t xml:space="preserve">10  +  </t>
  </si>
  <si>
    <t xml:space="preserve"> x (20-10)</t>
  </si>
  <si>
    <t>%</t>
  </si>
  <si>
    <t>3429  -  1715</t>
  </si>
  <si>
    <t>W1 EXPECTED SELLING PRICE</t>
  </si>
  <si>
    <t>Expected selling price =</t>
  </si>
  <si>
    <t>(0.3 x 24) + (0.45 x 29) + (0.25 x 34) =</t>
  </si>
  <si>
    <t>W2 Revenue</t>
  </si>
  <si>
    <t>Selling price</t>
  </si>
  <si>
    <t>Units</t>
  </si>
  <si>
    <t>Revenue ($'000)</t>
  </si>
  <si>
    <t>W3 Capital Allowances (4 years straight line)</t>
  </si>
  <si>
    <t>$'000</t>
  </si>
  <si>
    <t>Cost</t>
  </si>
  <si>
    <t>Capital allowances</t>
  </si>
  <si>
    <t>=</t>
  </si>
  <si>
    <t>4500/4  =</t>
  </si>
  <si>
    <t>1125 per year</t>
  </si>
  <si>
    <t>Tax benefit at 30%</t>
  </si>
  <si>
    <t>1125 x 30% =</t>
  </si>
  <si>
    <t>337.5 per year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</si>
</sst>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0" xfId="0" applyFont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0" xfId="0" applyFont="1" applyAlignment="1">
      <alignment horizontal="left"/>
    </xf>
    <xf numFmtId="2" fontId="0" fillId="0" borderId="0" xfId="0" applyNumberFormat="1" applyAlignment="1">
      <alignment horizontal="left"/>
    </xf>
    <xf numFmtId="0" fontId="1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3" fillId="0" borderId="0" xfId="0" applyFont="1" applyFill="1" applyBorder="1" applyAlignment="1"/>
    <xf numFmtId="0" fontId="3" fillId="0" borderId="0" xfId="0" quotePrefix="1" applyFont="1" applyFill="1" applyBorder="1" applyAlignment="1"/>
    <xf numFmtId="0" fontId="0" fillId="0" borderId="0" xfId="0" applyAlignment="1">
      <alignment horizontal="center"/>
    </xf>
    <xf numFmtId="1" fontId="2" fillId="0" borderId="3" xfId="0" applyNumberFormat="1" applyFont="1" applyBorder="1" applyAlignment="1">
      <alignment horizontal="center"/>
    </xf>
    <xf numFmtId="1" fontId="2" fillId="0" borderId="0" xfId="0" applyNumberFormat="1" applyFont="1" applyBorder="1" applyAlignment="1">
      <alignment horizontal="center"/>
    </xf>
    <xf numFmtId="1" fontId="2" fillId="0" borderId="0" xfId="0" applyNumberFormat="1" applyFont="1"/>
    <xf numFmtId="0" fontId="3" fillId="0" borderId="0" xfId="0" applyFont="1" applyFill="1" applyBorder="1" applyAlignment="1">
      <alignment horizontal="center"/>
    </xf>
    <xf numFmtId="0" fontId="4" fillId="0" borderId="0" xfId="0" applyFont="1" applyFill="1" applyBorder="1" applyAlignment="1"/>
    <xf numFmtId="0" fontId="1" fillId="0" borderId="0" xfId="0" applyFont="1" applyBorder="1" applyAlignment="1">
      <alignment horizontal="center"/>
    </xf>
    <xf numFmtId="1" fontId="1" fillId="0" borderId="3" xfId="0" applyNumberFormat="1" applyFont="1" applyBorder="1" applyAlignment="1">
      <alignment horizontal="center"/>
    </xf>
    <xf numFmtId="0" fontId="5" fillId="0" borderId="0" xfId="0" applyFont="1" applyFill="1" applyBorder="1" applyAlignment="1"/>
    <xf numFmtId="0" fontId="3" fillId="0" borderId="4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0B3A0A-FBB3-4F98-A55C-4D34A773AC8D}">
  <dimension ref="A1:H39"/>
  <sheetViews>
    <sheetView tabSelected="1" topLeftCell="A22" workbookViewId="0">
      <selection activeCell="E39" sqref="E39"/>
    </sheetView>
  </sheetViews>
  <sheetFormatPr defaultRowHeight="15"/>
  <cols>
    <col min="1" max="1" width="29.85546875" customWidth="1"/>
    <col min="2" max="2" width="30.42578125" customWidth="1"/>
    <col min="3" max="3" width="29.42578125" customWidth="1"/>
    <col min="4" max="4" width="22.85546875" customWidth="1"/>
    <col min="5" max="5" width="20" customWidth="1"/>
    <col min="6" max="6" width="18.7109375" customWidth="1"/>
  </cols>
  <sheetData>
    <row r="1" spans="1:8" ht="18.75">
      <c r="A1" s="2" t="s">
        <v>0</v>
      </c>
      <c r="B1" s="1"/>
      <c r="C1" s="1"/>
      <c r="D1" s="1"/>
      <c r="E1" s="1"/>
      <c r="F1" s="1"/>
      <c r="G1" s="1"/>
      <c r="H1" s="1"/>
    </row>
    <row r="2" spans="1:8" ht="18.75">
      <c r="A2" s="1"/>
      <c r="B2" s="1"/>
      <c r="C2" s="1"/>
    </row>
    <row r="3" spans="1:8" ht="18.75">
      <c r="A3" s="1"/>
      <c r="B3" s="1"/>
      <c r="C3" s="1"/>
      <c r="D3" s="1"/>
    </row>
    <row r="4" spans="1:8" ht="18.75">
      <c r="A4" s="3"/>
      <c r="B4" s="3">
        <v>0</v>
      </c>
      <c r="C4" s="3">
        <v>1</v>
      </c>
      <c r="D4" s="3">
        <v>2</v>
      </c>
      <c r="E4" s="3">
        <v>3</v>
      </c>
      <c r="F4" s="3">
        <v>4</v>
      </c>
    </row>
    <row r="5" spans="1:8" ht="18.75">
      <c r="A5" s="3"/>
      <c r="B5" s="3"/>
      <c r="C5" s="3"/>
      <c r="D5" s="3"/>
    </row>
    <row r="6" spans="1:8" ht="18.75">
      <c r="A6" s="5" t="s">
        <v>1</v>
      </c>
      <c r="B6" s="3"/>
      <c r="C6" s="3">
        <v>4442</v>
      </c>
      <c r="D6" s="3">
        <v>7625</v>
      </c>
      <c r="E6" s="3">
        <v>12568</v>
      </c>
      <c r="F6" s="3">
        <v>9708</v>
      </c>
    </row>
    <row r="7" spans="1:8" ht="18.75">
      <c r="A7" s="5" t="s">
        <v>2</v>
      </c>
      <c r="B7" s="3"/>
      <c r="C7" s="3">
        <v>-2385</v>
      </c>
      <c r="D7" s="3">
        <v>-4200</v>
      </c>
      <c r="E7" s="3">
        <v>-7080</v>
      </c>
      <c r="F7" s="3">
        <v>-5730</v>
      </c>
    </row>
    <row r="8" spans="1:8" ht="18.75">
      <c r="A8" s="1" t="s">
        <v>3</v>
      </c>
      <c r="B8" s="3"/>
      <c r="C8" s="3">
        <v>-429</v>
      </c>
      <c r="D8" s="3">
        <v>-472</v>
      </c>
      <c r="E8" s="3">
        <v>-519</v>
      </c>
      <c r="F8" s="3">
        <v>-571</v>
      </c>
    </row>
    <row r="9" spans="1:8" ht="18.75">
      <c r="A9" s="5" t="s">
        <v>4</v>
      </c>
      <c r="B9" s="4"/>
      <c r="C9" s="4">
        <f>SUM(C6:C8)</f>
        <v>1628</v>
      </c>
      <c r="D9" s="4">
        <f>SUM(D6:D8)</f>
        <v>2953</v>
      </c>
      <c r="E9" s="4">
        <f>SUM(E6:E8)</f>
        <v>4969</v>
      </c>
      <c r="F9" s="4">
        <f>SUM(F6:F8)</f>
        <v>3407</v>
      </c>
    </row>
    <row r="10" spans="1:8" ht="18.75">
      <c r="A10" s="5" t="s">
        <v>5</v>
      </c>
      <c r="B10" s="3"/>
      <c r="C10" s="3">
        <v>-488</v>
      </c>
      <c r="D10" s="3">
        <v>-886</v>
      </c>
      <c r="E10" s="3">
        <v>-1491</v>
      </c>
      <c r="F10" s="3">
        <v>-1022</v>
      </c>
    </row>
    <row r="11" spans="1:8" ht="18.75">
      <c r="A11" s="5" t="s">
        <v>6</v>
      </c>
      <c r="B11" s="3"/>
      <c r="C11" s="3">
        <v>338</v>
      </c>
      <c r="D11" s="3">
        <v>338</v>
      </c>
      <c r="E11" s="3">
        <v>338</v>
      </c>
      <c r="F11" s="3">
        <v>338</v>
      </c>
    </row>
    <row r="12" spans="1:8" ht="18.75">
      <c r="A12" s="5" t="s">
        <v>7</v>
      </c>
      <c r="B12" s="3">
        <v>-4900</v>
      </c>
      <c r="C12" s="3"/>
      <c r="D12" s="3"/>
      <c r="E12" s="3"/>
      <c r="F12" s="3"/>
    </row>
    <row r="13" spans="1:8" ht="18.75">
      <c r="A13" s="5" t="s">
        <v>8</v>
      </c>
      <c r="B13" s="3"/>
      <c r="C13" s="3"/>
      <c r="D13" s="3"/>
      <c r="E13" s="3"/>
      <c r="F13" s="3">
        <v>400</v>
      </c>
    </row>
    <row r="14" spans="1:8" ht="18.75">
      <c r="A14" s="5"/>
      <c r="B14" s="3"/>
      <c r="C14" s="3"/>
      <c r="D14" s="3"/>
      <c r="E14" s="3"/>
      <c r="F14" s="3"/>
    </row>
    <row r="15" spans="1:8" ht="18.75">
      <c r="A15" s="5" t="s">
        <v>9</v>
      </c>
      <c r="B15" s="7">
        <f>SUM(B9:B14)</f>
        <v>-4900</v>
      </c>
      <c r="C15" s="7">
        <f>SUM(C9:C14)</f>
        <v>1478</v>
      </c>
      <c r="D15" s="7">
        <f>SUM(D9:D14)</f>
        <v>2405</v>
      </c>
      <c r="E15" s="7">
        <f>SUM(E9:E14)</f>
        <v>3816</v>
      </c>
      <c r="F15" s="7">
        <f>SUM(F9:F14)</f>
        <v>3123</v>
      </c>
    </row>
    <row r="16" spans="1:8" ht="18.75">
      <c r="A16" s="6"/>
      <c r="B16" s="12"/>
      <c r="C16" s="12"/>
      <c r="D16" s="12"/>
      <c r="E16" s="3"/>
      <c r="F16" s="3"/>
    </row>
    <row r="17" spans="1:6" ht="18.75">
      <c r="A17" s="5" t="s">
        <v>10</v>
      </c>
      <c r="B17" s="16">
        <v>1</v>
      </c>
      <c r="C17" s="16">
        <v>0.90900000000000003</v>
      </c>
      <c r="D17" s="16">
        <v>0.82599999999999996</v>
      </c>
      <c r="E17" s="16">
        <v>0.751</v>
      </c>
      <c r="F17" s="16">
        <v>0.68300000000000005</v>
      </c>
    </row>
    <row r="18" spans="1:6" ht="18.75">
      <c r="A18" s="5"/>
      <c r="B18" s="12"/>
      <c r="C18" s="12"/>
      <c r="D18" s="12"/>
      <c r="E18" s="3"/>
      <c r="F18" s="3"/>
    </row>
    <row r="19" spans="1:6" ht="18.75">
      <c r="A19" s="5" t="s">
        <v>11</v>
      </c>
      <c r="B19" s="13">
        <f>B15*B17</f>
        <v>-4900</v>
      </c>
      <c r="C19" s="13">
        <f t="shared" ref="C19:F19" si="0">C15*C17</f>
        <v>1343.502</v>
      </c>
      <c r="D19" s="13">
        <f t="shared" si="0"/>
        <v>1986.53</v>
      </c>
      <c r="E19" s="13">
        <f t="shared" si="0"/>
        <v>2865.8159999999998</v>
      </c>
      <c r="F19" s="13">
        <f t="shared" si="0"/>
        <v>2133.009</v>
      </c>
    </row>
    <row r="20" spans="1:6" ht="18.75">
      <c r="A20" s="5"/>
      <c r="B20" s="14"/>
      <c r="C20" s="14"/>
      <c r="D20" s="14"/>
      <c r="E20" s="14"/>
      <c r="F20" s="14"/>
    </row>
    <row r="21" spans="1:6" ht="18.75">
      <c r="A21" s="3"/>
    </row>
    <row r="22" spans="1:6" ht="18.75">
      <c r="A22" s="3"/>
      <c r="B22" s="2" t="s">
        <v>12</v>
      </c>
      <c r="C22" s="15">
        <f>B19+C19+D19+E19+F19</f>
        <v>3428.857</v>
      </c>
      <c r="D22" s="2" t="s">
        <v>13</v>
      </c>
    </row>
    <row r="25" spans="1:6" ht="18.75">
      <c r="A25" s="1" t="s">
        <v>14</v>
      </c>
    </row>
    <row r="28" spans="1:6" ht="18.75">
      <c r="A28" s="10" t="s">
        <v>9</v>
      </c>
      <c r="B28" s="18">
        <v>-4900</v>
      </c>
      <c r="C28" s="18">
        <v>1478</v>
      </c>
      <c r="D28" s="18">
        <v>2405</v>
      </c>
      <c r="E28" s="18">
        <v>3816</v>
      </c>
      <c r="F28" s="18">
        <v>3123</v>
      </c>
    </row>
    <row r="29" spans="1:6">
      <c r="A29" s="17"/>
    </row>
    <row r="30" spans="1:6" ht="18.75">
      <c r="A30" s="10" t="s">
        <v>15</v>
      </c>
      <c r="B30" s="3">
        <v>1</v>
      </c>
      <c r="C30" s="3">
        <v>0.83299999999999996</v>
      </c>
      <c r="D30" s="3">
        <v>0.69399999999999995</v>
      </c>
      <c r="E30" s="3">
        <v>0.57899999999999996</v>
      </c>
      <c r="F30" s="3">
        <v>0.48199999999999998</v>
      </c>
    </row>
    <row r="31" spans="1:6" ht="18.75">
      <c r="A31" s="10"/>
      <c r="B31" s="3"/>
      <c r="C31" s="3"/>
      <c r="D31" s="3"/>
      <c r="E31" s="3"/>
      <c r="F31" s="3"/>
    </row>
    <row r="32" spans="1:6" ht="18.75">
      <c r="A32" s="10" t="s">
        <v>11</v>
      </c>
      <c r="B32" s="19">
        <f>B28*B30</f>
        <v>-4900</v>
      </c>
      <c r="C32" s="19">
        <f t="shared" ref="C32:F32" si="1">C28*C30</f>
        <v>1231.174</v>
      </c>
      <c r="D32" s="19">
        <f t="shared" si="1"/>
        <v>1669.07</v>
      </c>
      <c r="E32" s="19">
        <f t="shared" si="1"/>
        <v>2209.4639999999999</v>
      </c>
      <c r="F32" s="19">
        <f t="shared" si="1"/>
        <v>1505.2860000000001</v>
      </c>
    </row>
    <row r="33" spans="1:6" ht="18.75">
      <c r="B33" s="1"/>
      <c r="C33" s="1"/>
      <c r="D33" s="1"/>
      <c r="E33" s="1"/>
      <c r="F33" s="1"/>
    </row>
    <row r="34" spans="1:6" ht="18.75">
      <c r="B34" s="1"/>
      <c r="C34" s="1"/>
      <c r="D34" s="1"/>
      <c r="E34" s="1"/>
      <c r="F34" s="1"/>
    </row>
    <row r="35" spans="1:6" ht="18.75">
      <c r="B35" s="2" t="s">
        <v>12</v>
      </c>
      <c r="C35" s="15">
        <f>B32+C32+D32+E32+F32</f>
        <v>1714.9939999999999</v>
      </c>
      <c r="D35" s="2" t="s">
        <v>13</v>
      </c>
      <c r="E35" s="1"/>
      <c r="F35" s="1"/>
    </row>
    <row r="38" spans="1:6" ht="18.75">
      <c r="A38" s="10" t="s">
        <v>16</v>
      </c>
      <c r="B38" s="22" t="s">
        <v>17</v>
      </c>
      <c r="C38" s="21">
        <v>3429</v>
      </c>
      <c r="D38" s="10" t="s">
        <v>18</v>
      </c>
      <c r="E38" s="20">
        <v>30</v>
      </c>
      <c r="F38" s="20" t="s">
        <v>19</v>
      </c>
    </row>
    <row r="39" spans="1:6" ht="18.75">
      <c r="A39" s="10"/>
      <c r="B39" s="10"/>
      <c r="C39" s="16" t="s">
        <v>20</v>
      </c>
      <c r="D39" s="10"/>
      <c r="E39" s="17"/>
      <c r="F39" s="17"/>
    </row>
  </sheetData>
  <pageMargins left="0.7" right="0.7" top="0.75" bottom="0.75" header="0.3" footer="0.3"/>
  <pageSetup paperSize="9" orientation="portrait" horizontalDpi="360" verticalDpi="36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7FF985-70E4-4B40-9F65-7898010DCC0E}">
  <dimension ref="A1:I32"/>
  <sheetViews>
    <sheetView topLeftCell="A17" workbookViewId="0">
      <selection activeCell="E27" sqref="E27"/>
    </sheetView>
  </sheetViews>
  <sheetFormatPr defaultRowHeight="15"/>
  <cols>
    <col min="1" max="1" width="27.28515625" customWidth="1"/>
    <col min="3" max="3" width="16.85546875" customWidth="1"/>
    <col min="4" max="4" width="32.28515625" customWidth="1"/>
    <col min="5" max="5" width="23.85546875" customWidth="1"/>
    <col min="6" max="6" width="17.28515625" customWidth="1"/>
    <col min="7" max="7" width="16.7109375" customWidth="1"/>
    <col min="8" max="8" width="15.85546875" customWidth="1"/>
  </cols>
  <sheetData>
    <row r="1" spans="1:9" ht="18.75">
      <c r="A1" s="2" t="s">
        <v>21</v>
      </c>
      <c r="B1" s="1"/>
      <c r="C1" s="1"/>
      <c r="D1" s="1"/>
      <c r="E1" s="1"/>
      <c r="F1" s="1"/>
      <c r="G1" s="1"/>
      <c r="H1" s="1"/>
      <c r="I1" s="1"/>
    </row>
    <row r="2" spans="1:9" ht="18.75">
      <c r="A2" s="1"/>
      <c r="B2" s="1"/>
      <c r="C2" s="1"/>
      <c r="D2" s="1"/>
      <c r="E2" s="1"/>
      <c r="F2" s="1"/>
      <c r="G2" s="1"/>
      <c r="H2" s="1"/>
      <c r="I2" s="1"/>
    </row>
    <row r="3" spans="1:9" ht="18.75">
      <c r="A3" s="1" t="s">
        <v>22</v>
      </c>
      <c r="B3" s="1"/>
      <c r="C3" s="1" t="s">
        <v>23</v>
      </c>
      <c r="D3" s="1"/>
      <c r="E3" s="2">
        <v>28.75</v>
      </c>
      <c r="F3" s="1"/>
      <c r="G3" s="1"/>
      <c r="H3" s="1"/>
      <c r="I3" s="1"/>
    </row>
    <row r="4" spans="1:9" ht="18.75">
      <c r="A4" s="1"/>
      <c r="B4" s="1"/>
      <c r="C4" s="1"/>
      <c r="D4" s="1"/>
      <c r="E4" s="1"/>
      <c r="F4" s="1"/>
      <c r="G4" s="1"/>
      <c r="H4" s="1"/>
      <c r="I4" s="1"/>
    </row>
    <row r="5" spans="1:9" ht="18.75">
      <c r="A5" s="1"/>
      <c r="B5" s="1"/>
      <c r="C5" s="1"/>
      <c r="D5" s="1"/>
      <c r="E5" s="1"/>
      <c r="F5" s="1"/>
      <c r="G5" s="1"/>
      <c r="H5" s="1"/>
      <c r="I5" s="1"/>
    </row>
    <row r="6" spans="1:9" ht="18.75">
      <c r="A6" s="1"/>
      <c r="B6" s="1"/>
      <c r="C6" s="1"/>
      <c r="D6" s="1"/>
      <c r="E6" s="1"/>
      <c r="F6" s="1"/>
      <c r="G6" s="1"/>
      <c r="H6" s="1"/>
      <c r="I6" s="1"/>
    </row>
    <row r="7" spans="1:9" ht="18.75">
      <c r="A7" s="2" t="s">
        <v>24</v>
      </c>
      <c r="B7" s="1"/>
      <c r="C7" s="1"/>
      <c r="D7" s="1"/>
      <c r="E7" s="1"/>
      <c r="F7" s="1"/>
      <c r="G7" s="1"/>
      <c r="H7" s="1"/>
    </row>
    <row r="8" spans="1:9" ht="18.75">
      <c r="A8" s="1"/>
      <c r="B8" s="1"/>
      <c r="C8" s="1"/>
      <c r="D8" s="1"/>
      <c r="E8" s="1"/>
      <c r="F8" s="1"/>
      <c r="G8" s="1"/>
      <c r="H8" s="1"/>
    </row>
    <row r="9" spans="1:9" ht="18.75">
      <c r="A9" s="1"/>
      <c r="B9" s="1"/>
      <c r="C9" s="3">
        <v>0</v>
      </c>
      <c r="D9" s="3">
        <v>1</v>
      </c>
      <c r="E9" s="3">
        <v>2</v>
      </c>
      <c r="F9" s="3">
        <v>3</v>
      </c>
      <c r="G9" s="3">
        <v>4</v>
      </c>
      <c r="H9" s="3">
        <v>5</v>
      </c>
    </row>
    <row r="10" spans="1:9" ht="18.75">
      <c r="A10" s="1"/>
      <c r="B10" s="1"/>
      <c r="C10" s="3"/>
      <c r="D10" s="3"/>
      <c r="E10" s="3"/>
      <c r="F10" s="3"/>
      <c r="G10" s="3"/>
      <c r="H10" s="3"/>
    </row>
    <row r="11" spans="1:9" ht="18.75">
      <c r="A11" s="1" t="s">
        <v>25</v>
      </c>
      <c r="B11" s="1"/>
      <c r="C11" s="3">
        <v>28.75</v>
      </c>
      <c r="D11" s="3">
        <v>29.61</v>
      </c>
      <c r="E11" s="3">
        <v>30.5</v>
      </c>
      <c r="F11" s="3">
        <v>31.42</v>
      </c>
      <c r="G11" s="3">
        <v>32.36</v>
      </c>
      <c r="H11" s="3"/>
    </row>
    <row r="12" spans="1:9" ht="18.75">
      <c r="A12" s="1"/>
      <c r="B12" s="1"/>
      <c r="C12" s="3"/>
      <c r="D12" s="3"/>
      <c r="E12" s="3"/>
      <c r="F12" s="3"/>
      <c r="G12" s="3"/>
      <c r="H12" s="3"/>
    </row>
    <row r="13" spans="1:9" ht="18.75">
      <c r="A13" s="1" t="s">
        <v>26</v>
      </c>
      <c r="B13" s="1"/>
      <c r="C13" s="3"/>
      <c r="D13" s="3">
        <v>150000</v>
      </c>
      <c r="E13" s="3">
        <v>250000</v>
      </c>
      <c r="F13" s="3">
        <v>400000</v>
      </c>
      <c r="G13" s="3">
        <v>300000</v>
      </c>
      <c r="H13" s="3"/>
    </row>
    <row r="14" spans="1:9" ht="18.75">
      <c r="A14" s="1"/>
      <c r="B14" s="1"/>
      <c r="C14" s="3"/>
      <c r="D14" s="3"/>
      <c r="E14" s="3"/>
      <c r="F14" s="3"/>
      <c r="G14" s="3"/>
      <c r="H14" s="3"/>
    </row>
    <row r="15" spans="1:9" ht="18.75">
      <c r="A15" s="1" t="s">
        <v>27</v>
      </c>
      <c r="B15" s="1"/>
      <c r="C15" s="7"/>
      <c r="D15" s="8">
        <v>4442</v>
      </c>
      <c r="E15" s="8">
        <v>7625</v>
      </c>
      <c r="F15" s="8">
        <v>12568</v>
      </c>
      <c r="G15" s="8">
        <v>9708</v>
      </c>
      <c r="H15" s="7"/>
    </row>
    <row r="18" spans="1:8" ht="18.75">
      <c r="A18" s="1"/>
      <c r="B18" s="1"/>
      <c r="C18" s="3"/>
      <c r="D18" s="3"/>
      <c r="E18" s="3"/>
      <c r="F18" s="3"/>
      <c r="G18" s="3"/>
      <c r="H18" s="3"/>
    </row>
    <row r="19" spans="1:8" ht="18.75">
      <c r="A19" s="1"/>
      <c r="B19" s="1"/>
      <c r="C19" s="3"/>
      <c r="D19" s="3"/>
      <c r="E19" s="3"/>
      <c r="F19" s="3"/>
      <c r="G19" s="3"/>
      <c r="H19" s="3"/>
    </row>
    <row r="20" spans="1:8" ht="18.75">
      <c r="A20" s="2" t="s">
        <v>28</v>
      </c>
      <c r="B20" s="1"/>
      <c r="C20" s="1"/>
      <c r="D20" s="1"/>
      <c r="E20" s="1"/>
      <c r="F20" s="1"/>
      <c r="G20" s="1"/>
      <c r="H20" s="3"/>
    </row>
    <row r="21" spans="1:8" ht="18.75">
      <c r="A21" s="1"/>
      <c r="B21" s="1"/>
      <c r="C21" s="1"/>
      <c r="D21" s="1"/>
      <c r="E21" s="1"/>
      <c r="F21" s="1"/>
      <c r="G21" s="1"/>
      <c r="H21" s="3"/>
    </row>
    <row r="22" spans="1:8" ht="18.75">
      <c r="A22" s="1"/>
      <c r="B22" s="1"/>
      <c r="C22" s="3" t="s">
        <v>29</v>
      </c>
      <c r="D22" s="1"/>
      <c r="E22" s="1"/>
      <c r="F22" s="1"/>
      <c r="G22" s="1"/>
      <c r="H22" s="3"/>
    </row>
    <row r="23" spans="1:8" ht="18.75">
      <c r="A23" s="1" t="s">
        <v>30</v>
      </c>
      <c r="B23" s="1"/>
      <c r="C23" s="3">
        <v>4900</v>
      </c>
      <c r="D23" s="1"/>
      <c r="E23" s="1"/>
      <c r="F23" s="1"/>
      <c r="G23" s="1"/>
      <c r="H23" s="1"/>
    </row>
    <row r="24" spans="1:8" ht="18.75">
      <c r="A24" s="1" t="s">
        <v>8</v>
      </c>
      <c r="B24" s="1"/>
      <c r="C24" s="3">
        <v>-400</v>
      </c>
      <c r="D24" s="1"/>
      <c r="E24" s="1"/>
      <c r="F24" s="1"/>
      <c r="G24" s="1"/>
      <c r="H24" s="1"/>
    </row>
    <row r="25" spans="1:8" ht="18.75">
      <c r="A25" s="5"/>
      <c r="B25" s="1"/>
      <c r="C25" s="9">
        <v>4500</v>
      </c>
      <c r="D25" s="1"/>
      <c r="E25" s="1"/>
      <c r="F25" s="1"/>
      <c r="G25" s="1"/>
      <c r="H25" s="1"/>
    </row>
    <row r="26" spans="1:8" ht="18.75">
      <c r="A26" s="5"/>
      <c r="B26" s="1"/>
      <c r="C26" s="1"/>
      <c r="D26" s="1"/>
      <c r="E26" s="1"/>
      <c r="F26" s="1"/>
      <c r="G26" s="1"/>
      <c r="H26" s="1"/>
    </row>
    <row r="27" spans="1:8" ht="18.75">
      <c r="A27" s="10" t="s">
        <v>31</v>
      </c>
      <c r="B27" s="11" t="s">
        <v>32</v>
      </c>
      <c r="C27" s="1" t="s">
        <v>33</v>
      </c>
      <c r="D27" s="1" t="s">
        <v>34</v>
      </c>
      <c r="E27" s="1"/>
      <c r="F27" s="1"/>
      <c r="G27" s="1"/>
      <c r="H27" s="1"/>
    </row>
    <row r="28" spans="1:8" ht="18.75">
      <c r="A28" s="10"/>
      <c r="B28" s="10"/>
      <c r="C28" s="1"/>
      <c r="D28" s="1"/>
      <c r="E28" s="1"/>
      <c r="F28" s="1"/>
      <c r="G28" s="1"/>
      <c r="H28" s="1"/>
    </row>
    <row r="29" spans="1:8" ht="18.75">
      <c r="A29" s="10" t="s">
        <v>35</v>
      </c>
      <c r="B29" s="11" t="s">
        <v>32</v>
      </c>
      <c r="C29" s="1" t="s">
        <v>36</v>
      </c>
      <c r="D29" s="2" t="s">
        <v>37</v>
      </c>
      <c r="E29" s="1"/>
      <c r="F29" s="1"/>
      <c r="G29" s="1"/>
      <c r="H29" s="1"/>
    </row>
    <row r="30" spans="1:8" ht="18.75">
      <c r="A30" s="1"/>
      <c r="B30" s="1"/>
      <c r="C30" s="1"/>
      <c r="D30" s="1"/>
      <c r="E30" s="1"/>
      <c r="F30" s="1"/>
      <c r="G30" s="1"/>
      <c r="H30" s="1"/>
    </row>
    <row r="31" spans="1:8" ht="18.75">
      <c r="A31" s="1"/>
      <c r="B31" s="1"/>
      <c r="C31" s="1"/>
      <c r="D31" s="1"/>
      <c r="E31" s="1"/>
      <c r="F31" s="1"/>
      <c r="G31" s="1"/>
      <c r="H31" s="1"/>
    </row>
    <row r="32" spans="1:8" ht="18.75">
      <c r="A32" s="1"/>
      <c r="B32" s="1"/>
      <c r="C32" s="1"/>
      <c r="D32" s="1"/>
      <c r="E32" s="1"/>
      <c r="F32" s="1"/>
      <c r="G32" s="1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27974AFA9A75C4690DDAEA01B3B0AF9" ma:contentTypeVersion="2" ma:contentTypeDescription="Create a new document." ma:contentTypeScope="" ma:versionID="4f7b31d1370ae4c6a735eec65123534a">
  <xsd:schema xmlns:xsd="http://www.w3.org/2001/XMLSchema" xmlns:xs="http://www.w3.org/2001/XMLSchema" xmlns:p="http://schemas.microsoft.com/office/2006/metadata/properties" xmlns:ns2="fdb0ae8b-926c-46ff-beb8-54a73c794bf8" targetNamespace="http://schemas.microsoft.com/office/2006/metadata/properties" ma:root="true" ma:fieldsID="1affdbf9cab1f41f22248bb5468e66af" ns2:_="">
    <xsd:import namespace="fdb0ae8b-926c-46ff-beb8-54a73c794bf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b0ae8b-926c-46ff-beb8-54a73c794bf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DD80961-3CEA-401C-AD19-DCA6DDDA6FFA}"/>
</file>

<file path=customXml/itemProps2.xml><?xml version="1.0" encoding="utf-8"?>
<ds:datastoreItem xmlns:ds="http://schemas.openxmlformats.org/officeDocument/2006/customXml" ds:itemID="{CDEBD490-D8BD-4861-8D9E-7598A32F9AF6}"/>
</file>

<file path=customXml/itemProps3.xml><?xml version="1.0" encoding="utf-8"?>
<ds:datastoreItem xmlns:ds="http://schemas.openxmlformats.org/officeDocument/2006/customXml" ds:itemID="{9E92ADFB-F08A-4137-90CE-B38A1A0BBDA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Richa</dc:creator>
  <cp:keywords/>
  <dc:description/>
  <cp:lastModifiedBy>Richard Dunstan</cp:lastModifiedBy>
  <cp:revision/>
  <dcterms:created xsi:type="dcterms:W3CDTF">2021-01-19T10:44:47Z</dcterms:created>
  <dcterms:modified xsi:type="dcterms:W3CDTF">2022-02-10T09:53:10Z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0x010100327974AFA9A75C4690DDAEA01B3B0AF9</vt:lpwstr>
  </property>
</Properties>
</file>