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CW1\"/>
    </mc:Choice>
  </mc:AlternateContent>
  <xr:revisionPtr revIDLastSave="0" documentId="13_ncr:1_{589DAD2A-8F12-415F-947B-997EEE67F1B1}" xr6:coauthVersionLast="44" xr6:coauthVersionMax="44"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E40" i="2" l="1"/>
  <c r="G40" i="2"/>
  <c r="F40" i="2"/>
  <c r="H40" i="2"/>
  <c r="K12" i="1"/>
  <c r="E44" i="2"/>
  <c r="G44" i="2"/>
  <c r="F44" i="2"/>
  <c r="H44" i="2"/>
  <c r="K44" i="1"/>
  <c r="N39" i="2"/>
  <c r="L39" i="2"/>
  <c r="J39" i="2"/>
  <c r="K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D44" i="2"/>
  <c r="J44" i="1"/>
  <c r="G42" i="2"/>
  <c r="F42" i="2"/>
  <c r="E42" i="2"/>
  <c r="H42" i="2"/>
  <c r="K28" i="1"/>
  <c r="D42" i="2"/>
  <c r="J28" i="1"/>
  <c r="E41" i="2"/>
  <c r="F41" i="2"/>
  <c r="G41" i="2"/>
  <c r="D41" i="2"/>
  <c r="J20" i="1"/>
  <c r="D40" i="2"/>
  <c r="J12" i="1"/>
  <c r="E43" i="2"/>
  <c r="F43" i="2"/>
  <c r="G43" i="2"/>
  <c r="D43" i="2"/>
  <c r="J36" i="1"/>
  <c r="H43" i="2"/>
  <c r="K36" i="1"/>
  <c r="H41" i="2"/>
  <c r="K20" i="1"/>
</calcChain>
</file>

<file path=xl/sharedStrings.xml><?xml version="1.0" encoding="utf-8"?>
<sst xmlns="http://schemas.openxmlformats.org/spreadsheetml/2006/main" count="61" uniqueCount="59">
  <si>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</si>
  <si>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</si>
  <si>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</si>
  <si>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</si>
  <si>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</si>
  <si>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</si>
  <si>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</si>
  <si>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</si>
  <si>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</si>
  <si>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</si>
  <si>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</si>
  <si>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</si>
  <si>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</si>
  <si>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</si>
  <si>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</si>
  <si>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</si>
  <si>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</si>
  <si>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</si>
  <si>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</si>
  <si>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</si>
  <si>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</si>
  <si>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</si>
  <si>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</si>
  <si>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</si>
  <si>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</si>
  <si>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</si>
  <si>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</si>
  <si>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</si>
  <si>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</si>
  <si>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</si>
  <si>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</si>
  <si>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</si>
  <si>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</si>
  <si>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</si>
  <si>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</si>
  <si>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</si>
  <si>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</si>
  <si>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</si>
  <si>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</si>
  <si>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</si>
  <si>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</si>
  <si>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</si>
  <si>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</si>
  <si>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</si>
  <si>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</si>
  <si>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</si>
  <si>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</si>
  <si>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</si>
  <si>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</si>
  <si>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</si>
  <si>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</si>
  <si>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</si>
  <si>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</si>
  <si>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Evidence of a range of literature, including primary research. References are well presented. Not as many documented in presentation as I'd expect, but referred to verbally during presentaton/Q&amp;A. Scope for more marks here in future assignments if further reading is documented.</t>
  </si>
  <si>
    <t>Some good analysis, though tended to be descriptive in the ppt document, would benefit from more thorough analysis of competitors (e.g. threats posed, comparison of USP, etc.)</t>
  </si>
  <si>
    <t>Confident approach to presenting, able to field questions comfortably and succinctly. You really came out of your shell with this assignment, we were very impressed with the effort you put in</t>
  </si>
  <si>
    <t>Sound application of practical skills in conducting primary research, analysis of results. Good discussion/comparison of competitors</t>
  </si>
  <si>
    <t>Good knowledge of requirements of a pitch of this nature, Gantt chat a good addition, but could be used more effictively if tracking stages of development rather than meetings</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</si>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</sst>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workbookViewId="0">
      <selection activeCell="O35" sqref="O35"/>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53</v>
      </c>
      <c r="C12" s="67"/>
      <c r="D12" s="67"/>
      <c r="E12" s="67"/>
      <c r="F12" s="67"/>
      <c r="G12" s="67"/>
      <c r="H12" s="67"/>
      <c r="I12" s="67"/>
      <c r="J12" s="53">
        <f>IF('Marking Criteria'!D40 = 0, "", 'Marking Criteria'!D40)</f>
        <v>20</v>
      </c>
      <c r="K12" s="54">
        <f>IF('Marking Criteria'!H40 = 0, "", 'Marking Criteria'!H40)</f>
        <v>10</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57</v>
      </c>
      <c r="C20" s="67"/>
      <c r="D20" s="67"/>
      <c r="E20" s="67"/>
      <c r="F20" s="67"/>
      <c r="G20" s="67"/>
      <c r="H20" s="67"/>
      <c r="I20" s="67"/>
      <c r="J20" s="53">
        <f>IF('Marking Criteria'!D41 = 0, "", 'Marking Criteria'!D41)</f>
        <v>20</v>
      </c>
      <c r="K20" s="54">
        <f>IF('Marking Criteria'!H41 = 0, "", 'Marking Criteria'!H41)</f>
        <v>15</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54</v>
      </c>
      <c r="C28" s="52"/>
      <c r="D28" s="52"/>
      <c r="E28" s="52"/>
      <c r="F28" s="52"/>
      <c r="G28" s="52"/>
      <c r="H28" s="52"/>
      <c r="I28" s="52"/>
      <c r="J28" s="53">
        <f>IF('Marking Criteria'!D42 = 0, "", 'Marking Criteria'!D42)</f>
        <v>20</v>
      </c>
      <c r="K28" s="54">
        <f>IF('Marking Criteria'!H42 = 0, "", 'Marking Criteria'!H42)</f>
        <v>15</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x14ac:dyDescent="0.25">
      <c r="B32" s="52"/>
      <c r="C32" s="52"/>
      <c r="D32" s="52"/>
      <c r="E32" s="52"/>
      <c r="F32" s="52"/>
      <c r="G32" s="52"/>
      <c r="H32" s="52"/>
      <c r="I32" s="52"/>
      <c r="J32" s="53"/>
      <c r="K32" s="54"/>
    </row>
    <row r="33" spans="2:1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56</v>
      </c>
      <c r="C36" s="52"/>
      <c r="D36" s="52"/>
      <c r="E36" s="52"/>
      <c r="F36" s="52"/>
      <c r="G36" s="52"/>
      <c r="H36" s="52"/>
      <c r="I36" s="52"/>
      <c r="J36" s="53">
        <f>IF('Marking Criteria'!D43 = 0, "", 'Marking Criteria'!D43)</f>
        <v>20</v>
      </c>
      <c r="K36" s="54">
        <f>IF('Marking Criteria'!H43 = 0, "", 'Marking Criteria'!H43)</f>
        <v>12</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55</v>
      </c>
      <c r="C44" s="52"/>
      <c r="D44" s="52"/>
      <c r="E44" s="52"/>
      <c r="F44" s="52"/>
      <c r="G44" s="52"/>
      <c r="H44" s="52"/>
      <c r="I44" s="52"/>
      <c r="J44" s="53">
        <f>IF('Marking Criteria'!D44 = 0, "", 'Marking Criteria'!D44)</f>
        <v>20</v>
      </c>
      <c r="K44" s="54">
        <f>IF('Marking Criteria'!H44 = 0, "", 'Marking Criteria'!H44)</f>
        <v>19</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Criteria'!M39</f>
        <v>71</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34" zoomScaleNormal="100" zoomScalePageLayoutView="200" workbookViewId="0">
      <selection activeCell="E45" sqref="E45:G4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v>20</v>
      </c>
      <c r="J11" s="42">
        <v>10</v>
      </c>
      <c r="K11" s="43">
        <v>10</v>
      </c>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8" si="0">IF(J12&gt;I12,"*",IF(K12&gt;I12,"*",IF(L12&gt;I12,"*"," ")))</f>
        <v xml:space="preserve"> </v>
      </c>
    </row>
    <row r="13" spans="2:15" x14ac:dyDescent="0.25">
      <c r="B13" s="20"/>
      <c r="C13" s="106"/>
      <c r="D13" s="107"/>
      <c r="E13" s="107"/>
      <c r="F13" s="107"/>
      <c r="G13" s="107"/>
      <c r="H13" s="107"/>
      <c r="I13" s="22"/>
      <c r="J13" s="22"/>
      <c r="K13" s="110"/>
      <c r="L13" s="22"/>
      <c r="M13" s="104"/>
      <c r="N13" s="35" t="str">
        <f t="shared" si="0"/>
        <v xml:space="preserve"> </v>
      </c>
    </row>
    <row r="14" spans="2:15" ht="15.75" x14ac:dyDescent="0.25">
      <c r="B14" s="44">
        <v>2</v>
      </c>
      <c r="C14" s="109" t="s">
        <v>47</v>
      </c>
      <c r="D14" s="87"/>
      <c r="E14" s="87"/>
      <c r="F14" s="87"/>
      <c r="G14" s="87"/>
      <c r="H14" s="87"/>
      <c r="I14" s="40"/>
      <c r="J14" s="40"/>
      <c r="K14" s="43"/>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c r="D16" s="84"/>
      <c r="E16" s="84"/>
      <c r="F16" s="84"/>
      <c r="G16" s="84"/>
      <c r="H16" s="84"/>
      <c r="I16" s="40">
        <v>20</v>
      </c>
      <c r="J16" s="42">
        <v>15</v>
      </c>
      <c r="K16" s="43">
        <v>15</v>
      </c>
      <c r="L16" s="33"/>
      <c r="M16" s="104"/>
      <c r="N16" s="35" t="str">
        <f t="shared" si="0"/>
        <v xml:space="preserve"> </v>
      </c>
    </row>
    <row r="17" spans="2:14" x14ac:dyDescent="0.25">
      <c r="B17" s="19"/>
      <c r="C17" s="83"/>
      <c r="D17" s="84"/>
      <c r="E17" s="84"/>
      <c r="F17" s="84"/>
      <c r="G17" s="84"/>
      <c r="H17" s="84"/>
      <c r="I17" s="40"/>
      <c r="J17" s="42"/>
      <c r="K17" s="43"/>
      <c r="L17" s="33"/>
      <c r="M17" s="104"/>
      <c r="N17" s="35" t="str">
        <f t="shared" si="0"/>
        <v xml:space="preserve"> </v>
      </c>
    </row>
    <row r="18" spans="2:14" x14ac:dyDescent="0.25">
      <c r="B18" s="19"/>
      <c r="C18" s="83"/>
      <c r="D18" s="84"/>
      <c r="E18" s="84"/>
      <c r="F18" s="84"/>
      <c r="G18" s="84"/>
      <c r="H18" s="84"/>
      <c r="I18" s="40"/>
      <c r="J18" s="42"/>
      <c r="K18" s="43"/>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110"/>
      <c r="L20" s="22"/>
      <c r="M20" s="104"/>
      <c r="N20" s="35" t="str">
        <f t="shared" si="0"/>
        <v xml:space="preserve"> </v>
      </c>
    </row>
    <row r="21" spans="2:14" ht="15.75" x14ac:dyDescent="0.25">
      <c r="B21" s="44">
        <v>3</v>
      </c>
      <c r="C21" s="87" t="s">
        <v>49</v>
      </c>
      <c r="D21" s="87"/>
      <c r="E21" s="87"/>
      <c r="F21" s="87"/>
      <c r="G21" s="87"/>
      <c r="H21" s="87"/>
      <c r="I21" s="40"/>
      <c r="J21" s="40"/>
      <c r="K21" s="43"/>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c r="D23" s="84"/>
      <c r="E23" s="84"/>
      <c r="F23" s="84"/>
      <c r="G23" s="84"/>
      <c r="H23" s="84"/>
      <c r="I23" s="40">
        <v>20</v>
      </c>
      <c r="J23" s="42">
        <v>15</v>
      </c>
      <c r="K23" s="43">
        <v>15</v>
      </c>
      <c r="L23" s="33"/>
      <c r="M23" s="104"/>
      <c r="N23" s="35" t="str">
        <f t="shared" si="0"/>
        <v xml:space="preserve"> </v>
      </c>
    </row>
    <row r="24" spans="2:14" x14ac:dyDescent="0.25">
      <c r="B24" s="20"/>
      <c r="C24" s="85"/>
      <c r="D24" s="86"/>
      <c r="E24" s="86"/>
      <c r="F24" s="86"/>
      <c r="G24" s="86"/>
      <c r="H24" s="86"/>
      <c r="I24" s="22"/>
      <c r="J24" s="22"/>
      <c r="K24" s="110"/>
      <c r="L24" s="22"/>
      <c r="M24" s="104"/>
      <c r="N24" s="35" t="str">
        <f t="shared" si="0"/>
        <v xml:space="preserve"> </v>
      </c>
    </row>
    <row r="25" spans="2:14" ht="15.75" x14ac:dyDescent="0.25">
      <c r="B25" s="44">
        <v>4</v>
      </c>
      <c r="C25" s="87" t="s">
        <v>50</v>
      </c>
      <c r="D25" s="87"/>
      <c r="E25" s="87"/>
      <c r="F25" s="87"/>
      <c r="G25" s="87"/>
      <c r="H25" s="87"/>
      <c r="I25" s="40"/>
      <c r="J25" s="40"/>
      <c r="K25" s="43"/>
      <c r="L25" s="40"/>
      <c r="M25" s="104"/>
      <c r="N25" s="35" t="str">
        <f t="shared" si="0"/>
        <v xml:space="preserve"> </v>
      </c>
    </row>
    <row r="26" spans="2:14" x14ac:dyDescent="0.25">
      <c r="B26" s="19"/>
      <c r="C26" s="83"/>
      <c r="D26" s="84"/>
      <c r="E26" s="84"/>
      <c r="F26" s="84"/>
      <c r="G26" s="84"/>
      <c r="H26" s="84"/>
      <c r="I26" s="40"/>
      <c r="J26" s="42"/>
      <c r="K26" s="43"/>
      <c r="L26" s="33"/>
      <c r="M26" s="104"/>
      <c r="N26" s="35" t="str">
        <f t="shared" si="0"/>
        <v xml:space="preserve"> </v>
      </c>
    </row>
    <row r="27" spans="2:14" x14ac:dyDescent="0.25">
      <c r="B27" s="19"/>
      <c r="C27" s="83"/>
      <c r="D27" s="84"/>
      <c r="E27" s="84"/>
      <c r="F27" s="84"/>
      <c r="G27" s="84"/>
      <c r="H27" s="84"/>
      <c r="I27" s="40">
        <v>20</v>
      </c>
      <c r="J27" s="42">
        <v>12</v>
      </c>
      <c r="K27" s="43">
        <v>12</v>
      </c>
      <c r="L27" s="33"/>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c r="D29" s="84"/>
      <c r="E29" s="84"/>
      <c r="F29" s="84"/>
      <c r="G29" s="84"/>
      <c r="H29" s="84"/>
      <c r="I29" s="40"/>
      <c r="J29" s="42"/>
      <c r="K29" s="43"/>
      <c r="L29" s="33"/>
      <c r="M29" s="104"/>
      <c r="N29" s="35" t="str">
        <f t="shared" si="0"/>
        <v xml:space="preserve"> </v>
      </c>
    </row>
    <row r="30" spans="2:14" x14ac:dyDescent="0.25">
      <c r="B30" s="19"/>
      <c r="C30" s="83"/>
      <c r="D30" s="84"/>
      <c r="E30" s="84"/>
      <c r="F30" s="84"/>
      <c r="G30" s="84"/>
      <c r="H30" s="84"/>
      <c r="I30" s="40"/>
      <c r="J30" s="42"/>
      <c r="K30" s="43"/>
      <c r="L30" s="33"/>
      <c r="M30" s="104"/>
      <c r="N30" s="35" t="str">
        <f t="shared" si="0"/>
        <v xml:space="preserve"> </v>
      </c>
    </row>
    <row r="31" spans="2:14" x14ac:dyDescent="0.25">
      <c r="B31" s="19"/>
      <c r="C31" s="83"/>
      <c r="D31" s="84"/>
      <c r="E31" s="84"/>
      <c r="F31" s="84"/>
      <c r="G31" s="84"/>
      <c r="H31" s="84"/>
      <c r="I31" s="40"/>
      <c r="J31" s="42"/>
      <c r="K31" s="43"/>
      <c r="L31" s="33"/>
      <c r="M31" s="104"/>
      <c r="N31" s="35" t="str">
        <f t="shared" si="0"/>
        <v xml:space="preserve"> </v>
      </c>
    </row>
    <row r="32" spans="2:14" x14ac:dyDescent="0.25">
      <c r="B32" s="19"/>
      <c r="C32" s="83"/>
      <c r="D32" s="84"/>
      <c r="E32" s="84"/>
      <c r="F32" s="84"/>
      <c r="G32" s="84"/>
      <c r="H32" s="84"/>
      <c r="I32" s="40"/>
      <c r="J32" s="42"/>
      <c r="K32" s="43"/>
      <c r="L32" s="33"/>
      <c r="M32" s="104"/>
      <c r="N32" s="35" t="str">
        <f t="shared" si="0"/>
        <v xml:space="preserve"> </v>
      </c>
    </row>
    <row r="33" spans="2:14" x14ac:dyDescent="0.25">
      <c r="B33" s="19"/>
      <c r="C33" s="83"/>
      <c r="D33" s="84"/>
      <c r="E33" s="84"/>
      <c r="F33" s="84"/>
      <c r="G33" s="84"/>
      <c r="H33" s="84"/>
      <c r="I33" s="40"/>
      <c r="J33" s="42"/>
      <c r="K33" s="43"/>
      <c r="L33" s="33"/>
      <c r="M33" s="104"/>
      <c r="N33" s="35" t="str">
        <f t="shared" si="0"/>
        <v xml:space="preserve"> </v>
      </c>
    </row>
    <row r="34" spans="2:14" x14ac:dyDescent="0.25">
      <c r="B34" s="20"/>
      <c r="C34" s="85"/>
      <c r="D34" s="86"/>
      <c r="E34" s="86"/>
      <c r="F34" s="86"/>
      <c r="G34" s="86"/>
      <c r="H34" s="86"/>
      <c r="I34" s="22"/>
      <c r="J34" s="22"/>
      <c r="K34" s="110"/>
      <c r="L34" s="22"/>
      <c r="M34" s="104"/>
      <c r="N34" s="35" t="str">
        <f t="shared" si="0"/>
        <v xml:space="preserve"> </v>
      </c>
    </row>
    <row r="35" spans="2:14" ht="15.75" x14ac:dyDescent="0.25">
      <c r="B35" s="44">
        <v>5</v>
      </c>
      <c r="C35" s="87" t="s">
        <v>51</v>
      </c>
      <c r="D35" s="87"/>
      <c r="E35" s="87"/>
      <c r="F35" s="87"/>
      <c r="G35" s="87"/>
      <c r="H35" s="87"/>
      <c r="I35" s="40"/>
      <c r="J35" s="40"/>
      <c r="K35" s="43"/>
      <c r="L35" s="40"/>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x14ac:dyDescent="0.25">
      <c r="B37" s="19"/>
      <c r="C37" s="83"/>
      <c r="D37" s="84"/>
      <c r="E37" s="84"/>
      <c r="F37" s="84"/>
      <c r="G37" s="84"/>
      <c r="H37" s="84"/>
      <c r="I37" s="40">
        <v>20</v>
      </c>
      <c r="J37" s="42">
        <v>19</v>
      </c>
      <c r="K37" s="43">
        <v>19</v>
      </c>
      <c r="L37" s="33">
        <v>0</v>
      </c>
      <c r="M37" s="104"/>
      <c r="N37" s="35" t="str">
        <f t="shared" si="0"/>
        <v xml:space="preserve"> </v>
      </c>
    </row>
    <row r="38" spans="2:14" x14ac:dyDescent="0.25">
      <c r="B38" s="19"/>
      <c r="C38" s="83"/>
      <c r="D38" s="84"/>
      <c r="E38" s="84"/>
      <c r="F38" s="84"/>
      <c r="G38" s="84"/>
      <c r="H38" s="84"/>
      <c r="I38" s="40"/>
      <c r="J38" s="42"/>
      <c r="K38" s="43"/>
      <c r="L38" s="33"/>
      <c r="M38" s="104"/>
      <c r="N38" s="35" t="str">
        <f t="shared" si="0"/>
        <v xml:space="preserve"> </v>
      </c>
    </row>
    <row r="39" spans="2:14" ht="22.5" customHeight="1" x14ac:dyDescent="0.25">
      <c r="B39" s="4"/>
      <c r="C39" s="103" t="s">
        <v>17</v>
      </c>
      <c r="D39" s="103"/>
      <c r="E39" s="103"/>
      <c r="F39" s="103"/>
      <c r="G39" s="50" t="s">
        <v>52</v>
      </c>
      <c r="H39" s="49">
        <v>0</v>
      </c>
      <c r="I39" s="23">
        <f>SUM(I11:I38)</f>
        <v>100</v>
      </c>
      <c r="J39" s="24">
        <f>SUM(J11:J38)</f>
        <v>71</v>
      </c>
      <c r="K39" s="25">
        <f>SUM(K11:K38)</f>
        <v>71</v>
      </c>
      <c r="L39" s="26">
        <f>SUM(L11:L38)</f>
        <v>0</v>
      </c>
      <c r="M39" s="39">
        <f>IF(L39&lt;&gt;0, L39,IF(K39&lt;&gt;0,K39,IF(J39&lt;&gt;0,J39,0)))</f>
        <v>71</v>
      </c>
      <c r="N39" s="35" t="str">
        <f>IF(H39&gt;0,"*","")</f>
        <v/>
      </c>
    </row>
    <row r="40" spans="2:14" ht="22.5" hidden="1" customHeight="1" x14ac:dyDescent="0.25">
      <c r="B40" s="21"/>
      <c r="C40" s="32" t="s">
        <v>28</v>
      </c>
      <c r="D40" s="32">
        <f>SUM(I11:I13)</f>
        <v>20</v>
      </c>
      <c r="E40" s="32">
        <f>SUM(J11:J13)</f>
        <v>10</v>
      </c>
      <c r="F40" s="32">
        <f>SUM(K11:K13)</f>
        <v>10</v>
      </c>
      <c r="G40" s="32">
        <f>SUM(L11:L13)</f>
        <v>0</v>
      </c>
      <c r="H40" s="47">
        <f>IF(G40&gt;0,G40,IF(F40&gt;0,F40,IF(E40&gt;0,E40,0)))</f>
        <v>10</v>
      </c>
      <c r="I40" s="34"/>
      <c r="K40" s="34"/>
      <c r="L40" s="33"/>
      <c r="M40" s="33"/>
    </row>
    <row r="41" spans="2:14" ht="22.5" hidden="1" customHeight="1" x14ac:dyDescent="0.25">
      <c r="B41" s="21"/>
      <c r="C41" s="32" t="s">
        <v>29</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30</v>
      </c>
      <c r="D42" s="32">
        <f>SUM(I22:I24)</f>
        <v>20</v>
      </c>
      <c r="E42" s="32">
        <f>SUM(J22:J24)</f>
        <v>15</v>
      </c>
      <c r="F42" s="32">
        <f>SUM(K22:K24)</f>
        <v>15</v>
      </c>
      <c r="G42" s="32">
        <f>SUM(L22:L24)</f>
        <v>0</v>
      </c>
      <c r="H42" s="47">
        <f t="shared" si="1"/>
        <v>15</v>
      </c>
      <c r="I42" s="34"/>
      <c r="J42" s="32"/>
      <c r="K42" s="34"/>
      <c r="L42" s="33"/>
      <c r="M42" s="33"/>
    </row>
    <row r="43" spans="2:14" ht="22.5" hidden="1" customHeight="1" x14ac:dyDescent="0.25">
      <c r="B43" s="21"/>
      <c r="C43" s="32" t="s">
        <v>31</v>
      </c>
      <c r="D43" s="32">
        <f>SUM(I26:I34)</f>
        <v>20</v>
      </c>
      <c r="E43" s="32">
        <f>SUM(J26:J34)</f>
        <v>12</v>
      </c>
      <c r="F43" s="32">
        <f>SUM(K26:K34)</f>
        <v>12</v>
      </c>
      <c r="G43" s="32">
        <f>SUM(L26:L34)</f>
        <v>0</v>
      </c>
      <c r="H43" s="47">
        <f t="shared" si="1"/>
        <v>12</v>
      </c>
      <c r="I43" s="34"/>
      <c r="J43" s="32"/>
      <c r="K43" s="34"/>
      <c r="L43" s="33"/>
      <c r="M43" s="33"/>
    </row>
    <row r="44" spans="2:14" ht="22.5" hidden="1" customHeight="1" x14ac:dyDescent="0.25">
      <c r="B44" s="21"/>
      <c r="C44" s="32" t="s">
        <v>32</v>
      </c>
      <c r="D44" s="32">
        <f>SUM(I36:I38)</f>
        <v>20</v>
      </c>
      <c r="E44" s="32">
        <f>SUM(J36:J38)</f>
        <v>19</v>
      </c>
      <c r="F44" s="32">
        <f>SUM(K36:K38)</f>
        <v>19</v>
      </c>
      <c r="G44" s="32">
        <f>SUM(L36:L38)</f>
        <v>0</v>
      </c>
      <c r="H44" s="47">
        <f t="shared" si="1"/>
        <v>19</v>
      </c>
      <c r="I44" s="34"/>
      <c r="J44" s="34"/>
      <c r="K44" s="34"/>
      <c r="L44" s="33"/>
      <c r="M44" s="33"/>
    </row>
    <row r="45" spans="2:14" s="17" customFormat="1" ht="27.75" customHeight="1" x14ac:dyDescent="0.25">
      <c r="B45" s="89" t="s">
        <v>21</v>
      </c>
      <c r="C45" s="90"/>
      <c r="D45" s="91"/>
      <c r="E45" s="92" t="s">
        <v>58</v>
      </c>
      <c r="F45" s="93"/>
      <c r="G45" s="94"/>
      <c r="H45" s="89" t="s">
        <v>24</v>
      </c>
      <c r="I45" s="91"/>
      <c r="J45" s="100" t="s">
        <v>58</v>
      </c>
      <c r="K45" s="101"/>
      <c r="L45" s="101"/>
      <c r="M45" s="102"/>
      <c r="N45" s="35"/>
    </row>
    <row r="46" spans="2:14" s="17" customFormat="1" ht="27.75" customHeight="1" x14ac:dyDescent="0.25">
      <c r="B46" s="89" t="s">
        <v>22</v>
      </c>
      <c r="C46" s="90"/>
      <c r="D46" s="91"/>
      <c r="E46" s="92" t="s">
        <v>40</v>
      </c>
      <c r="F46" s="93"/>
      <c r="G46" s="94"/>
      <c r="H46" s="89" t="s">
        <v>25</v>
      </c>
      <c r="I46" s="91"/>
      <c r="J46" s="100" t="s">
        <v>40</v>
      </c>
      <c r="K46" s="101"/>
      <c r="L46" s="101"/>
      <c r="M46" s="102"/>
      <c r="N46" s="35"/>
    </row>
    <row r="47" spans="2:14" s="17" customFormat="1" ht="27.75" customHeight="1" x14ac:dyDescent="0.25">
      <c r="B47" s="89" t="s">
        <v>23</v>
      </c>
      <c r="C47" s="90"/>
      <c r="D47" s="91"/>
      <c r="E47" s="92"/>
      <c r="F47" s="93"/>
      <c r="G47" s="94"/>
      <c r="H47" s="89" t="s">
        <v>26</v>
      </c>
      <c r="I47" s="91"/>
      <c r="J47" s="100"/>
      <c r="K47" s="101"/>
      <c r="L47" s="101"/>
      <c r="M47" s="102"/>
      <c r="N47" s="35"/>
    </row>
    <row r="48" spans="2:14" ht="28.5" customHeight="1" x14ac:dyDescent="0.25">
      <c r="B48" s="95" t="s">
        <v>19</v>
      </c>
      <c r="C48" s="95"/>
      <c r="D48" s="95"/>
      <c r="E48" s="95"/>
      <c r="F48" s="95"/>
      <c r="G48" s="95"/>
      <c r="H48" s="95"/>
      <c r="I48" s="95"/>
      <c r="J48" s="95"/>
      <c r="K48" s="95"/>
      <c r="L48" s="95"/>
      <c r="M48" s="95"/>
    </row>
    <row r="49" spans="2:13" ht="28.5" customHeight="1" x14ac:dyDescent="0.25">
      <c r="B49" s="96" t="s">
        <v>20</v>
      </c>
      <c r="C49" s="97"/>
      <c r="D49" s="97"/>
      <c r="E49" s="97"/>
      <c r="F49" s="97"/>
      <c r="G49" s="97"/>
      <c r="H49" s="97"/>
      <c r="I49" s="97"/>
      <c r="J49" s="97"/>
      <c r="K49" s="97"/>
      <c r="L49" s="97"/>
      <c r="M49" s="97"/>
    </row>
    <row r="51" spans="2:13" x14ac:dyDescent="0.25">
      <c r="B51" s="30" t="s">
        <v>27</v>
      </c>
    </row>
    <row r="52" spans="2:13" ht="41.25" customHeight="1" x14ac:dyDescent="0.25">
      <c r="B52" s="31">
        <v>1</v>
      </c>
      <c r="C52" s="98" t="s">
        <v>35</v>
      </c>
      <c r="D52" s="98"/>
      <c r="E52" s="98"/>
      <c r="F52" s="98"/>
      <c r="G52" s="98"/>
      <c r="H52" s="98"/>
      <c r="I52" s="98"/>
      <c r="J52" s="98"/>
      <c r="K52" s="98"/>
      <c r="L52" s="98"/>
      <c r="M52" s="98"/>
    </row>
    <row r="53" spans="2:13" ht="30.75" customHeight="1" x14ac:dyDescent="0.25">
      <c r="B53" s="31">
        <v>2</v>
      </c>
      <c r="C53" s="99" t="s">
        <v>36</v>
      </c>
      <c r="D53" s="99"/>
      <c r="E53" s="99"/>
      <c r="F53" s="99"/>
      <c r="G53" s="99"/>
      <c r="H53" s="99"/>
      <c r="I53" s="99"/>
      <c r="J53" s="99"/>
      <c r="K53" s="99"/>
      <c r="L53" s="99"/>
      <c r="M53" s="99"/>
    </row>
    <row r="54" spans="2:13" ht="26.25" customHeight="1" x14ac:dyDescent="0.25">
      <c r="B54" s="31">
        <v>3</v>
      </c>
      <c r="C54" s="88" t="s">
        <v>37</v>
      </c>
      <c r="D54" s="88"/>
      <c r="E54" s="88"/>
      <c r="F54" s="88"/>
      <c r="G54" s="88"/>
      <c r="H54" s="88"/>
      <c r="I54" s="88"/>
      <c r="J54" s="88"/>
      <c r="K54" s="88"/>
      <c r="L54" s="88"/>
      <c r="M54" s="88"/>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2020-06-15T14:35:26Z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