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HE Electrical\Module Boxes 2017-2018\PSDE6019\"/>
    </mc:Choice>
  </mc:AlternateContent>
  <bookViews>
    <workbookView xWindow="0" yWindow="0" windowWidth="15345" windowHeight="592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E15" i="1" l="1"/>
  <c r="E14" i="1"/>
  <c r="E13" i="1"/>
  <c r="E12" i="1"/>
  <c r="E11" i="1"/>
  <c r="E10" i="1"/>
  <c r="E9" i="1"/>
  <c r="E8" i="1"/>
  <c r="E7" i="1"/>
  <c r="E6" i="1"/>
  <c r="E17" i="1" l="1"/>
  <c r="D17" i="1"/>
  <c r="C17" i="1"/>
  <c r="B17" i="1"/>
  <c r="E16" i="1"/>
  <c r="D16" i="1"/>
  <c r="C16" i="1"/>
  <c r="B16" i="1" l="1"/>
</calcChain>
</file>

<file path=xl/sharedStrings.xml><?xml version="1.0" encoding="utf-8"?>
<sst xmlns="http://schemas.openxmlformats.org/spreadsheetml/2006/main" count="34" uniqueCount="29">
  <si>
    <t>Module Code</t>
  </si>
  <si>
    <t>average</t>
  </si>
  <si>
    <t>SD</t>
  </si>
  <si>
    <t>outcome 1</t>
  </si>
  <si>
    <t>ü</t>
  </si>
  <si>
    <t>outcome 2</t>
  </si>
  <si>
    <t>outcome 3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</si>
  <si>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</si>
  <si>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</si>
  <si>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</si>
  <si>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</si>
  <si>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</si>
  <si>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</si>
  <si>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There are no issues to report with this module</t>
  </si>
  <si>
    <t>Joshua Coles</t>
  </si>
  <si>
    <t>Andrew Davies</t>
  </si>
  <si>
    <t>Joshua Davies</t>
  </si>
  <si>
    <t>Bruno Forkuoh</t>
  </si>
  <si>
    <t>Rhiannon Gallacher</t>
  </si>
  <si>
    <t>Brian Jones</t>
  </si>
  <si>
    <t>Daniel Lee</t>
  </si>
  <si>
    <t>James Stallard</t>
  </si>
  <si>
    <t>Alex Williams</t>
  </si>
  <si>
    <t>Farshid Zahadyakta</t>
  </si>
  <si>
    <t>PSDE6019</t>
  </si>
  <si>
    <t>Module Results and Analysis Sheet 2017-2018</t>
  </si>
  <si>
    <t>Mark</t>
  </si>
  <si>
    <t>Grade</t>
  </si>
  <si>
    <t>40 credits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</si>
</sst>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3" fillId="0" borderId="1" xfId="0" applyFont="1" applyBorder="1" applyAlignment="1">
      <alignment horizontal="right" vertical="center"/>
    </xf>
    <xf numFmtId="164" fontId="8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1" fontId="8" fillId="2" borderId="3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1" fontId="3" fillId="0" borderId="3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64" fontId="9" fillId="3" borderId="4" xfId="0" applyNumberFormat="1" applyFont="1" applyFill="1" applyBorder="1" applyAlignment="1">
      <alignment horizontal="center" vertical="center"/>
    </xf>
    <xf numFmtId="164" fontId="9" fillId="3" borderId="10" xfId="0" applyNumberFormat="1" applyFont="1" applyFill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K17" sqref="K17"/>
    </sheetView>
  </sheetViews>
  <sheetFormatPr defaultRowHeight="15" x14ac:dyDescent="0.25"/>
  <cols>
    <col min="1" max="1" width="23.5703125" customWidth="1"/>
    <col min="2" max="2" width="10.28515625" customWidth="1"/>
    <col min="3" max="4" width="10" bestFit="1" customWidth="1"/>
    <col min="5" max="5" width="11" customWidth="1"/>
    <col min="6" max="6" width="11.28515625" customWidth="1"/>
  </cols>
  <sheetData>
    <row r="1" spans="1:6" ht="26.25" x14ac:dyDescent="0.4">
      <c r="A1" s="1" t="s">
        <v>25</v>
      </c>
    </row>
    <row r="2" spans="1:6" s="2" customFormat="1" ht="19.5" thickBot="1" x14ac:dyDescent="0.35"/>
    <row r="3" spans="1:6" s="2" customFormat="1" ht="18.75" x14ac:dyDescent="0.3">
      <c r="A3" s="13" t="s">
        <v>0</v>
      </c>
      <c r="B3" s="38" t="s">
        <v>24</v>
      </c>
      <c r="C3" s="38"/>
      <c r="D3" s="38"/>
      <c r="E3" s="38"/>
      <c r="F3" s="38"/>
    </row>
    <row r="4" spans="1:6" s="2" customFormat="1" ht="19.5" thickBot="1" x14ac:dyDescent="0.35">
      <c r="A4" s="11"/>
      <c r="B4" s="39" t="s">
        <v>28</v>
      </c>
      <c r="C4" s="39"/>
      <c r="D4" s="39"/>
      <c r="E4" s="39"/>
      <c r="F4" s="39"/>
    </row>
    <row r="5" spans="1:6" s="2" customFormat="1" ht="19.5" thickBot="1" x14ac:dyDescent="0.35">
      <c r="A5" s="14"/>
      <c r="B5" s="26">
        <v>10</v>
      </c>
      <c r="C5" s="27">
        <v>15</v>
      </c>
      <c r="D5" s="25">
        <v>75</v>
      </c>
      <c r="E5" s="20" t="s">
        <v>26</v>
      </c>
      <c r="F5" s="20" t="s">
        <v>27</v>
      </c>
    </row>
    <row r="6" spans="1:6" s="2" customFormat="1" ht="18.75" x14ac:dyDescent="0.3">
      <c r="A6" s="15" t="s">
        <v>14</v>
      </c>
      <c r="B6" s="28">
        <v>65</v>
      </c>
      <c r="C6" s="23">
        <v>67</v>
      </c>
      <c r="D6" s="40">
        <v>71.400000000000006</v>
      </c>
      <c r="E6" s="30">
        <f>SUM((B6*$B$5+C6*$C$5+D6*$D$5)/100)</f>
        <v>70.099999999999994</v>
      </c>
      <c r="F6" s="35">
        <v>1</v>
      </c>
    </row>
    <row r="7" spans="1:6" s="2" customFormat="1" ht="18.75" x14ac:dyDescent="0.3">
      <c r="A7" s="16" t="s">
        <v>15</v>
      </c>
      <c r="B7" s="21">
        <v>67</v>
      </c>
      <c r="C7" s="42">
        <v>64</v>
      </c>
      <c r="D7" s="41">
        <v>58.7</v>
      </c>
      <c r="E7" s="31">
        <f t="shared" ref="E7:E15" si="0">SUM((B7*$B$5+C7*$C$5+D7*$D$5)/100)</f>
        <v>60.325000000000003</v>
      </c>
      <c r="F7" s="36">
        <v>2.1</v>
      </c>
    </row>
    <row r="8" spans="1:6" s="2" customFormat="1" ht="18.75" x14ac:dyDescent="0.3">
      <c r="A8" s="16" t="s">
        <v>16</v>
      </c>
      <c r="B8" s="43">
        <v>57</v>
      </c>
      <c r="C8" s="42">
        <v>64</v>
      </c>
      <c r="D8" s="41">
        <v>69.099999999999994</v>
      </c>
      <c r="E8" s="31">
        <f t="shared" si="0"/>
        <v>67.125</v>
      </c>
      <c r="F8" s="36">
        <v>2.1</v>
      </c>
    </row>
    <row r="9" spans="1:6" s="2" customFormat="1" ht="18.75" x14ac:dyDescent="0.3">
      <c r="A9" s="16" t="s">
        <v>17</v>
      </c>
      <c r="B9" s="43">
        <v>67</v>
      </c>
      <c r="C9" s="24">
        <v>86</v>
      </c>
      <c r="D9" s="41">
        <v>77.2</v>
      </c>
      <c r="E9" s="31">
        <f t="shared" si="0"/>
        <v>77.5</v>
      </c>
      <c r="F9" s="36">
        <v>1</v>
      </c>
    </row>
    <row r="10" spans="1:6" s="2" customFormat="1" ht="18.75" x14ac:dyDescent="0.3">
      <c r="A10" s="16" t="s">
        <v>18</v>
      </c>
      <c r="B10" s="21">
        <v>64</v>
      </c>
      <c r="C10" s="42">
        <v>68</v>
      </c>
      <c r="D10" s="41">
        <v>74.3</v>
      </c>
      <c r="E10" s="31">
        <f t="shared" si="0"/>
        <v>72.325000000000003</v>
      </c>
      <c r="F10" s="36">
        <v>1</v>
      </c>
    </row>
    <row r="11" spans="1:6" s="2" customFormat="1" ht="18.75" x14ac:dyDescent="0.3">
      <c r="A11" s="16" t="s">
        <v>19</v>
      </c>
      <c r="B11" s="44">
        <v>52</v>
      </c>
      <c r="C11" s="45">
        <v>82</v>
      </c>
      <c r="D11" s="41">
        <v>53.7</v>
      </c>
      <c r="E11" s="31">
        <f t="shared" si="0"/>
        <v>57.774999999999999</v>
      </c>
      <c r="F11" s="36">
        <v>2.2000000000000002</v>
      </c>
    </row>
    <row r="12" spans="1:6" s="2" customFormat="1" ht="18.75" x14ac:dyDescent="0.3">
      <c r="A12" s="16" t="s">
        <v>20</v>
      </c>
      <c r="B12" s="43">
        <v>58</v>
      </c>
      <c r="C12" s="24">
        <v>88</v>
      </c>
      <c r="D12" s="22">
        <v>74.2</v>
      </c>
      <c r="E12" s="31">
        <f t="shared" si="0"/>
        <v>74.650000000000006</v>
      </c>
      <c r="F12" s="36">
        <v>1</v>
      </c>
    </row>
    <row r="13" spans="1:6" s="2" customFormat="1" ht="18.75" x14ac:dyDescent="0.3">
      <c r="A13" s="16" t="s">
        <v>21</v>
      </c>
      <c r="B13" s="43">
        <v>56</v>
      </c>
      <c r="C13" s="24">
        <v>81</v>
      </c>
      <c r="D13" s="22">
        <v>61.7</v>
      </c>
      <c r="E13" s="31">
        <f t="shared" si="0"/>
        <v>64.025000000000006</v>
      </c>
      <c r="F13" s="36">
        <v>2.1</v>
      </c>
    </row>
    <row r="14" spans="1:6" s="2" customFormat="1" ht="18.75" x14ac:dyDescent="0.3">
      <c r="A14" s="16" t="s">
        <v>22</v>
      </c>
      <c r="B14" s="44">
        <v>66</v>
      </c>
      <c r="C14" s="42">
        <v>96</v>
      </c>
      <c r="D14" s="29">
        <v>70</v>
      </c>
      <c r="E14" s="31">
        <f t="shared" si="0"/>
        <v>73.5</v>
      </c>
      <c r="F14" s="36">
        <v>1</v>
      </c>
    </row>
    <row r="15" spans="1:6" s="2" customFormat="1" ht="19.5" thickBot="1" x14ac:dyDescent="0.35">
      <c r="A15" s="17" t="s">
        <v>23</v>
      </c>
      <c r="B15" s="33">
        <v>67</v>
      </c>
      <c r="C15" s="46">
        <v>83</v>
      </c>
      <c r="D15" s="34">
        <v>61.7</v>
      </c>
      <c r="E15" s="32">
        <f t="shared" si="0"/>
        <v>65.424999999999997</v>
      </c>
      <c r="F15" s="37">
        <v>2.1</v>
      </c>
    </row>
    <row r="16" spans="1:6" s="2" customFormat="1" ht="19.5" thickBot="1" x14ac:dyDescent="0.35">
      <c r="A16" s="11" t="s">
        <v>1</v>
      </c>
      <c r="B16" s="18">
        <f>AVERAGE(B6:B15)</f>
        <v>61.9</v>
      </c>
      <c r="C16" s="18">
        <f>AVERAGE(C6:C15)</f>
        <v>77.900000000000006</v>
      </c>
      <c r="D16" s="18">
        <f>AVERAGE(D6:D15)</f>
        <v>67.200000000000017</v>
      </c>
      <c r="E16" s="18">
        <f>AVERAGE(E6:E15)</f>
        <v>68.274999999999991</v>
      </c>
      <c r="F16" s="12"/>
    </row>
    <row r="17" spans="1:6" s="2" customFormat="1" ht="19.5" thickBot="1" x14ac:dyDescent="0.35">
      <c r="A17" s="7" t="s">
        <v>2</v>
      </c>
      <c r="B17" s="19">
        <f>STDEV(B6:B15)</f>
        <v>5.5866905329641368</v>
      </c>
      <c r="C17" s="19">
        <f>STDEV(C6:C15)</f>
        <v>11.308305698811735</v>
      </c>
      <c r="D17" s="19">
        <f>STDEV(D6:D15)</f>
        <v>7.7710288179164069</v>
      </c>
      <c r="E17" s="19">
        <f>STDEV(E6:E15)</f>
        <v>6.4440756599462041</v>
      </c>
      <c r="F17" s="8"/>
    </row>
    <row r="18" spans="1:6" s="2" customFormat="1" ht="19.5" thickBot="1" x14ac:dyDescent="0.35">
      <c r="A18" s="7" t="s">
        <v>3</v>
      </c>
      <c r="B18" s="9" t="s">
        <v>4</v>
      </c>
      <c r="C18" s="9" t="s">
        <v>4</v>
      </c>
      <c r="D18" s="9" t="s">
        <v>4</v>
      </c>
      <c r="E18" s="10"/>
      <c r="F18" s="10"/>
    </row>
    <row r="19" spans="1:6" s="2" customFormat="1" ht="19.5" thickBot="1" x14ac:dyDescent="0.35">
      <c r="A19" s="7" t="s">
        <v>5</v>
      </c>
      <c r="B19" s="9" t="s">
        <v>4</v>
      </c>
      <c r="C19" s="9" t="s">
        <v>4</v>
      </c>
      <c r="D19" s="9" t="s">
        <v>4</v>
      </c>
      <c r="E19" s="10"/>
      <c r="F19" s="10"/>
    </row>
    <row r="20" spans="1:6" s="2" customFormat="1" ht="19.5" thickBot="1" x14ac:dyDescent="0.35">
      <c r="A20" s="7" t="s">
        <v>6</v>
      </c>
      <c r="B20" s="10"/>
      <c r="C20" s="10"/>
      <c r="D20" s="10"/>
      <c r="E20" s="10"/>
      <c r="F20" s="10"/>
    </row>
    <row r="21" spans="1:6" s="2" customFormat="1" ht="18.75" x14ac:dyDescent="0.3"/>
    <row r="23" spans="1:6" x14ac:dyDescent="0.25">
      <c r="A23" s="3" t="s">
        <v>7</v>
      </c>
    </row>
    <row r="24" spans="1:6" x14ac:dyDescent="0.25">
      <c r="A24" s="4" t="s">
        <v>8</v>
      </c>
      <c r="C24" t="s">
        <v>9</v>
      </c>
    </row>
    <row r="25" spans="1:6" x14ac:dyDescent="0.25">
      <c r="A25" s="5" t="s">
        <v>10</v>
      </c>
      <c r="C25" t="s">
        <v>11</v>
      </c>
    </row>
    <row r="28" spans="1:6" x14ac:dyDescent="0.25">
      <c r="A28" s="6" t="s">
        <v>12</v>
      </c>
    </row>
    <row r="29" spans="1:6" x14ac:dyDescent="0.25">
      <c r="A29" t="s">
        <v>13</v>
      </c>
    </row>
  </sheetData>
  <mergeCells count="2">
    <mergeCell ref="B3:F3"/>
    <mergeCell ref="B4:F4"/>
  </mergeCells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cp:lastPrinted>2017-05-22T09:31:07Z</cp:lastPrinted>
  <dcterms:created xsi:type="dcterms:W3CDTF">2015-05-19T16:03:29Z</dcterms:created>
  <dcterms:modified xsi:type="dcterms:W3CDTF">2018-05-30T08:51:29Z</dcterms:modified>
</cp:coreProperties>
</file>